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S:\S_BSSTAT\ACCOMM\2019\01\pivot tables\"/>
    </mc:Choice>
  </mc:AlternateContent>
  <xr:revisionPtr revIDLastSave="0" documentId="13_ncr:1_{D8775ECF-7F0D-41E7-B269-81B7B81B894F}" xr6:coauthVersionLast="36" xr6:coauthVersionMax="36" xr10:uidLastSave="{00000000-0000-0000-0000-000000000000}"/>
  <bookViews>
    <workbookView xWindow="-15" yWindow="-15" windowWidth="15420" windowHeight="3930" xr2:uid="{00000000-000D-0000-FFFF-FFFF00000000}"/>
  </bookViews>
  <sheets>
    <sheet name="Contents " sheetId="4" r:id="rId1"/>
    <sheet name="Origin data for selected RTO" sheetId="2" r:id="rId2"/>
    <sheet name="RTO comparison" sheetId="3" r:id="rId3"/>
  </sheets>
  <definedNames>
    <definedName name="ACC01d">#REF!</definedName>
    <definedName name="ACC02d">#REF!</definedName>
    <definedName name="ACC05d">#REF!</definedName>
    <definedName name="ACC05dd">#REF!</definedName>
    <definedName name="ACC06d">#REF!</definedName>
    <definedName name="ACC08d">#REF!</definedName>
    <definedName name="ACC09d">#REF!</definedName>
    <definedName name="ACC14d">#REF!</definedName>
    <definedName name="ACC25d">#REF!</definedName>
    <definedName name="ACC26d">#REF!</definedName>
    <definedName name="ACC27d">#REF!</definedName>
    <definedName name="ACC32d">#REF!</definedName>
    <definedName name="ANAL01d">#REF!</definedName>
    <definedName name="ANAL02d">#REF!</definedName>
    <definedName name="Analysis1d">#REF!</definedName>
    <definedName name="Analysis2d">#REF!</definedName>
    <definedName name="backpacd">#REF!</definedName>
    <definedName name="domd">#REF!</definedName>
    <definedName name="DOMINTd">#REF!</definedName>
    <definedName name="holidayd">#REF!</definedName>
    <definedName name="hotelsd">#REF!</definedName>
    <definedName name="intd">#REF!</definedName>
    <definedName name="motelsd">#REF!</definedName>
    <definedName name="Northd">#REF!</definedName>
    <definedName name="NZd">#REF!</definedName>
    <definedName name="OccRated">#REF!</definedName>
    <definedName name="PPPPP">#REF!</definedName>
    <definedName name="QQQQQ">#REF!</definedName>
    <definedName name="S11d">#REF!</definedName>
    <definedName name="S12d">#REF!</definedName>
    <definedName name="S14d">#REF!</definedName>
    <definedName name="S15d">#REF!</definedName>
    <definedName name="S16d">#REF!</definedName>
    <definedName name="Southd">#REF!</definedName>
    <definedName name="Trendd">#REF!</definedName>
    <definedName name="TYPE4d">#REF!</definedName>
    <definedName name="TYPE4d1">#REF!</definedName>
    <definedName name="TYPE4d2">#REF!</definedName>
  </definedNames>
  <calcPr calcId="191029"/>
  <pivotCaches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U233" i="3" l="1"/>
  <c r="BV233" i="3"/>
  <c r="BW233" i="3"/>
  <c r="BX233" i="3"/>
  <c r="BU234" i="3"/>
  <c r="BV234" i="3"/>
  <c r="BW234" i="3"/>
  <c r="BX234" i="3"/>
  <c r="BX672" i="3" s="1"/>
  <c r="BW672" i="3"/>
  <c r="BV672" i="3"/>
  <c r="BU672" i="3"/>
  <c r="BS672" i="3"/>
  <c r="BR672" i="3"/>
  <c r="BQ672" i="3"/>
  <c r="BP672" i="3"/>
  <c r="BO672" i="3"/>
  <c r="BN672" i="3"/>
  <c r="BM672" i="3"/>
  <c r="BL672" i="3"/>
  <c r="BK672" i="3"/>
  <c r="BJ672" i="3"/>
  <c r="BI672" i="3"/>
  <c r="BH672" i="3"/>
  <c r="BG672" i="3"/>
  <c r="BF672" i="3"/>
  <c r="BE672" i="3"/>
  <c r="BD672" i="3"/>
  <c r="BC672" i="3"/>
  <c r="BB672" i="3"/>
  <c r="BA672" i="3"/>
  <c r="AZ672" i="3"/>
  <c r="AY672" i="3"/>
  <c r="AX672" i="3"/>
  <c r="AW672" i="3"/>
  <c r="AV672" i="3"/>
  <c r="AU672" i="3"/>
  <c r="AT672" i="3"/>
  <c r="AS672" i="3"/>
  <c r="AR672" i="3"/>
  <c r="AQ672" i="3"/>
  <c r="AP672" i="3"/>
  <c r="AO672" i="3"/>
  <c r="AN672" i="3"/>
  <c r="AM672" i="3"/>
  <c r="AL672" i="3"/>
  <c r="AK672" i="3"/>
  <c r="AJ672" i="3"/>
  <c r="AI672" i="3"/>
  <c r="AH672" i="3"/>
  <c r="AG672" i="3"/>
  <c r="AF672" i="3"/>
  <c r="AE672" i="3"/>
  <c r="AD672" i="3"/>
  <c r="AC672" i="3"/>
  <c r="AB672" i="3"/>
  <c r="AA672" i="3"/>
  <c r="Z672" i="3"/>
  <c r="Y672" i="3"/>
  <c r="X672" i="3"/>
  <c r="W672" i="3"/>
  <c r="V672" i="3"/>
  <c r="U672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A672" i="3"/>
  <c r="BX453" i="3"/>
  <c r="BW453" i="3"/>
  <c r="BV453" i="3"/>
  <c r="BU453" i="3"/>
  <c r="BS453" i="3"/>
  <c r="BR453" i="3"/>
  <c r="BQ453" i="3"/>
  <c r="BP453" i="3"/>
  <c r="BO453" i="3"/>
  <c r="BN453" i="3"/>
  <c r="BM453" i="3"/>
  <c r="BL453" i="3"/>
  <c r="BK453" i="3"/>
  <c r="BJ453" i="3"/>
  <c r="BI453" i="3"/>
  <c r="BH453" i="3"/>
  <c r="BG453" i="3"/>
  <c r="BF453" i="3"/>
  <c r="BE453" i="3"/>
  <c r="BD453" i="3"/>
  <c r="BC453" i="3"/>
  <c r="BB453" i="3"/>
  <c r="BA453" i="3"/>
  <c r="AZ453" i="3"/>
  <c r="AY453" i="3"/>
  <c r="AX453" i="3"/>
  <c r="AW453" i="3"/>
  <c r="AV453" i="3"/>
  <c r="AU453" i="3"/>
  <c r="AT453" i="3"/>
  <c r="AS453" i="3"/>
  <c r="AR453" i="3"/>
  <c r="AQ453" i="3"/>
  <c r="AP453" i="3"/>
  <c r="AO453" i="3"/>
  <c r="AN453" i="3"/>
  <c r="AM453" i="3"/>
  <c r="AL453" i="3"/>
  <c r="AK453" i="3"/>
  <c r="AJ453" i="3"/>
  <c r="AI453" i="3"/>
  <c r="AH453" i="3"/>
  <c r="AG453" i="3"/>
  <c r="AF453" i="3"/>
  <c r="AE453" i="3"/>
  <c r="AD453" i="3"/>
  <c r="AC453" i="3"/>
  <c r="AB453" i="3"/>
  <c r="AA453" i="3"/>
  <c r="Z453" i="3"/>
  <c r="Y453" i="3"/>
  <c r="X453" i="3"/>
  <c r="W453" i="3"/>
  <c r="V453" i="3"/>
  <c r="U453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A453" i="3"/>
  <c r="D465" i="2"/>
  <c r="C465" i="2"/>
  <c r="E465" i="2" s="1"/>
  <c r="B465" i="2"/>
  <c r="A465" i="2"/>
  <c r="A1030" i="2" s="1"/>
  <c r="A1145" i="2" s="1"/>
  <c r="A1260" i="2" s="1"/>
  <c r="A684" i="2" l="1"/>
  <c r="A903" i="2"/>
  <c r="BS671" i="3"/>
  <c r="BR671" i="3"/>
  <c r="BQ671" i="3"/>
  <c r="BP671" i="3"/>
  <c r="BO671" i="3"/>
  <c r="BN671" i="3"/>
  <c r="BM671" i="3"/>
  <c r="BL671" i="3"/>
  <c r="BK671" i="3"/>
  <c r="BJ671" i="3"/>
  <c r="BI671" i="3"/>
  <c r="BH671" i="3"/>
  <c r="BG671" i="3"/>
  <c r="BF671" i="3"/>
  <c r="BE671" i="3"/>
  <c r="BD671" i="3"/>
  <c r="BC671" i="3"/>
  <c r="BB671" i="3"/>
  <c r="BA671" i="3"/>
  <c r="AZ671" i="3"/>
  <c r="AY671" i="3"/>
  <c r="AX671" i="3"/>
  <c r="AW671" i="3"/>
  <c r="AV671" i="3"/>
  <c r="AU671" i="3"/>
  <c r="AT671" i="3"/>
  <c r="AS671" i="3"/>
  <c r="AR671" i="3"/>
  <c r="AQ671" i="3"/>
  <c r="AP671" i="3"/>
  <c r="AO671" i="3"/>
  <c r="AN671" i="3"/>
  <c r="AM671" i="3"/>
  <c r="AL671" i="3"/>
  <c r="AK671" i="3"/>
  <c r="AJ671" i="3"/>
  <c r="AI671" i="3"/>
  <c r="AH671" i="3"/>
  <c r="AG671" i="3"/>
  <c r="AF671" i="3"/>
  <c r="AE671" i="3"/>
  <c r="AD671" i="3"/>
  <c r="AC671" i="3"/>
  <c r="AB671" i="3"/>
  <c r="AA671" i="3"/>
  <c r="Z671" i="3"/>
  <c r="Y671" i="3"/>
  <c r="X671" i="3"/>
  <c r="W671" i="3"/>
  <c r="V671" i="3"/>
  <c r="U671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A671" i="3"/>
  <c r="BS452" i="3"/>
  <c r="BR452" i="3"/>
  <c r="BQ452" i="3"/>
  <c r="BP452" i="3"/>
  <c r="BO452" i="3"/>
  <c r="BN452" i="3"/>
  <c r="BM452" i="3"/>
  <c r="BL452" i="3"/>
  <c r="BK452" i="3"/>
  <c r="BJ452" i="3"/>
  <c r="BI452" i="3"/>
  <c r="BH452" i="3"/>
  <c r="BG452" i="3"/>
  <c r="BF452" i="3"/>
  <c r="BE452" i="3"/>
  <c r="BD452" i="3"/>
  <c r="BC452" i="3"/>
  <c r="BB452" i="3"/>
  <c r="BA452" i="3"/>
  <c r="AZ452" i="3"/>
  <c r="AY452" i="3"/>
  <c r="AX452" i="3"/>
  <c r="AW452" i="3"/>
  <c r="AV452" i="3"/>
  <c r="AU452" i="3"/>
  <c r="AT452" i="3"/>
  <c r="AS452" i="3"/>
  <c r="AR452" i="3"/>
  <c r="AQ452" i="3"/>
  <c r="AP452" i="3"/>
  <c r="AO452" i="3"/>
  <c r="AN452" i="3"/>
  <c r="AM452" i="3"/>
  <c r="AL452" i="3"/>
  <c r="AK452" i="3"/>
  <c r="AJ452" i="3"/>
  <c r="AI452" i="3"/>
  <c r="AH452" i="3"/>
  <c r="AG452" i="3"/>
  <c r="AF452" i="3"/>
  <c r="AE452" i="3"/>
  <c r="AD452" i="3"/>
  <c r="AC452" i="3"/>
  <c r="AB452" i="3"/>
  <c r="AA452" i="3"/>
  <c r="Z452" i="3"/>
  <c r="Y452" i="3"/>
  <c r="X452" i="3"/>
  <c r="W452" i="3"/>
  <c r="V452" i="3"/>
  <c r="U452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A452" i="3"/>
  <c r="D464" i="2"/>
  <c r="C464" i="2"/>
  <c r="E464" i="2" s="1"/>
  <c r="B464" i="2"/>
  <c r="A464" i="2"/>
  <c r="A1029" i="2" s="1"/>
  <c r="A1144" i="2" s="1"/>
  <c r="A1259" i="2" s="1"/>
  <c r="A683" i="2" l="1"/>
  <c r="A902" i="2"/>
  <c r="BU232" i="3"/>
  <c r="BV232" i="3"/>
  <c r="BW232" i="3"/>
  <c r="BX232" i="3"/>
  <c r="BS670" i="3"/>
  <c r="BR670" i="3"/>
  <c r="BQ670" i="3"/>
  <c r="BP670" i="3"/>
  <c r="BO670" i="3"/>
  <c r="BN670" i="3"/>
  <c r="BM670" i="3"/>
  <c r="BL670" i="3"/>
  <c r="BK670" i="3"/>
  <c r="BJ670" i="3"/>
  <c r="BI670" i="3"/>
  <c r="BH670" i="3"/>
  <c r="BG670" i="3"/>
  <c r="BF670" i="3"/>
  <c r="BE670" i="3"/>
  <c r="BD670" i="3"/>
  <c r="BC670" i="3"/>
  <c r="BB670" i="3"/>
  <c r="BA670" i="3"/>
  <c r="AZ670" i="3"/>
  <c r="AY670" i="3"/>
  <c r="AX670" i="3"/>
  <c r="AW670" i="3"/>
  <c r="AV670" i="3"/>
  <c r="AU670" i="3"/>
  <c r="AT670" i="3"/>
  <c r="AS670" i="3"/>
  <c r="AR670" i="3"/>
  <c r="AQ670" i="3"/>
  <c r="AP670" i="3"/>
  <c r="AO670" i="3"/>
  <c r="AN670" i="3"/>
  <c r="AM670" i="3"/>
  <c r="AL670" i="3"/>
  <c r="AK670" i="3"/>
  <c r="AJ670" i="3"/>
  <c r="AI670" i="3"/>
  <c r="AH670" i="3"/>
  <c r="AG670" i="3"/>
  <c r="AF670" i="3"/>
  <c r="AE670" i="3"/>
  <c r="AD670" i="3"/>
  <c r="AC670" i="3"/>
  <c r="AB670" i="3"/>
  <c r="AA670" i="3"/>
  <c r="Z670" i="3"/>
  <c r="Y670" i="3"/>
  <c r="X670" i="3"/>
  <c r="W670" i="3"/>
  <c r="V670" i="3"/>
  <c r="U670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A670" i="3"/>
  <c r="BS451" i="3"/>
  <c r="BR451" i="3"/>
  <c r="BQ451" i="3"/>
  <c r="BP451" i="3"/>
  <c r="BO451" i="3"/>
  <c r="BN451" i="3"/>
  <c r="BM451" i="3"/>
  <c r="BL451" i="3"/>
  <c r="BK451" i="3"/>
  <c r="BJ451" i="3"/>
  <c r="BI451" i="3"/>
  <c r="BH451" i="3"/>
  <c r="BG451" i="3"/>
  <c r="BF451" i="3"/>
  <c r="BE451" i="3"/>
  <c r="BD451" i="3"/>
  <c r="BC451" i="3"/>
  <c r="BB451" i="3"/>
  <c r="BA451" i="3"/>
  <c r="AZ451" i="3"/>
  <c r="AY451" i="3"/>
  <c r="AX451" i="3"/>
  <c r="AW451" i="3"/>
  <c r="AV451" i="3"/>
  <c r="AU451" i="3"/>
  <c r="AT451" i="3"/>
  <c r="AS451" i="3"/>
  <c r="AR451" i="3"/>
  <c r="AQ451" i="3"/>
  <c r="AP451" i="3"/>
  <c r="AO451" i="3"/>
  <c r="AN451" i="3"/>
  <c r="AM451" i="3"/>
  <c r="AL451" i="3"/>
  <c r="AK451" i="3"/>
  <c r="AJ451" i="3"/>
  <c r="AI451" i="3"/>
  <c r="AH451" i="3"/>
  <c r="AG451" i="3"/>
  <c r="AF451" i="3"/>
  <c r="AE451" i="3"/>
  <c r="AD451" i="3"/>
  <c r="AC451" i="3"/>
  <c r="AB451" i="3"/>
  <c r="AA451" i="3"/>
  <c r="Z451" i="3"/>
  <c r="Y451" i="3"/>
  <c r="X451" i="3"/>
  <c r="W451" i="3"/>
  <c r="V451" i="3"/>
  <c r="U451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A451" i="3"/>
  <c r="D463" i="2"/>
  <c r="C463" i="2"/>
  <c r="E463" i="2" s="1"/>
  <c r="B463" i="2"/>
  <c r="A463" i="2"/>
  <c r="A1028" i="2" s="1"/>
  <c r="A1143" i="2" s="1"/>
  <c r="A1258" i="2" s="1"/>
  <c r="A682" i="2" l="1"/>
  <c r="A901" i="2"/>
  <c r="BU231" i="3"/>
  <c r="BV231" i="3"/>
  <c r="BW231" i="3"/>
  <c r="BX231" i="3"/>
  <c r="BS669" i="3"/>
  <c r="BR669" i="3"/>
  <c r="BQ669" i="3"/>
  <c r="BP669" i="3"/>
  <c r="BO669" i="3"/>
  <c r="BN669" i="3"/>
  <c r="BM669" i="3"/>
  <c r="BL669" i="3"/>
  <c r="BK669" i="3"/>
  <c r="BJ669" i="3"/>
  <c r="BI669" i="3"/>
  <c r="BH669" i="3"/>
  <c r="BG669" i="3"/>
  <c r="BF669" i="3"/>
  <c r="BE669" i="3"/>
  <c r="BD669" i="3"/>
  <c r="BC669" i="3"/>
  <c r="BB669" i="3"/>
  <c r="BA669" i="3"/>
  <c r="AZ669" i="3"/>
  <c r="AY669" i="3"/>
  <c r="AX669" i="3"/>
  <c r="AW669" i="3"/>
  <c r="AV669" i="3"/>
  <c r="AU669" i="3"/>
  <c r="AT669" i="3"/>
  <c r="AS669" i="3"/>
  <c r="AR669" i="3"/>
  <c r="AQ669" i="3"/>
  <c r="AP669" i="3"/>
  <c r="AO669" i="3"/>
  <c r="AN669" i="3"/>
  <c r="AM669" i="3"/>
  <c r="AL669" i="3"/>
  <c r="AK669" i="3"/>
  <c r="AJ669" i="3"/>
  <c r="AI669" i="3"/>
  <c r="AH669" i="3"/>
  <c r="AG669" i="3"/>
  <c r="AF669" i="3"/>
  <c r="AE669" i="3"/>
  <c r="AD669" i="3"/>
  <c r="AC669" i="3"/>
  <c r="AB669" i="3"/>
  <c r="AA669" i="3"/>
  <c r="Z669" i="3"/>
  <c r="Y669" i="3"/>
  <c r="X669" i="3"/>
  <c r="W669" i="3"/>
  <c r="V669" i="3"/>
  <c r="U669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A669" i="3"/>
  <c r="BS450" i="3"/>
  <c r="BR450" i="3"/>
  <c r="BQ450" i="3"/>
  <c r="BP450" i="3"/>
  <c r="BO450" i="3"/>
  <c r="BN450" i="3"/>
  <c r="BM450" i="3"/>
  <c r="BL450" i="3"/>
  <c r="BK450" i="3"/>
  <c r="BJ450" i="3"/>
  <c r="BI450" i="3"/>
  <c r="BH450" i="3"/>
  <c r="BG450" i="3"/>
  <c r="BF450" i="3"/>
  <c r="BE450" i="3"/>
  <c r="BD450" i="3"/>
  <c r="BC450" i="3"/>
  <c r="BB450" i="3"/>
  <c r="BA450" i="3"/>
  <c r="AZ450" i="3"/>
  <c r="AY450" i="3"/>
  <c r="AX450" i="3"/>
  <c r="AW450" i="3"/>
  <c r="AV450" i="3"/>
  <c r="AU450" i="3"/>
  <c r="AT450" i="3"/>
  <c r="AS450" i="3"/>
  <c r="AR450" i="3"/>
  <c r="AQ450" i="3"/>
  <c r="AP450" i="3"/>
  <c r="AO450" i="3"/>
  <c r="AN450" i="3"/>
  <c r="AM450" i="3"/>
  <c r="AL450" i="3"/>
  <c r="AK450" i="3"/>
  <c r="AJ450" i="3"/>
  <c r="AI450" i="3"/>
  <c r="AH450" i="3"/>
  <c r="AG450" i="3"/>
  <c r="AF450" i="3"/>
  <c r="AE450" i="3"/>
  <c r="AD450" i="3"/>
  <c r="AC450" i="3"/>
  <c r="AB450" i="3"/>
  <c r="AA450" i="3"/>
  <c r="Z450" i="3"/>
  <c r="Y450" i="3"/>
  <c r="X450" i="3"/>
  <c r="W450" i="3"/>
  <c r="V450" i="3"/>
  <c r="U450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A450" i="3"/>
  <c r="D462" i="2"/>
  <c r="C462" i="2"/>
  <c r="B462" i="2"/>
  <c r="A462" i="2"/>
  <c r="A1027" i="2" s="1"/>
  <c r="A1142" i="2" s="1"/>
  <c r="A1257" i="2" s="1"/>
  <c r="E462" i="2" l="1"/>
  <c r="A681" i="2"/>
  <c r="A900" i="2"/>
  <c r="BU229" i="3" l="1"/>
  <c r="BV229" i="3"/>
  <c r="BW229" i="3"/>
  <c r="BX229" i="3"/>
  <c r="BU230" i="3"/>
  <c r="BV230" i="3"/>
  <c r="BW230" i="3"/>
  <c r="BX230" i="3"/>
  <c r="BS668" i="3"/>
  <c r="BR668" i="3"/>
  <c r="BQ668" i="3"/>
  <c r="BP668" i="3"/>
  <c r="BO668" i="3"/>
  <c r="BN668" i="3"/>
  <c r="BM668" i="3"/>
  <c r="BL668" i="3"/>
  <c r="BK668" i="3"/>
  <c r="BJ668" i="3"/>
  <c r="BI668" i="3"/>
  <c r="BH668" i="3"/>
  <c r="BG668" i="3"/>
  <c r="BF668" i="3"/>
  <c r="BE668" i="3"/>
  <c r="BD668" i="3"/>
  <c r="BC668" i="3"/>
  <c r="BB668" i="3"/>
  <c r="BA668" i="3"/>
  <c r="AZ668" i="3"/>
  <c r="AY668" i="3"/>
  <c r="AX668" i="3"/>
  <c r="AW668" i="3"/>
  <c r="AV668" i="3"/>
  <c r="AU668" i="3"/>
  <c r="AT668" i="3"/>
  <c r="AS668" i="3"/>
  <c r="AR668" i="3"/>
  <c r="AQ668" i="3"/>
  <c r="AP668" i="3"/>
  <c r="AO668" i="3"/>
  <c r="AN668" i="3"/>
  <c r="AM668" i="3"/>
  <c r="AL668" i="3"/>
  <c r="AK668" i="3"/>
  <c r="AJ668" i="3"/>
  <c r="AI668" i="3"/>
  <c r="AH668" i="3"/>
  <c r="AG668" i="3"/>
  <c r="AF668" i="3"/>
  <c r="AE668" i="3"/>
  <c r="AD668" i="3"/>
  <c r="AC668" i="3"/>
  <c r="AB668" i="3"/>
  <c r="AA668" i="3"/>
  <c r="Z668" i="3"/>
  <c r="Y668" i="3"/>
  <c r="X668" i="3"/>
  <c r="W668" i="3"/>
  <c r="V668" i="3"/>
  <c r="U668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A668" i="3"/>
  <c r="BS449" i="3"/>
  <c r="BR449" i="3"/>
  <c r="BQ449" i="3"/>
  <c r="BP449" i="3"/>
  <c r="BO449" i="3"/>
  <c r="BN449" i="3"/>
  <c r="BM449" i="3"/>
  <c r="BL449" i="3"/>
  <c r="BK449" i="3"/>
  <c r="BJ449" i="3"/>
  <c r="BI449" i="3"/>
  <c r="BH449" i="3"/>
  <c r="BG449" i="3"/>
  <c r="BF449" i="3"/>
  <c r="BE449" i="3"/>
  <c r="BD449" i="3"/>
  <c r="BC449" i="3"/>
  <c r="BB449" i="3"/>
  <c r="BA449" i="3"/>
  <c r="AZ449" i="3"/>
  <c r="AY449" i="3"/>
  <c r="AX449" i="3"/>
  <c r="AW449" i="3"/>
  <c r="AV449" i="3"/>
  <c r="AU449" i="3"/>
  <c r="AT449" i="3"/>
  <c r="AS449" i="3"/>
  <c r="AR449" i="3"/>
  <c r="AQ449" i="3"/>
  <c r="AP449" i="3"/>
  <c r="AO449" i="3"/>
  <c r="AN449" i="3"/>
  <c r="AM449" i="3"/>
  <c r="AL449" i="3"/>
  <c r="AK449" i="3"/>
  <c r="AJ449" i="3"/>
  <c r="AI449" i="3"/>
  <c r="AH449" i="3"/>
  <c r="AG449" i="3"/>
  <c r="AF449" i="3"/>
  <c r="AE449" i="3"/>
  <c r="AD449" i="3"/>
  <c r="AC449" i="3"/>
  <c r="AB449" i="3"/>
  <c r="AA449" i="3"/>
  <c r="Z449" i="3"/>
  <c r="Y449" i="3"/>
  <c r="X449" i="3"/>
  <c r="W449" i="3"/>
  <c r="V449" i="3"/>
  <c r="U449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A449" i="3"/>
  <c r="D461" i="2"/>
  <c r="C461" i="2"/>
  <c r="B461" i="2"/>
  <c r="A461" i="2"/>
  <c r="A1026" i="2" s="1"/>
  <c r="A1141" i="2" s="1"/>
  <c r="A1256" i="2" s="1"/>
  <c r="A680" i="2" l="1"/>
  <c r="A899" i="2"/>
  <c r="E461" i="2"/>
  <c r="BS667" i="3" l="1"/>
  <c r="BR667" i="3"/>
  <c r="BQ667" i="3"/>
  <c r="BP667" i="3"/>
  <c r="BO667" i="3"/>
  <c r="BN667" i="3"/>
  <c r="BM667" i="3"/>
  <c r="BL667" i="3"/>
  <c r="BK667" i="3"/>
  <c r="BJ667" i="3"/>
  <c r="BI667" i="3"/>
  <c r="BH667" i="3"/>
  <c r="BG667" i="3"/>
  <c r="BF667" i="3"/>
  <c r="BE667" i="3"/>
  <c r="BD667" i="3"/>
  <c r="BC667" i="3"/>
  <c r="BB667" i="3"/>
  <c r="BA667" i="3"/>
  <c r="AZ667" i="3"/>
  <c r="AY667" i="3"/>
  <c r="AX667" i="3"/>
  <c r="AW667" i="3"/>
  <c r="AV667" i="3"/>
  <c r="AU667" i="3"/>
  <c r="AT667" i="3"/>
  <c r="AS667" i="3"/>
  <c r="AR667" i="3"/>
  <c r="AQ667" i="3"/>
  <c r="AP667" i="3"/>
  <c r="AO667" i="3"/>
  <c r="AN667" i="3"/>
  <c r="AM667" i="3"/>
  <c r="AL667" i="3"/>
  <c r="AK667" i="3"/>
  <c r="AJ667" i="3"/>
  <c r="AI667" i="3"/>
  <c r="AH667" i="3"/>
  <c r="AG667" i="3"/>
  <c r="AF667" i="3"/>
  <c r="AE667" i="3"/>
  <c r="AD667" i="3"/>
  <c r="AC667" i="3"/>
  <c r="AB667" i="3"/>
  <c r="AA667" i="3"/>
  <c r="Z667" i="3"/>
  <c r="Y667" i="3"/>
  <c r="X667" i="3"/>
  <c r="W667" i="3"/>
  <c r="V667" i="3"/>
  <c r="U667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A667" i="3"/>
  <c r="BS448" i="3"/>
  <c r="BR448" i="3"/>
  <c r="BQ448" i="3"/>
  <c r="BP448" i="3"/>
  <c r="BO448" i="3"/>
  <c r="BN448" i="3"/>
  <c r="BM448" i="3"/>
  <c r="BL448" i="3"/>
  <c r="BK448" i="3"/>
  <c r="BJ448" i="3"/>
  <c r="BI448" i="3"/>
  <c r="BH448" i="3"/>
  <c r="BG448" i="3"/>
  <c r="BF448" i="3"/>
  <c r="BE448" i="3"/>
  <c r="BD448" i="3"/>
  <c r="BC448" i="3"/>
  <c r="BB448" i="3"/>
  <c r="BA448" i="3"/>
  <c r="AZ448" i="3"/>
  <c r="AY448" i="3"/>
  <c r="AX448" i="3"/>
  <c r="AW448" i="3"/>
  <c r="AV448" i="3"/>
  <c r="AU448" i="3"/>
  <c r="AT448" i="3"/>
  <c r="AS448" i="3"/>
  <c r="AR448" i="3"/>
  <c r="AQ448" i="3"/>
  <c r="AP448" i="3"/>
  <c r="AO448" i="3"/>
  <c r="AN448" i="3"/>
  <c r="AM448" i="3"/>
  <c r="AL448" i="3"/>
  <c r="AK448" i="3"/>
  <c r="AJ448" i="3"/>
  <c r="AI448" i="3"/>
  <c r="AH448" i="3"/>
  <c r="AG448" i="3"/>
  <c r="AF448" i="3"/>
  <c r="AE448" i="3"/>
  <c r="AD448" i="3"/>
  <c r="AC448" i="3"/>
  <c r="AB448" i="3"/>
  <c r="AA448" i="3"/>
  <c r="Z448" i="3"/>
  <c r="Y448" i="3"/>
  <c r="X448" i="3"/>
  <c r="W448" i="3"/>
  <c r="V448" i="3"/>
  <c r="U448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A448" i="3"/>
  <c r="D460" i="2"/>
  <c r="C460" i="2"/>
  <c r="B460" i="2"/>
  <c r="A460" i="2"/>
  <c r="A1025" i="2" s="1"/>
  <c r="A1140" i="2" s="1"/>
  <c r="A1255" i="2" s="1"/>
  <c r="E460" i="2" l="1"/>
  <c r="A679" i="2"/>
  <c r="A898" i="2"/>
  <c r="BU228" i="3"/>
  <c r="BV228" i="3"/>
  <c r="BW228" i="3"/>
  <c r="BX228" i="3"/>
  <c r="BS666" i="3"/>
  <c r="BR666" i="3"/>
  <c r="BQ666" i="3"/>
  <c r="BP666" i="3"/>
  <c r="BO666" i="3"/>
  <c r="BN666" i="3"/>
  <c r="BM666" i="3"/>
  <c r="BL666" i="3"/>
  <c r="BK666" i="3"/>
  <c r="BJ666" i="3"/>
  <c r="BI666" i="3"/>
  <c r="BH666" i="3"/>
  <c r="BG666" i="3"/>
  <c r="BF666" i="3"/>
  <c r="BE666" i="3"/>
  <c r="BD666" i="3"/>
  <c r="BC666" i="3"/>
  <c r="BB666" i="3"/>
  <c r="BA666" i="3"/>
  <c r="AZ666" i="3"/>
  <c r="AY666" i="3"/>
  <c r="AX666" i="3"/>
  <c r="AW666" i="3"/>
  <c r="AV666" i="3"/>
  <c r="AU666" i="3"/>
  <c r="AT666" i="3"/>
  <c r="AS666" i="3"/>
  <c r="AR666" i="3"/>
  <c r="AQ666" i="3"/>
  <c r="AP666" i="3"/>
  <c r="AO666" i="3"/>
  <c r="AN666" i="3"/>
  <c r="AM666" i="3"/>
  <c r="AL666" i="3"/>
  <c r="AK666" i="3"/>
  <c r="AJ666" i="3"/>
  <c r="AI666" i="3"/>
  <c r="AH666" i="3"/>
  <c r="AG666" i="3"/>
  <c r="AF666" i="3"/>
  <c r="AE666" i="3"/>
  <c r="AD666" i="3"/>
  <c r="AC666" i="3"/>
  <c r="AB666" i="3"/>
  <c r="AA666" i="3"/>
  <c r="Z666" i="3"/>
  <c r="Y666" i="3"/>
  <c r="X666" i="3"/>
  <c r="W666" i="3"/>
  <c r="V666" i="3"/>
  <c r="U666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A666" i="3"/>
  <c r="BS447" i="3"/>
  <c r="BR447" i="3"/>
  <c r="BQ447" i="3"/>
  <c r="BP447" i="3"/>
  <c r="BO447" i="3"/>
  <c r="BN447" i="3"/>
  <c r="BM447" i="3"/>
  <c r="BL447" i="3"/>
  <c r="BK447" i="3"/>
  <c r="BJ447" i="3"/>
  <c r="BI447" i="3"/>
  <c r="BH447" i="3"/>
  <c r="BG447" i="3"/>
  <c r="BF447" i="3"/>
  <c r="BE447" i="3"/>
  <c r="BD447" i="3"/>
  <c r="BC447" i="3"/>
  <c r="BB447" i="3"/>
  <c r="BA447" i="3"/>
  <c r="AZ447" i="3"/>
  <c r="AY447" i="3"/>
  <c r="AX447" i="3"/>
  <c r="AW447" i="3"/>
  <c r="AV447" i="3"/>
  <c r="AU447" i="3"/>
  <c r="AT447" i="3"/>
  <c r="AS447" i="3"/>
  <c r="AR447" i="3"/>
  <c r="AQ447" i="3"/>
  <c r="AP447" i="3"/>
  <c r="AO447" i="3"/>
  <c r="AN447" i="3"/>
  <c r="AM447" i="3"/>
  <c r="AL447" i="3"/>
  <c r="AK447" i="3"/>
  <c r="AJ447" i="3"/>
  <c r="AI447" i="3"/>
  <c r="AH447" i="3"/>
  <c r="AG447" i="3"/>
  <c r="AF447" i="3"/>
  <c r="AE447" i="3"/>
  <c r="AD447" i="3"/>
  <c r="AC447" i="3"/>
  <c r="AB447" i="3"/>
  <c r="AA447" i="3"/>
  <c r="Z447" i="3"/>
  <c r="Y447" i="3"/>
  <c r="X447" i="3"/>
  <c r="W447" i="3"/>
  <c r="V447" i="3"/>
  <c r="U447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A447" i="3"/>
  <c r="D459" i="2"/>
  <c r="C459" i="2"/>
  <c r="B459" i="2"/>
  <c r="A459" i="2"/>
  <c r="A1024" i="2" s="1"/>
  <c r="A1139" i="2" s="1"/>
  <c r="A1254" i="2" s="1"/>
  <c r="A678" i="2" l="1"/>
  <c r="A897" i="2"/>
  <c r="E459" i="2"/>
  <c r="BU227" i="3" l="1"/>
  <c r="BV227" i="3"/>
  <c r="BW227" i="3"/>
  <c r="BX227" i="3"/>
  <c r="BS665" i="3"/>
  <c r="BR665" i="3"/>
  <c r="BQ665" i="3"/>
  <c r="BP665" i="3"/>
  <c r="BO665" i="3"/>
  <c r="BN665" i="3"/>
  <c r="BM665" i="3"/>
  <c r="BL665" i="3"/>
  <c r="BK665" i="3"/>
  <c r="BJ665" i="3"/>
  <c r="BI665" i="3"/>
  <c r="BH665" i="3"/>
  <c r="BG665" i="3"/>
  <c r="BF665" i="3"/>
  <c r="BE665" i="3"/>
  <c r="BD665" i="3"/>
  <c r="BC665" i="3"/>
  <c r="BB665" i="3"/>
  <c r="BA665" i="3"/>
  <c r="AZ665" i="3"/>
  <c r="AY665" i="3"/>
  <c r="AX665" i="3"/>
  <c r="AW665" i="3"/>
  <c r="AV665" i="3"/>
  <c r="AU665" i="3"/>
  <c r="AT665" i="3"/>
  <c r="AS665" i="3"/>
  <c r="AR665" i="3"/>
  <c r="AQ665" i="3"/>
  <c r="AP665" i="3"/>
  <c r="AO665" i="3"/>
  <c r="AN665" i="3"/>
  <c r="AM665" i="3"/>
  <c r="AL665" i="3"/>
  <c r="AK665" i="3"/>
  <c r="AJ665" i="3"/>
  <c r="AI665" i="3"/>
  <c r="AH665" i="3"/>
  <c r="AG665" i="3"/>
  <c r="AF665" i="3"/>
  <c r="AE665" i="3"/>
  <c r="AD665" i="3"/>
  <c r="AC665" i="3"/>
  <c r="AB665" i="3"/>
  <c r="AA665" i="3"/>
  <c r="Z665" i="3"/>
  <c r="Y665" i="3"/>
  <c r="X665" i="3"/>
  <c r="W665" i="3"/>
  <c r="V665" i="3"/>
  <c r="U665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A665" i="3"/>
  <c r="BS446" i="3"/>
  <c r="BR446" i="3"/>
  <c r="BQ446" i="3"/>
  <c r="BP446" i="3"/>
  <c r="BO446" i="3"/>
  <c r="BN446" i="3"/>
  <c r="BM446" i="3"/>
  <c r="BL446" i="3"/>
  <c r="BK446" i="3"/>
  <c r="BJ446" i="3"/>
  <c r="BI446" i="3"/>
  <c r="BH446" i="3"/>
  <c r="BG446" i="3"/>
  <c r="BF446" i="3"/>
  <c r="BE446" i="3"/>
  <c r="BD446" i="3"/>
  <c r="BC446" i="3"/>
  <c r="BB446" i="3"/>
  <c r="BA446" i="3"/>
  <c r="AZ446" i="3"/>
  <c r="AY446" i="3"/>
  <c r="AX446" i="3"/>
  <c r="AW446" i="3"/>
  <c r="AV446" i="3"/>
  <c r="AU446" i="3"/>
  <c r="AT446" i="3"/>
  <c r="AS446" i="3"/>
  <c r="AR446" i="3"/>
  <c r="AQ446" i="3"/>
  <c r="AP446" i="3"/>
  <c r="AO446" i="3"/>
  <c r="AN446" i="3"/>
  <c r="AM446" i="3"/>
  <c r="AL446" i="3"/>
  <c r="AK446" i="3"/>
  <c r="AJ446" i="3"/>
  <c r="AI446" i="3"/>
  <c r="AH446" i="3"/>
  <c r="AG446" i="3"/>
  <c r="AF446" i="3"/>
  <c r="AE446" i="3"/>
  <c r="AD446" i="3"/>
  <c r="AC446" i="3"/>
  <c r="AB446" i="3"/>
  <c r="AA446" i="3"/>
  <c r="Z446" i="3"/>
  <c r="Y446" i="3"/>
  <c r="X446" i="3"/>
  <c r="W446" i="3"/>
  <c r="V446" i="3"/>
  <c r="U446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A446" i="3"/>
  <c r="D458" i="2"/>
  <c r="C458" i="2"/>
  <c r="B458" i="2"/>
  <c r="A458" i="2"/>
  <c r="A677" i="2" s="1"/>
  <c r="E458" i="2" l="1"/>
  <c r="A896" i="2"/>
  <c r="A1023" i="2"/>
  <c r="A1138" i="2" s="1"/>
  <c r="A1253" i="2" s="1"/>
  <c r="BU226" i="3" l="1"/>
  <c r="BV226" i="3"/>
  <c r="BW226" i="3"/>
  <c r="BX226" i="3"/>
  <c r="BS664" i="3" l="1"/>
  <c r="BR664" i="3"/>
  <c r="BQ664" i="3"/>
  <c r="BP664" i="3"/>
  <c r="BO664" i="3"/>
  <c r="BN664" i="3"/>
  <c r="BM664" i="3"/>
  <c r="BL664" i="3"/>
  <c r="BK664" i="3"/>
  <c r="BJ664" i="3"/>
  <c r="BI664" i="3"/>
  <c r="BH664" i="3"/>
  <c r="BG664" i="3"/>
  <c r="BF664" i="3"/>
  <c r="BE664" i="3"/>
  <c r="BD664" i="3"/>
  <c r="BC664" i="3"/>
  <c r="BB664" i="3"/>
  <c r="BA664" i="3"/>
  <c r="AZ664" i="3"/>
  <c r="AY664" i="3"/>
  <c r="AX664" i="3"/>
  <c r="AW664" i="3"/>
  <c r="AV664" i="3"/>
  <c r="AU664" i="3"/>
  <c r="AT664" i="3"/>
  <c r="AS664" i="3"/>
  <c r="AR664" i="3"/>
  <c r="AQ664" i="3"/>
  <c r="AP664" i="3"/>
  <c r="AO664" i="3"/>
  <c r="AN664" i="3"/>
  <c r="AM664" i="3"/>
  <c r="AL664" i="3"/>
  <c r="AK664" i="3"/>
  <c r="AJ664" i="3"/>
  <c r="AI664" i="3"/>
  <c r="AH664" i="3"/>
  <c r="AG664" i="3"/>
  <c r="AF664" i="3"/>
  <c r="AE664" i="3"/>
  <c r="AD664" i="3"/>
  <c r="AC664" i="3"/>
  <c r="AB664" i="3"/>
  <c r="AA664" i="3"/>
  <c r="Z664" i="3"/>
  <c r="Y664" i="3"/>
  <c r="X664" i="3"/>
  <c r="W664" i="3"/>
  <c r="V664" i="3"/>
  <c r="U664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A664" i="3"/>
  <c r="BS445" i="3"/>
  <c r="BR445" i="3"/>
  <c r="BQ445" i="3"/>
  <c r="BP445" i="3"/>
  <c r="BO445" i="3"/>
  <c r="BN445" i="3"/>
  <c r="BM445" i="3"/>
  <c r="BL445" i="3"/>
  <c r="BK445" i="3"/>
  <c r="BJ445" i="3"/>
  <c r="BI445" i="3"/>
  <c r="BH445" i="3"/>
  <c r="BG445" i="3"/>
  <c r="BF445" i="3"/>
  <c r="BE445" i="3"/>
  <c r="BD445" i="3"/>
  <c r="BC445" i="3"/>
  <c r="BB445" i="3"/>
  <c r="BA445" i="3"/>
  <c r="AZ445" i="3"/>
  <c r="AY445" i="3"/>
  <c r="AX445" i="3"/>
  <c r="AW445" i="3"/>
  <c r="AV445" i="3"/>
  <c r="AU445" i="3"/>
  <c r="AT445" i="3"/>
  <c r="AS445" i="3"/>
  <c r="AR445" i="3"/>
  <c r="AQ445" i="3"/>
  <c r="AP445" i="3"/>
  <c r="AO445" i="3"/>
  <c r="AN445" i="3"/>
  <c r="AM445" i="3"/>
  <c r="AL445" i="3"/>
  <c r="AK445" i="3"/>
  <c r="AJ445" i="3"/>
  <c r="AI445" i="3"/>
  <c r="AH445" i="3"/>
  <c r="AG445" i="3"/>
  <c r="AF445" i="3"/>
  <c r="AE445" i="3"/>
  <c r="AD445" i="3"/>
  <c r="AC445" i="3"/>
  <c r="AB445" i="3"/>
  <c r="AA445" i="3"/>
  <c r="Z445" i="3"/>
  <c r="Y445" i="3"/>
  <c r="X445" i="3"/>
  <c r="W445" i="3"/>
  <c r="V445" i="3"/>
  <c r="U445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A445" i="3"/>
  <c r="D457" i="2"/>
  <c r="C457" i="2"/>
  <c r="B457" i="2"/>
  <c r="A457" i="2"/>
  <c r="A1022" i="2" s="1"/>
  <c r="A1137" i="2" s="1"/>
  <c r="A1252" i="2" s="1"/>
  <c r="E457" i="2" l="1"/>
  <c r="A676" i="2"/>
  <c r="A895" i="2"/>
  <c r="BU225" i="3" l="1"/>
  <c r="BV225" i="3"/>
  <c r="BW225" i="3"/>
  <c r="BX225" i="3"/>
  <c r="BS663" i="3"/>
  <c r="BR663" i="3"/>
  <c r="BQ663" i="3"/>
  <c r="BP663" i="3"/>
  <c r="BO663" i="3"/>
  <c r="BN663" i="3"/>
  <c r="BM663" i="3"/>
  <c r="BL663" i="3"/>
  <c r="BK663" i="3"/>
  <c r="BJ663" i="3"/>
  <c r="BI663" i="3"/>
  <c r="BH663" i="3"/>
  <c r="BG663" i="3"/>
  <c r="BF663" i="3"/>
  <c r="BE663" i="3"/>
  <c r="BD663" i="3"/>
  <c r="BC663" i="3"/>
  <c r="BB663" i="3"/>
  <c r="BA663" i="3"/>
  <c r="AZ663" i="3"/>
  <c r="AY663" i="3"/>
  <c r="AX663" i="3"/>
  <c r="AW663" i="3"/>
  <c r="AV663" i="3"/>
  <c r="AU663" i="3"/>
  <c r="AT663" i="3"/>
  <c r="AS663" i="3"/>
  <c r="AR663" i="3"/>
  <c r="AQ663" i="3"/>
  <c r="AP663" i="3"/>
  <c r="AO663" i="3"/>
  <c r="AN663" i="3"/>
  <c r="AM663" i="3"/>
  <c r="AL663" i="3"/>
  <c r="AK663" i="3"/>
  <c r="AJ663" i="3"/>
  <c r="AI663" i="3"/>
  <c r="AH663" i="3"/>
  <c r="AG663" i="3"/>
  <c r="AF663" i="3"/>
  <c r="AE663" i="3"/>
  <c r="AD663" i="3"/>
  <c r="AC663" i="3"/>
  <c r="AB663" i="3"/>
  <c r="AA663" i="3"/>
  <c r="Z663" i="3"/>
  <c r="Y663" i="3"/>
  <c r="X663" i="3"/>
  <c r="W663" i="3"/>
  <c r="V663" i="3"/>
  <c r="U663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A663" i="3"/>
  <c r="BS444" i="3"/>
  <c r="BR444" i="3"/>
  <c r="BQ444" i="3"/>
  <c r="BP444" i="3"/>
  <c r="BO444" i="3"/>
  <c r="BN444" i="3"/>
  <c r="BM444" i="3"/>
  <c r="BL444" i="3"/>
  <c r="BK444" i="3"/>
  <c r="BJ444" i="3"/>
  <c r="BI444" i="3"/>
  <c r="BH444" i="3"/>
  <c r="BG444" i="3"/>
  <c r="BF444" i="3"/>
  <c r="BE444" i="3"/>
  <c r="BD444" i="3"/>
  <c r="BC444" i="3"/>
  <c r="BB444" i="3"/>
  <c r="BA444" i="3"/>
  <c r="AZ444" i="3"/>
  <c r="AY444" i="3"/>
  <c r="AX444" i="3"/>
  <c r="AW444" i="3"/>
  <c r="AV444" i="3"/>
  <c r="AU444" i="3"/>
  <c r="AT444" i="3"/>
  <c r="AS444" i="3"/>
  <c r="AR444" i="3"/>
  <c r="AQ444" i="3"/>
  <c r="AP444" i="3"/>
  <c r="AO444" i="3"/>
  <c r="AN444" i="3"/>
  <c r="AM444" i="3"/>
  <c r="AL444" i="3"/>
  <c r="AK444" i="3"/>
  <c r="AJ444" i="3"/>
  <c r="AI444" i="3"/>
  <c r="AH444" i="3"/>
  <c r="AG444" i="3"/>
  <c r="AF444" i="3"/>
  <c r="AE444" i="3"/>
  <c r="AD444" i="3"/>
  <c r="AC444" i="3"/>
  <c r="AB444" i="3"/>
  <c r="AA444" i="3"/>
  <c r="Z444" i="3"/>
  <c r="Y444" i="3"/>
  <c r="X444" i="3"/>
  <c r="W444" i="3"/>
  <c r="V444" i="3"/>
  <c r="U444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A444" i="3"/>
  <c r="D456" i="2"/>
  <c r="C456" i="2"/>
  <c r="B456" i="2"/>
  <c r="A456" i="2"/>
  <c r="A1021" i="2" s="1"/>
  <c r="A1136" i="2" s="1"/>
  <c r="A1251" i="2" s="1"/>
  <c r="E456" i="2" l="1"/>
  <c r="A675" i="2"/>
  <c r="A894" i="2"/>
  <c r="D455" i="2"/>
  <c r="C455" i="2"/>
  <c r="B455" i="2"/>
  <c r="A455" i="2"/>
  <c r="A674" i="2" s="1"/>
  <c r="E455" i="2" l="1"/>
  <c r="A1020" i="2"/>
  <c r="A1135" i="2" s="1"/>
  <c r="A1250" i="2" s="1"/>
  <c r="A893" i="2"/>
  <c r="A443" i="3" l="1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Y443" i="3"/>
  <c r="Z443" i="3"/>
  <c r="AA443" i="3"/>
  <c r="AB443" i="3"/>
  <c r="AC443" i="3"/>
  <c r="AD443" i="3"/>
  <c r="AE443" i="3"/>
  <c r="AF443" i="3"/>
  <c r="AG443" i="3"/>
  <c r="AH443" i="3"/>
  <c r="AI443" i="3"/>
  <c r="AJ443" i="3"/>
  <c r="AK443" i="3"/>
  <c r="AL443" i="3"/>
  <c r="AM443" i="3"/>
  <c r="AN443" i="3"/>
  <c r="AO443" i="3"/>
  <c r="AP443" i="3"/>
  <c r="AQ443" i="3"/>
  <c r="AR443" i="3"/>
  <c r="AS443" i="3"/>
  <c r="AT443" i="3"/>
  <c r="AU443" i="3"/>
  <c r="AV443" i="3"/>
  <c r="AW443" i="3"/>
  <c r="AX443" i="3"/>
  <c r="AY443" i="3"/>
  <c r="AZ443" i="3"/>
  <c r="BA443" i="3"/>
  <c r="BB443" i="3"/>
  <c r="BC443" i="3"/>
  <c r="BD443" i="3"/>
  <c r="BE443" i="3"/>
  <c r="BF443" i="3"/>
  <c r="BG443" i="3"/>
  <c r="BH443" i="3"/>
  <c r="BI443" i="3"/>
  <c r="BJ443" i="3"/>
  <c r="BK443" i="3"/>
  <c r="BL443" i="3"/>
  <c r="BM443" i="3"/>
  <c r="BN443" i="3"/>
  <c r="BO443" i="3"/>
  <c r="BP443" i="3"/>
  <c r="BQ443" i="3"/>
  <c r="BR443" i="3"/>
  <c r="BS443" i="3"/>
  <c r="BU224" i="3"/>
  <c r="BV224" i="3"/>
  <c r="BW224" i="3"/>
  <c r="BX224" i="3"/>
  <c r="A662" i="3"/>
  <c r="B662" i="3"/>
  <c r="C662" i="3"/>
  <c r="D662" i="3"/>
  <c r="E662" i="3"/>
  <c r="F662" i="3"/>
  <c r="G662" i="3"/>
  <c r="H662" i="3"/>
  <c r="I662" i="3"/>
  <c r="J662" i="3"/>
  <c r="K662" i="3"/>
  <c r="L662" i="3"/>
  <c r="M662" i="3"/>
  <c r="N662" i="3"/>
  <c r="O662" i="3"/>
  <c r="P662" i="3"/>
  <c r="Q662" i="3"/>
  <c r="R662" i="3"/>
  <c r="S662" i="3"/>
  <c r="T662" i="3"/>
  <c r="U662" i="3"/>
  <c r="V662" i="3"/>
  <c r="W662" i="3"/>
  <c r="X662" i="3"/>
  <c r="Y662" i="3"/>
  <c r="Z662" i="3"/>
  <c r="AA662" i="3"/>
  <c r="AB662" i="3"/>
  <c r="AC662" i="3"/>
  <c r="AD662" i="3"/>
  <c r="AE662" i="3"/>
  <c r="AF662" i="3"/>
  <c r="AG662" i="3"/>
  <c r="AH662" i="3"/>
  <c r="AI662" i="3"/>
  <c r="AJ662" i="3"/>
  <c r="AK662" i="3"/>
  <c r="AL662" i="3"/>
  <c r="AM662" i="3"/>
  <c r="AN662" i="3"/>
  <c r="AO662" i="3"/>
  <c r="AP662" i="3"/>
  <c r="AQ662" i="3"/>
  <c r="AR662" i="3"/>
  <c r="AS662" i="3"/>
  <c r="AT662" i="3"/>
  <c r="AU662" i="3"/>
  <c r="AV662" i="3"/>
  <c r="AW662" i="3"/>
  <c r="AX662" i="3"/>
  <c r="AY662" i="3"/>
  <c r="AZ662" i="3"/>
  <c r="BA662" i="3"/>
  <c r="BB662" i="3"/>
  <c r="BC662" i="3"/>
  <c r="BD662" i="3"/>
  <c r="BE662" i="3"/>
  <c r="BF662" i="3"/>
  <c r="BG662" i="3"/>
  <c r="BH662" i="3"/>
  <c r="BI662" i="3"/>
  <c r="BJ662" i="3"/>
  <c r="BK662" i="3"/>
  <c r="BL662" i="3"/>
  <c r="BM662" i="3"/>
  <c r="BN662" i="3"/>
  <c r="BO662" i="3"/>
  <c r="BP662" i="3"/>
  <c r="BQ662" i="3"/>
  <c r="BR662" i="3"/>
  <c r="BS662" i="3"/>
  <c r="BX220" i="3" l="1"/>
  <c r="BX221" i="3"/>
  <c r="BX222" i="3"/>
  <c r="BX223" i="3"/>
  <c r="BW220" i="3"/>
  <c r="BW221" i="3"/>
  <c r="BW222" i="3"/>
  <c r="BW223" i="3"/>
  <c r="BV220" i="3"/>
  <c r="BV221" i="3"/>
  <c r="BV222" i="3"/>
  <c r="BV223" i="3"/>
  <c r="BU221" i="3"/>
  <c r="BU222" i="3"/>
  <c r="BU223" i="3"/>
  <c r="BV452" i="3" l="1"/>
  <c r="BV671" i="3"/>
  <c r="BW671" i="3"/>
  <c r="BW452" i="3"/>
  <c r="BX671" i="3"/>
  <c r="BX452" i="3"/>
  <c r="BU452" i="3"/>
  <c r="BU671" i="3"/>
  <c r="BV451" i="3"/>
  <c r="BV670" i="3"/>
  <c r="BW451" i="3"/>
  <c r="BW670" i="3"/>
  <c r="BX670" i="3"/>
  <c r="BX451" i="3"/>
  <c r="BS661" i="3"/>
  <c r="BR661" i="3"/>
  <c r="BQ661" i="3"/>
  <c r="BP661" i="3"/>
  <c r="BO661" i="3"/>
  <c r="BN661" i="3"/>
  <c r="BM661" i="3"/>
  <c r="BL661" i="3"/>
  <c r="BK661" i="3"/>
  <c r="BJ661" i="3"/>
  <c r="BI661" i="3"/>
  <c r="BH661" i="3"/>
  <c r="BG661" i="3"/>
  <c r="BF661" i="3"/>
  <c r="BE661" i="3"/>
  <c r="BD661" i="3"/>
  <c r="BC661" i="3"/>
  <c r="BB661" i="3"/>
  <c r="BA661" i="3"/>
  <c r="AZ661" i="3"/>
  <c r="AY661" i="3"/>
  <c r="AX661" i="3"/>
  <c r="AW661" i="3"/>
  <c r="AV661" i="3"/>
  <c r="AU661" i="3"/>
  <c r="AT661" i="3"/>
  <c r="AS661" i="3"/>
  <c r="AR661" i="3"/>
  <c r="AQ661" i="3"/>
  <c r="AP661" i="3"/>
  <c r="AO661" i="3"/>
  <c r="AN661" i="3"/>
  <c r="AM661" i="3"/>
  <c r="AL661" i="3"/>
  <c r="AK661" i="3"/>
  <c r="AJ661" i="3"/>
  <c r="AI661" i="3"/>
  <c r="AH661" i="3"/>
  <c r="AG661" i="3"/>
  <c r="AF661" i="3"/>
  <c r="AE661" i="3"/>
  <c r="AD661" i="3"/>
  <c r="AC661" i="3"/>
  <c r="AB661" i="3"/>
  <c r="AA661" i="3"/>
  <c r="Z661" i="3"/>
  <c r="Y661" i="3"/>
  <c r="X661" i="3"/>
  <c r="W661" i="3"/>
  <c r="V661" i="3"/>
  <c r="U661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A661" i="3"/>
  <c r="BS442" i="3"/>
  <c r="BR442" i="3"/>
  <c r="BQ442" i="3"/>
  <c r="BP442" i="3"/>
  <c r="BO442" i="3"/>
  <c r="BN442" i="3"/>
  <c r="BM442" i="3"/>
  <c r="BL442" i="3"/>
  <c r="BK442" i="3"/>
  <c r="BJ442" i="3"/>
  <c r="BI442" i="3"/>
  <c r="BH442" i="3"/>
  <c r="BG442" i="3"/>
  <c r="BF442" i="3"/>
  <c r="BE442" i="3"/>
  <c r="BD442" i="3"/>
  <c r="BC442" i="3"/>
  <c r="BB442" i="3"/>
  <c r="BA442" i="3"/>
  <c r="AZ442" i="3"/>
  <c r="AY442" i="3"/>
  <c r="AX442" i="3"/>
  <c r="AW442" i="3"/>
  <c r="AV442" i="3"/>
  <c r="AU442" i="3"/>
  <c r="AT442" i="3"/>
  <c r="AS442" i="3"/>
  <c r="AR442" i="3"/>
  <c r="AQ442" i="3"/>
  <c r="AP442" i="3"/>
  <c r="AO442" i="3"/>
  <c r="AN442" i="3"/>
  <c r="AM442" i="3"/>
  <c r="AL442" i="3"/>
  <c r="AK442" i="3"/>
  <c r="AJ442" i="3"/>
  <c r="AI442" i="3"/>
  <c r="AH442" i="3"/>
  <c r="AG442" i="3"/>
  <c r="AF442" i="3"/>
  <c r="AE442" i="3"/>
  <c r="AD442" i="3"/>
  <c r="AC442" i="3"/>
  <c r="AB442" i="3"/>
  <c r="AA442" i="3"/>
  <c r="Z442" i="3"/>
  <c r="Y442" i="3"/>
  <c r="X442" i="3"/>
  <c r="W442" i="3"/>
  <c r="V442" i="3"/>
  <c r="U442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A442" i="3"/>
  <c r="D454" i="2"/>
  <c r="D1030" i="2" s="1"/>
  <c r="C454" i="2"/>
  <c r="C1030" i="2" s="1"/>
  <c r="B454" i="2"/>
  <c r="B1030" i="2" s="1"/>
  <c r="A454" i="2"/>
  <c r="A1019" i="2" s="1"/>
  <c r="A1134" i="2" s="1"/>
  <c r="A1249" i="2" s="1"/>
  <c r="E1030" i="2" l="1"/>
  <c r="E454" i="2"/>
  <c r="A673" i="2"/>
  <c r="A892" i="2"/>
  <c r="BS660" i="3"/>
  <c r="BR660" i="3"/>
  <c r="BQ660" i="3"/>
  <c r="BP660" i="3"/>
  <c r="BO660" i="3"/>
  <c r="BN660" i="3"/>
  <c r="BM660" i="3"/>
  <c r="BL660" i="3"/>
  <c r="BK660" i="3"/>
  <c r="BJ660" i="3"/>
  <c r="BI660" i="3"/>
  <c r="BH660" i="3"/>
  <c r="BG660" i="3"/>
  <c r="BF660" i="3"/>
  <c r="BE660" i="3"/>
  <c r="BD660" i="3"/>
  <c r="BC660" i="3"/>
  <c r="BB660" i="3"/>
  <c r="BA660" i="3"/>
  <c r="AZ660" i="3"/>
  <c r="AY660" i="3"/>
  <c r="AX660" i="3"/>
  <c r="AW660" i="3"/>
  <c r="AV660" i="3"/>
  <c r="AU660" i="3"/>
  <c r="AT660" i="3"/>
  <c r="AS660" i="3"/>
  <c r="AR660" i="3"/>
  <c r="AQ660" i="3"/>
  <c r="AP660" i="3"/>
  <c r="AO660" i="3"/>
  <c r="AN660" i="3"/>
  <c r="AM660" i="3"/>
  <c r="AL660" i="3"/>
  <c r="AK660" i="3"/>
  <c r="AJ660" i="3"/>
  <c r="AI660" i="3"/>
  <c r="AH660" i="3"/>
  <c r="AG660" i="3"/>
  <c r="AF660" i="3"/>
  <c r="AE660" i="3"/>
  <c r="AD660" i="3"/>
  <c r="AC660" i="3"/>
  <c r="AB660" i="3"/>
  <c r="AA660" i="3"/>
  <c r="Z660" i="3"/>
  <c r="Y660" i="3"/>
  <c r="X660" i="3"/>
  <c r="W660" i="3"/>
  <c r="V660" i="3"/>
  <c r="U660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A660" i="3"/>
  <c r="BS441" i="3"/>
  <c r="BR441" i="3"/>
  <c r="BQ441" i="3"/>
  <c r="BP441" i="3"/>
  <c r="BO441" i="3"/>
  <c r="BN441" i="3"/>
  <c r="BM441" i="3"/>
  <c r="BL441" i="3"/>
  <c r="BK441" i="3"/>
  <c r="BJ441" i="3"/>
  <c r="BI441" i="3"/>
  <c r="BH441" i="3"/>
  <c r="BG441" i="3"/>
  <c r="BF441" i="3"/>
  <c r="BE441" i="3"/>
  <c r="BD441" i="3"/>
  <c r="BC441" i="3"/>
  <c r="BB441" i="3"/>
  <c r="BA441" i="3"/>
  <c r="AZ441" i="3"/>
  <c r="AY441" i="3"/>
  <c r="AX441" i="3"/>
  <c r="AW441" i="3"/>
  <c r="AV441" i="3"/>
  <c r="AU441" i="3"/>
  <c r="AT441" i="3"/>
  <c r="AS441" i="3"/>
  <c r="AR441" i="3"/>
  <c r="AQ441" i="3"/>
  <c r="AP441" i="3"/>
  <c r="AO441" i="3"/>
  <c r="AN441" i="3"/>
  <c r="AM441" i="3"/>
  <c r="AL441" i="3"/>
  <c r="AK441" i="3"/>
  <c r="AJ441" i="3"/>
  <c r="AI441" i="3"/>
  <c r="AH441" i="3"/>
  <c r="AG441" i="3"/>
  <c r="AF441" i="3"/>
  <c r="AE441" i="3"/>
  <c r="AD441" i="3"/>
  <c r="AC441" i="3"/>
  <c r="AB441" i="3"/>
  <c r="AA441" i="3"/>
  <c r="Z441" i="3"/>
  <c r="Y441" i="3"/>
  <c r="X441" i="3"/>
  <c r="W441" i="3"/>
  <c r="V441" i="3"/>
  <c r="U441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A441" i="3"/>
  <c r="D453" i="2"/>
  <c r="C453" i="2"/>
  <c r="B453" i="2"/>
  <c r="A453" i="2"/>
  <c r="A1018" i="2" s="1"/>
  <c r="A1133" i="2" s="1"/>
  <c r="A1248" i="2" s="1"/>
  <c r="B1029" i="2" l="1"/>
  <c r="B903" i="2"/>
  <c r="B684" i="2"/>
  <c r="C1029" i="2"/>
  <c r="C903" i="2"/>
  <c r="C684" i="2"/>
  <c r="D1029" i="2"/>
  <c r="D903" i="2"/>
  <c r="D684" i="2"/>
  <c r="A672" i="2"/>
  <c r="A891" i="2"/>
  <c r="E453" i="2"/>
  <c r="BS659" i="3"/>
  <c r="BR659" i="3"/>
  <c r="BQ659" i="3"/>
  <c r="BP659" i="3"/>
  <c r="BO659" i="3"/>
  <c r="BN659" i="3"/>
  <c r="BM659" i="3"/>
  <c r="BL659" i="3"/>
  <c r="BK659" i="3"/>
  <c r="BJ659" i="3"/>
  <c r="BI659" i="3"/>
  <c r="BH659" i="3"/>
  <c r="BG659" i="3"/>
  <c r="BF659" i="3"/>
  <c r="BE659" i="3"/>
  <c r="BD659" i="3"/>
  <c r="BC659" i="3"/>
  <c r="BB659" i="3"/>
  <c r="BA659" i="3"/>
  <c r="AZ659" i="3"/>
  <c r="AY659" i="3"/>
  <c r="AX659" i="3"/>
  <c r="AW659" i="3"/>
  <c r="AV659" i="3"/>
  <c r="AU659" i="3"/>
  <c r="AT659" i="3"/>
  <c r="AS659" i="3"/>
  <c r="AR659" i="3"/>
  <c r="AQ659" i="3"/>
  <c r="AP659" i="3"/>
  <c r="AO659" i="3"/>
  <c r="AN659" i="3"/>
  <c r="AM659" i="3"/>
  <c r="AL659" i="3"/>
  <c r="AK659" i="3"/>
  <c r="AJ659" i="3"/>
  <c r="AI659" i="3"/>
  <c r="AH659" i="3"/>
  <c r="AG659" i="3"/>
  <c r="AF659" i="3"/>
  <c r="AE659" i="3"/>
  <c r="AD659" i="3"/>
  <c r="AC659" i="3"/>
  <c r="AB659" i="3"/>
  <c r="AA659" i="3"/>
  <c r="Z659" i="3"/>
  <c r="Y659" i="3"/>
  <c r="X659" i="3"/>
  <c r="W659" i="3"/>
  <c r="V659" i="3"/>
  <c r="U659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A659" i="3"/>
  <c r="BS440" i="3"/>
  <c r="BR440" i="3"/>
  <c r="BQ440" i="3"/>
  <c r="BP440" i="3"/>
  <c r="BO440" i="3"/>
  <c r="BN440" i="3"/>
  <c r="BM440" i="3"/>
  <c r="BL440" i="3"/>
  <c r="BK440" i="3"/>
  <c r="BJ440" i="3"/>
  <c r="BI440" i="3"/>
  <c r="BH440" i="3"/>
  <c r="BG440" i="3"/>
  <c r="BF440" i="3"/>
  <c r="BE440" i="3"/>
  <c r="BD440" i="3"/>
  <c r="BC440" i="3"/>
  <c r="BB440" i="3"/>
  <c r="BA440" i="3"/>
  <c r="AZ440" i="3"/>
  <c r="AY440" i="3"/>
  <c r="AX440" i="3"/>
  <c r="AW440" i="3"/>
  <c r="AV440" i="3"/>
  <c r="AU440" i="3"/>
  <c r="AT440" i="3"/>
  <c r="AS440" i="3"/>
  <c r="AR440" i="3"/>
  <c r="AQ440" i="3"/>
  <c r="AP440" i="3"/>
  <c r="AO440" i="3"/>
  <c r="AN440" i="3"/>
  <c r="AM440" i="3"/>
  <c r="AL440" i="3"/>
  <c r="AK440" i="3"/>
  <c r="AJ440" i="3"/>
  <c r="AI440" i="3"/>
  <c r="AH440" i="3"/>
  <c r="AG440" i="3"/>
  <c r="AF440" i="3"/>
  <c r="AE440" i="3"/>
  <c r="AD440" i="3"/>
  <c r="AC440" i="3"/>
  <c r="AB440" i="3"/>
  <c r="AA440" i="3"/>
  <c r="Z440" i="3"/>
  <c r="Y440" i="3"/>
  <c r="X440" i="3"/>
  <c r="W440" i="3"/>
  <c r="V440" i="3"/>
  <c r="U440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A440" i="3"/>
  <c r="BU220" i="3"/>
  <c r="D452" i="2"/>
  <c r="C452" i="2"/>
  <c r="B452" i="2"/>
  <c r="A452" i="2"/>
  <c r="A671" i="2" s="1"/>
  <c r="E1029" i="2" l="1"/>
  <c r="B1028" i="2"/>
  <c r="B902" i="2"/>
  <c r="B683" i="2"/>
  <c r="C1028" i="2"/>
  <c r="C902" i="2"/>
  <c r="C683" i="2"/>
  <c r="D1028" i="2"/>
  <c r="E1028" i="2" s="1"/>
  <c r="D902" i="2"/>
  <c r="D683" i="2"/>
  <c r="BU670" i="3"/>
  <c r="BU451" i="3"/>
  <c r="E452" i="2"/>
  <c r="A1017" i="2"/>
  <c r="A1132" i="2" s="1"/>
  <c r="A1247" i="2" s="1"/>
  <c r="A890" i="2"/>
  <c r="BS658" i="3"/>
  <c r="BR658" i="3"/>
  <c r="BQ658" i="3"/>
  <c r="BP658" i="3"/>
  <c r="BO658" i="3"/>
  <c r="BN658" i="3"/>
  <c r="BM658" i="3"/>
  <c r="BL658" i="3"/>
  <c r="BK658" i="3"/>
  <c r="BJ658" i="3"/>
  <c r="BI658" i="3"/>
  <c r="BH658" i="3"/>
  <c r="BG658" i="3"/>
  <c r="BF658" i="3"/>
  <c r="BE658" i="3"/>
  <c r="BD658" i="3"/>
  <c r="BC658" i="3"/>
  <c r="BB658" i="3"/>
  <c r="BA658" i="3"/>
  <c r="AZ658" i="3"/>
  <c r="AY658" i="3"/>
  <c r="AX658" i="3"/>
  <c r="AW658" i="3"/>
  <c r="AV658" i="3"/>
  <c r="AU658" i="3"/>
  <c r="AT658" i="3"/>
  <c r="AS658" i="3"/>
  <c r="AR658" i="3"/>
  <c r="AQ658" i="3"/>
  <c r="AP658" i="3"/>
  <c r="AO658" i="3"/>
  <c r="AN658" i="3"/>
  <c r="AM658" i="3"/>
  <c r="AL658" i="3"/>
  <c r="AK658" i="3"/>
  <c r="AJ658" i="3"/>
  <c r="AI658" i="3"/>
  <c r="AH658" i="3"/>
  <c r="AG658" i="3"/>
  <c r="AF658" i="3"/>
  <c r="AE658" i="3"/>
  <c r="AD658" i="3"/>
  <c r="AC658" i="3"/>
  <c r="AB658" i="3"/>
  <c r="AA658" i="3"/>
  <c r="Z658" i="3"/>
  <c r="Y658" i="3"/>
  <c r="X658" i="3"/>
  <c r="W658" i="3"/>
  <c r="V658" i="3"/>
  <c r="U658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A658" i="3"/>
  <c r="BS439" i="3"/>
  <c r="BR439" i="3"/>
  <c r="BQ439" i="3"/>
  <c r="BP439" i="3"/>
  <c r="BO439" i="3"/>
  <c r="BN439" i="3"/>
  <c r="BM439" i="3"/>
  <c r="BL439" i="3"/>
  <c r="BK439" i="3"/>
  <c r="BJ439" i="3"/>
  <c r="BI439" i="3"/>
  <c r="BH439" i="3"/>
  <c r="BG439" i="3"/>
  <c r="BF439" i="3"/>
  <c r="BE439" i="3"/>
  <c r="BD439" i="3"/>
  <c r="BC439" i="3"/>
  <c r="BB439" i="3"/>
  <c r="BA439" i="3"/>
  <c r="AZ439" i="3"/>
  <c r="AY439" i="3"/>
  <c r="AX439" i="3"/>
  <c r="AW439" i="3"/>
  <c r="AV439" i="3"/>
  <c r="AU439" i="3"/>
  <c r="AT439" i="3"/>
  <c r="AS439" i="3"/>
  <c r="AR439" i="3"/>
  <c r="AQ439" i="3"/>
  <c r="AP439" i="3"/>
  <c r="AO439" i="3"/>
  <c r="AN439" i="3"/>
  <c r="AM439" i="3"/>
  <c r="AL439" i="3"/>
  <c r="AK439" i="3"/>
  <c r="AJ439" i="3"/>
  <c r="AI439" i="3"/>
  <c r="AH439" i="3"/>
  <c r="AG439" i="3"/>
  <c r="AF439" i="3"/>
  <c r="AE439" i="3"/>
  <c r="AD439" i="3"/>
  <c r="AC439" i="3"/>
  <c r="AB439" i="3"/>
  <c r="AA439" i="3"/>
  <c r="Z439" i="3"/>
  <c r="Y439" i="3"/>
  <c r="X439" i="3"/>
  <c r="W439" i="3"/>
  <c r="V439" i="3"/>
  <c r="U439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A439" i="3"/>
  <c r="D451" i="2"/>
  <c r="C451" i="2"/>
  <c r="B451" i="2"/>
  <c r="A451" i="2"/>
  <c r="A1016" i="2" s="1"/>
  <c r="A1131" i="2" s="1"/>
  <c r="A1246" i="2" s="1"/>
  <c r="D1027" i="2" l="1"/>
  <c r="D901" i="2"/>
  <c r="D682" i="2"/>
  <c r="B1027" i="2"/>
  <c r="B901" i="2"/>
  <c r="B682" i="2"/>
  <c r="C1027" i="2"/>
  <c r="E1027" i="2" s="1"/>
  <c r="C901" i="2"/>
  <c r="C682" i="2"/>
  <c r="E451" i="2"/>
  <c r="A670" i="2"/>
  <c r="A889" i="2"/>
  <c r="BU219" i="3" l="1"/>
  <c r="BV219" i="3"/>
  <c r="BW219" i="3"/>
  <c r="BX219" i="3"/>
  <c r="BX669" i="3" l="1"/>
  <c r="BX450" i="3"/>
  <c r="BV669" i="3"/>
  <c r="BV450" i="3"/>
  <c r="BW450" i="3"/>
  <c r="BW669" i="3"/>
  <c r="BU450" i="3"/>
  <c r="BU669" i="3"/>
  <c r="BS657" i="3"/>
  <c r="BR657" i="3"/>
  <c r="BQ657" i="3"/>
  <c r="BP657" i="3"/>
  <c r="BO657" i="3"/>
  <c r="BN657" i="3"/>
  <c r="BM657" i="3"/>
  <c r="BL657" i="3"/>
  <c r="BK657" i="3"/>
  <c r="BJ657" i="3"/>
  <c r="BI657" i="3"/>
  <c r="BH657" i="3"/>
  <c r="BG657" i="3"/>
  <c r="BF657" i="3"/>
  <c r="BE657" i="3"/>
  <c r="BD657" i="3"/>
  <c r="BC657" i="3"/>
  <c r="BB657" i="3"/>
  <c r="BA657" i="3"/>
  <c r="AZ657" i="3"/>
  <c r="AY657" i="3"/>
  <c r="AX657" i="3"/>
  <c r="AW657" i="3"/>
  <c r="AV657" i="3"/>
  <c r="AU657" i="3"/>
  <c r="AT657" i="3"/>
  <c r="AS657" i="3"/>
  <c r="AR657" i="3"/>
  <c r="AQ657" i="3"/>
  <c r="AP657" i="3"/>
  <c r="AO657" i="3"/>
  <c r="AN657" i="3"/>
  <c r="AM657" i="3"/>
  <c r="AL657" i="3"/>
  <c r="AK657" i="3"/>
  <c r="AJ657" i="3"/>
  <c r="AI657" i="3"/>
  <c r="AH657" i="3"/>
  <c r="AG657" i="3"/>
  <c r="AF657" i="3"/>
  <c r="AE657" i="3"/>
  <c r="AD657" i="3"/>
  <c r="AC657" i="3"/>
  <c r="AB657" i="3"/>
  <c r="AA657" i="3"/>
  <c r="Z657" i="3"/>
  <c r="Y657" i="3"/>
  <c r="X657" i="3"/>
  <c r="W657" i="3"/>
  <c r="V657" i="3"/>
  <c r="U657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A657" i="3"/>
  <c r="BS438" i="3"/>
  <c r="BR438" i="3"/>
  <c r="BQ438" i="3"/>
  <c r="BP438" i="3"/>
  <c r="BO438" i="3"/>
  <c r="BN438" i="3"/>
  <c r="BM438" i="3"/>
  <c r="BL438" i="3"/>
  <c r="BK438" i="3"/>
  <c r="BJ438" i="3"/>
  <c r="BI438" i="3"/>
  <c r="BH438" i="3"/>
  <c r="BG438" i="3"/>
  <c r="BF438" i="3"/>
  <c r="BE438" i="3"/>
  <c r="BD438" i="3"/>
  <c r="BC438" i="3"/>
  <c r="BB438" i="3"/>
  <c r="BA438" i="3"/>
  <c r="AZ438" i="3"/>
  <c r="AY438" i="3"/>
  <c r="AX438" i="3"/>
  <c r="AW438" i="3"/>
  <c r="AV438" i="3"/>
  <c r="AU438" i="3"/>
  <c r="AT438" i="3"/>
  <c r="AS438" i="3"/>
  <c r="AR438" i="3"/>
  <c r="AQ438" i="3"/>
  <c r="AP438" i="3"/>
  <c r="AO438" i="3"/>
  <c r="AN438" i="3"/>
  <c r="AM438" i="3"/>
  <c r="AL438" i="3"/>
  <c r="AK438" i="3"/>
  <c r="AJ438" i="3"/>
  <c r="AI438" i="3"/>
  <c r="AH438" i="3"/>
  <c r="AG438" i="3"/>
  <c r="AF438" i="3"/>
  <c r="AE438" i="3"/>
  <c r="AD438" i="3"/>
  <c r="AC438" i="3"/>
  <c r="AB438" i="3"/>
  <c r="AA438" i="3"/>
  <c r="Z438" i="3"/>
  <c r="Y438" i="3"/>
  <c r="X438" i="3"/>
  <c r="W438" i="3"/>
  <c r="V438" i="3"/>
  <c r="U438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A438" i="3"/>
  <c r="D450" i="2"/>
  <c r="C450" i="2"/>
  <c r="B450" i="2"/>
  <c r="A450" i="2"/>
  <c r="A1015" i="2" s="1"/>
  <c r="A1130" i="2" s="1"/>
  <c r="A1245" i="2" s="1"/>
  <c r="C1026" i="2" l="1"/>
  <c r="C900" i="2"/>
  <c r="C681" i="2"/>
  <c r="D1026" i="2"/>
  <c r="D900" i="2"/>
  <c r="D681" i="2"/>
  <c r="B1026" i="2"/>
  <c r="B900" i="2"/>
  <c r="B681" i="2"/>
  <c r="E450" i="2"/>
  <c r="A669" i="2"/>
  <c r="A888" i="2"/>
  <c r="E1026" i="2" l="1"/>
  <c r="BX217" i="3"/>
  <c r="BW217" i="3"/>
  <c r="BV217" i="3"/>
  <c r="BU217" i="3"/>
  <c r="BX218" i="3"/>
  <c r="BW218" i="3"/>
  <c r="BV218" i="3"/>
  <c r="BU218" i="3"/>
  <c r="BS656" i="3"/>
  <c r="BR656" i="3"/>
  <c r="BQ656" i="3"/>
  <c r="BP656" i="3"/>
  <c r="BO656" i="3"/>
  <c r="BN656" i="3"/>
  <c r="BM656" i="3"/>
  <c r="BL656" i="3"/>
  <c r="BK656" i="3"/>
  <c r="BJ656" i="3"/>
  <c r="BI656" i="3"/>
  <c r="BH656" i="3"/>
  <c r="BG656" i="3"/>
  <c r="BF656" i="3"/>
  <c r="BE656" i="3"/>
  <c r="BD656" i="3"/>
  <c r="BC656" i="3"/>
  <c r="BB656" i="3"/>
  <c r="BA656" i="3"/>
  <c r="AZ656" i="3"/>
  <c r="AY656" i="3"/>
  <c r="AX656" i="3"/>
  <c r="AW656" i="3"/>
  <c r="AV656" i="3"/>
  <c r="AU656" i="3"/>
  <c r="AT656" i="3"/>
  <c r="AS656" i="3"/>
  <c r="AR656" i="3"/>
  <c r="AQ656" i="3"/>
  <c r="AP656" i="3"/>
  <c r="AO656" i="3"/>
  <c r="AN656" i="3"/>
  <c r="AM656" i="3"/>
  <c r="AL656" i="3"/>
  <c r="AK656" i="3"/>
  <c r="AJ656" i="3"/>
  <c r="AI656" i="3"/>
  <c r="AH656" i="3"/>
  <c r="AG656" i="3"/>
  <c r="AF656" i="3"/>
  <c r="AE656" i="3"/>
  <c r="AD656" i="3"/>
  <c r="AC656" i="3"/>
  <c r="AB656" i="3"/>
  <c r="AA656" i="3"/>
  <c r="Z656" i="3"/>
  <c r="Y656" i="3"/>
  <c r="X656" i="3"/>
  <c r="W656" i="3"/>
  <c r="V656" i="3"/>
  <c r="U656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A656" i="3"/>
  <c r="BS437" i="3"/>
  <c r="BR437" i="3"/>
  <c r="BQ437" i="3"/>
  <c r="BP437" i="3"/>
  <c r="BO437" i="3"/>
  <c r="BN437" i="3"/>
  <c r="BM437" i="3"/>
  <c r="BL437" i="3"/>
  <c r="BK437" i="3"/>
  <c r="BJ437" i="3"/>
  <c r="BI437" i="3"/>
  <c r="BH437" i="3"/>
  <c r="BG437" i="3"/>
  <c r="BF437" i="3"/>
  <c r="BE437" i="3"/>
  <c r="BD437" i="3"/>
  <c r="BC437" i="3"/>
  <c r="BB437" i="3"/>
  <c r="BA437" i="3"/>
  <c r="AZ437" i="3"/>
  <c r="AY437" i="3"/>
  <c r="AX437" i="3"/>
  <c r="AW437" i="3"/>
  <c r="AV437" i="3"/>
  <c r="AU437" i="3"/>
  <c r="AT437" i="3"/>
  <c r="AS437" i="3"/>
  <c r="AR437" i="3"/>
  <c r="AQ437" i="3"/>
  <c r="AP437" i="3"/>
  <c r="AO437" i="3"/>
  <c r="AN437" i="3"/>
  <c r="AM437" i="3"/>
  <c r="AL437" i="3"/>
  <c r="AK437" i="3"/>
  <c r="AJ437" i="3"/>
  <c r="AI437" i="3"/>
  <c r="AH437" i="3"/>
  <c r="AG437" i="3"/>
  <c r="AF437" i="3"/>
  <c r="AE437" i="3"/>
  <c r="AD437" i="3"/>
  <c r="AC437" i="3"/>
  <c r="AB437" i="3"/>
  <c r="AA437" i="3"/>
  <c r="Z437" i="3"/>
  <c r="Y437" i="3"/>
  <c r="X437" i="3"/>
  <c r="W437" i="3"/>
  <c r="V437" i="3"/>
  <c r="U437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A437" i="3"/>
  <c r="D449" i="2"/>
  <c r="D899" i="2" s="1"/>
  <c r="C449" i="2"/>
  <c r="C899" i="2" s="1"/>
  <c r="B449" i="2"/>
  <c r="B899" i="2" s="1"/>
  <c r="A449" i="2"/>
  <c r="A1014" i="2" s="1"/>
  <c r="A1129" i="2" s="1"/>
  <c r="A1244" i="2" s="1"/>
  <c r="BV668" i="3" l="1"/>
  <c r="BV449" i="3"/>
  <c r="BU668" i="3"/>
  <c r="BU449" i="3"/>
  <c r="BW449" i="3"/>
  <c r="BW668" i="3"/>
  <c r="BX449" i="3"/>
  <c r="BX668" i="3"/>
  <c r="C1025" i="2"/>
  <c r="C680" i="2"/>
  <c r="D1025" i="2"/>
  <c r="D680" i="2"/>
  <c r="B1025" i="2"/>
  <c r="B680" i="2"/>
  <c r="BU667" i="3"/>
  <c r="BU448" i="3"/>
  <c r="BV448" i="3"/>
  <c r="BV667" i="3"/>
  <c r="BW448" i="3"/>
  <c r="BW667" i="3"/>
  <c r="BX448" i="3"/>
  <c r="BX667" i="3"/>
  <c r="E449" i="2"/>
  <c r="A668" i="2"/>
  <c r="A887" i="2"/>
  <c r="BU214" i="3"/>
  <c r="BV214" i="3"/>
  <c r="BW214" i="3"/>
  <c r="BX214" i="3"/>
  <c r="BU215" i="3"/>
  <c r="BV215" i="3"/>
  <c r="BW215" i="3"/>
  <c r="BX215" i="3"/>
  <c r="BU216" i="3"/>
  <c r="BV216" i="3"/>
  <c r="BW216" i="3"/>
  <c r="BX216" i="3"/>
  <c r="E1025" i="2" l="1"/>
  <c r="BU666" i="3"/>
  <c r="BU447" i="3"/>
  <c r="BX666" i="3"/>
  <c r="BX447" i="3"/>
  <c r="BW666" i="3"/>
  <c r="BW447" i="3"/>
  <c r="BV447" i="3"/>
  <c r="BV666" i="3"/>
  <c r="BX665" i="3"/>
  <c r="BX446" i="3"/>
  <c r="BU446" i="3"/>
  <c r="BU665" i="3"/>
  <c r="BW665" i="3"/>
  <c r="BW446" i="3"/>
  <c r="BV446" i="3"/>
  <c r="BV665" i="3"/>
  <c r="BX664" i="3"/>
  <c r="BX445" i="3"/>
  <c r="BU445" i="3"/>
  <c r="BU664" i="3"/>
  <c r="BW445" i="3"/>
  <c r="BW664" i="3"/>
  <c r="BV664" i="3"/>
  <c r="BV445" i="3"/>
  <c r="BS655" i="3"/>
  <c r="BR655" i="3"/>
  <c r="BQ655" i="3"/>
  <c r="BP655" i="3"/>
  <c r="BO655" i="3"/>
  <c r="BN655" i="3"/>
  <c r="BM655" i="3"/>
  <c r="BL655" i="3"/>
  <c r="BK655" i="3"/>
  <c r="BJ655" i="3"/>
  <c r="BI655" i="3"/>
  <c r="BH655" i="3"/>
  <c r="BG655" i="3"/>
  <c r="BF655" i="3"/>
  <c r="BE655" i="3"/>
  <c r="BD655" i="3"/>
  <c r="BC655" i="3"/>
  <c r="BB655" i="3"/>
  <c r="BA655" i="3"/>
  <c r="AZ655" i="3"/>
  <c r="AY655" i="3"/>
  <c r="AX655" i="3"/>
  <c r="AW655" i="3"/>
  <c r="AV655" i="3"/>
  <c r="AU655" i="3"/>
  <c r="AT655" i="3"/>
  <c r="AS655" i="3"/>
  <c r="AR655" i="3"/>
  <c r="AQ655" i="3"/>
  <c r="AP655" i="3"/>
  <c r="AO655" i="3"/>
  <c r="AN655" i="3"/>
  <c r="AM655" i="3"/>
  <c r="AL655" i="3"/>
  <c r="AK655" i="3"/>
  <c r="AJ655" i="3"/>
  <c r="AI655" i="3"/>
  <c r="AH655" i="3"/>
  <c r="AG655" i="3"/>
  <c r="AF655" i="3"/>
  <c r="AE655" i="3"/>
  <c r="AD655" i="3"/>
  <c r="AC655" i="3"/>
  <c r="AB655" i="3"/>
  <c r="AA655" i="3"/>
  <c r="Z655" i="3"/>
  <c r="Y655" i="3"/>
  <c r="X655" i="3"/>
  <c r="W655" i="3"/>
  <c r="V655" i="3"/>
  <c r="U655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A655" i="3"/>
  <c r="BS436" i="3"/>
  <c r="BR436" i="3"/>
  <c r="BQ436" i="3"/>
  <c r="BP436" i="3"/>
  <c r="BO436" i="3"/>
  <c r="BN436" i="3"/>
  <c r="BM436" i="3"/>
  <c r="BL436" i="3"/>
  <c r="BK436" i="3"/>
  <c r="BJ436" i="3"/>
  <c r="BI436" i="3"/>
  <c r="BH436" i="3"/>
  <c r="BG436" i="3"/>
  <c r="BF436" i="3"/>
  <c r="BE436" i="3"/>
  <c r="BD436" i="3"/>
  <c r="BC436" i="3"/>
  <c r="BB436" i="3"/>
  <c r="BA436" i="3"/>
  <c r="AZ436" i="3"/>
  <c r="AY436" i="3"/>
  <c r="AX436" i="3"/>
  <c r="AW436" i="3"/>
  <c r="AV436" i="3"/>
  <c r="AU436" i="3"/>
  <c r="AT436" i="3"/>
  <c r="AS436" i="3"/>
  <c r="AR436" i="3"/>
  <c r="AQ436" i="3"/>
  <c r="AP436" i="3"/>
  <c r="AO436" i="3"/>
  <c r="AN436" i="3"/>
  <c r="AM436" i="3"/>
  <c r="AL436" i="3"/>
  <c r="AK436" i="3"/>
  <c r="AJ436" i="3"/>
  <c r="AI436" i="3"/>
  <c r="AH436" i="3"/>
  <c r="AG436" i="3"/>
  <c r="AF436" i="3"/>
  <c r="AE436" i="3"/>
  <c r="AD436" i="3"/>
  <c r="AC436" i="3"/>
  <c r="AB436" i="3"/>
  <c r="AA436" i="3"/>
  <c r="Z436" i="3"/>
  <c r="Y436" i="3"/>
  <c r="X436" i="3"/>
  <c r="W436" i="3"/>
  <c r="V436" i="3"/>
  <c r="U436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A436" i="3"/>
  <c r="D448" i="2"/>
  <c r="C448" i="2"/>
  <c r="B448" i="2"/>
  <c r="A448" i="2"/>
  <c r="A1013" i="2" s="1"/>
  <c r="A1128" i="2" s="1"/>
  <c r="A1243" i="2" s="1"/>
  <c r="C1024" i="2" l="1"/>
  <c r="C898" i="2"/>
  <c r="C679" i="2"/>
  <c r="D1024" i="2"/>
  <c r="D898" i="2"/>
  <c r="D679" i="2"/>
  <c r="B1024" i="2"/>
  <c r="B898" i="2"/>
  <c r="B679" i="2"/>
  <c r="E448" i="2"/>
  <c r="A667" i="2"/>
  <c r="A886" i="2"/>
  <c r="E1024" i="2" l="1"/>
  <c r="BS654" i="3"/>
  <c r="BR654" i="3"/>
  <c r="BQ654" i="3"/>
  <c r="BP654" i="3"/>
  <c r="BO654" i="3"/>
  <c r="BN654" i="3"/>
  <c r="BM654" i="3"/>
  <c r="BL654" i="3"/>
  <c r="BK654" i="3"/>
  <c r="BJ654" i="3"/>
  <c r="BI654" i="3"/>
  <c r="BH654" i="3"/>
  <c r="BG654" i="3"/>
  <c r="BF654" i="3"/>
  <c r="BE654" i="3"/>
  <c r="BD654" i="3"/>
  <c r="BC654" i="3"/>
  <c r="BB654" i="3"/>
  <c r="BA654" i="3"/>
  <c r="AZ654" i="3"/>
  <c r="AY654" i="3"/>
  <c r="AX654" i="3"/>
  <c r="AW654" i="3"/>
  <c r="AV654" i="3"/>
  <c r="AU654" i="3"/>
  <c r="AT654" i="3"/>
  <c r="AS654" i="3"/>
  <c r="AR654" i="3"/>
  <c r="AQ654" i="3"/>
  <c r="AP654" i="3"/>
  <c r="AO654" i="3"/>
  <c r="AN654" i="3"/>
  <c r="AM654" i="3"/>
  <c r="AL654" i="3"/>
  <c r="AK654" i="3"/>
  <c r="AJ654" i="3"/>
  <c r="AI654" i="3"/>
  <c r="AH654" i="3"/>
  <c r="AG654" i="3"/>
  <c r="AF654" i="3"/>
  <c r="AE654" i="3"/>
  <c r="AD654" i="3"/>
  <c r="AC654" i="3"/>
  <c r="AB654" i="3"/>
  <c r="AA654" i="3"/>
  <c r="Z654" i="3"/>
  <c r="Y654" i="3"/>
  <c r="X654" i="3"/>
  <c r="W654" i="3"/>
  <c r="V654" i="3"/>
  <c r="U654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A654" i="3"/>
  <c r="BS435" i="3"/>
  <c r="BR435" i="3"/>
  <c r="BQ435" i="3"/>
  <c r="BP435" i="3"/>
  <c r="BO435" i="3"/>
  <c r="BN435" i="3"/>
  <c r="BM435" i="3"/>
  <c r="BL435" i="3"/>
  <c r="BK435" i="3"/>
  <c r="BJ435" i="3"/>
  <c r="BI435" i="3"/>
  <c r="BH435" i="3"/>
  <c r="BG435" i="3"/>
  <c r="BF435" i="3"/>
  <c r="BE435" i="3"/>
  <c r="BD435" i="3"/>
  <c r="BC435" i="3"/>
  <c r="BB435" i="3"/>
  <c r="BA435" i="3"/>
  <c r="AZ435" i="3"/>
  <c r="AY435" i="3"/>
  <c r="AX435" i="3"/>
  <c r="AW435" i="3"/>
  <c r="AV435" i="3"/>
  <c r="AU435" i="3"/>
  <c r="AT435" i="3"/>
  <c r="AS435" i="3"/>
  <c r="AR435" i="3"/>
  <c r="AQ435" i="3"/>
  <c r="AP435" i="3"/>
  <c r="AO435" i="3"/>
  <c r="AN435" i="3"/>
  <c r="AM435" i="3"/>
  <c r="AL435" i="3"/>
  <c r="AK435" i="3"/>
  <c r="AJ435" i="3"/>
  <c r="AI435" i="3"/>
  <c r="AH435" i="3"/>
  <c r="AG435" i="3"/>
  <c r="AF435" i="3"/>
  <c r="AE435" i="3"/>
  <c r="AD435" i="3"/>
  <c r="AC435" i="3"/>
  <c r="AB435" i="3"/>
  <c r="AA435" i="3"/>
  <c r="Z435" i="3"/>
  <c r="Y435" i="3"/>
  <c r="X435" i="3"/>
  <c r="W435" i="3"/>
  <c r="V435" i="3"/>
  <c r="U435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A435" i="3"/>
  <c r="D447" i="2"/>
  <c r="C447" i="2"/>
  <c r="B447" i="2"/>
  <c r="A447" i="2"/>
  <c r="A885" i="2" s="1"/>
  <c r="C1023" i="2" l="1"/>
  <c r="C897" i="2"/>
  <c r="C678" i="2"/>
  <c r="D1023" i="2"/>
  <c r="E1023" i="2" s="1"/>
  <c r="D897" i="2"/>
  <c r="D678" i="2"/>
  <c r="B1023" i="2"/>
  <c r="B897" i="2"/>
  <c r="B678" i="2"/>
  <c r="A666" i="2"/>
  <c r="A1012" i="2"/>
  <c r="A1127" i="2" s="1"/>
  <c r="A1242" i="2" s="1"/>
  <c r="E447" i="2"/>
  <c r="BS653" i="3"/>
  <c r="BR653" i="3"/>
  <c r="BQ653" i="3"/>
  <c r="BP653" i="3"/>
  <c r="BO653" i="3"/>
  <c r="BN653" i="3"/>
  <c r="BM653" i="3"/>
  <c r="BL653" i="3"/>
  <c r="BK653" i="3"/>
  <c r="BJ653" i="3"/>
  <c r="BI653" i="3"/>
  <c r="BH653" i="3"/>
  <c r="BG653" i="3"/>
  <c r="BF653" i="3"/>
  <c r="BE653" i="3"/>
  <c r="BD653" i="3"/>
  <c r="BC653" i="3"/>
  <c r="BB653" i="3"/>
  <c r="BA653" i="3"/>
  <c r="AZ653" i="3"/>
  <c r="AY653" i="3"/>
  <c r="AX653" i="3"/>
  <c r="AW653" i="3"/>
  <c r="AV653" i="3"/>
  <c r="AU653" i="3"/>
  <c r="AT653" i="3"/>
  <c r="AS653" i="3"/>
  <c r="AR653" i="3"/>
  <c r="AQ653" i="3"/>
  <c r="AP653" i="3"/>
  <c r="AO653" i="3"/>
  <c r="AN653" i="3"/>
  <c r="AM653" i="3"/>
  <c r="AL653" i="3"/>
  <c r="AK653" i="3"/>
  <c r="AJ653" i="3"/>
  <c r="AI653" i="3"/>
  <c r="AH653" i="3"/>
  <c r="AG653" i="3"/>
  <c r="AF653" i="3"/>
  <c r="AE653" i="3"/>
  <c r="AD653" i="3"/>
  <c r="AC653" i="3"/>
  <c r="AB653" i="3"/>
  <c r="AA653" i="3"/>
  <c r="Z653" i="3"/>
  <c r="Y653" i="3"/>
  <c r="X653" i="3"/>
  <c r="W653" i="3"/>
  <c r="V653" i="3"/>
  <c r="U653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A653" i="3"/>
  <c r="BS434" i="3"/>
  <c r="BR434" i="3"/>
  <c r="BQ434" i="3"/>
  <c r="BP434" i="3"/>
  <c r="BO434" i="3"/>
  <c r="BN434" i="3"/>
  <c r="BM434" i="3"/>
  <c r="BL434" i="3"/>
  <c r="BK434" i="3"/>
  <c r="BJ434" i="3"/>
  <c r="BI434" i="3"/>
  <c r="BH434" i="3"/>
  <c r="BG434" i="3"/>
  <c r="BF434" i="3"/>
  <c r="BE434" i="3"/>
  <c r="BD434" i="3"/>
  <c r="BC434" i="3"/>
  <c r="BB434" i="3"/>
  <c r="BA434" i="3"/>
  <c r="AZ434" i="3"/>
  <c r="AY434" i="3"/>
  <c r="AX434" i="3"/>
  <c r="AW434" i="3"/>
  <c r="AV434" i="3"/>
  <c r="AU434" i="3"/>
  <c r="AT434" i="3"/>
  <c r="AS434" i="3"/>
  <c r="AR434" i="3"/>
  <c r="AQ434" i="3"/>
  <c r="AP434" i="3"/>
  <c r="AO434" i="3"/>
  <c r="AN434" i="3"/>
  <c r="AM434" i="3"/>
  <c r="AL434" i="3"/>
  <c r="AK434" i="3"/>
  <c r="AJ434" i="3"/>
  <c r="AI434" i="3"/>
  <c r="AH434" i="3"/>
  <c r="AG434" i="3"/>
  <c r="AF434" i="3"/>
  <c r="AE434" i="3"/>
  <c r="AD434" i="3"/>
  <c r="AC434" i="3"/>
  <c r="AB434" i="3"/>
  <c r="AA434" i="3"/>
  <c r="Z434" i="3"/>
  <c r="Y434" i="3"/>
  <c r="X434" i="3"/>
  <c r="W434" i="3"/>
  <c r="V434" i="3"/>
  <c r="U434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A434" i="3"/>
  <c r="D446" i="2"/>
  <c r="C446" i="2"/>
  <c r="B446" i="2"/>
  <c r="A446" i="2"/>
  <c r="A884" i="2" s="1"/>
  <c r="B1022" i="2" l="1"/>
  <c r="B677" i="2"/>
  <c r="B896" i="2"/>
  <c r="C1022" i="2"/>
  <c r="C677" i="2"/>
  <c r="C896" i="2"/>
  <c r="D1022" i="2"/>
  <c r="D896" i="2"/>
  <c r="D677" i="2"/>
  <c r="E446" i="2"/>
  <c r="A665" i="2"/>
  <c r="A1011" i="2"/>
  <c r="A1126" i="2" s="1"/>
  <c r="A1241" i="2" s="1"/>
  <c r="BU213" i="3"/>
  <c r="BV213" i="3"/>
  <c r="BW213" i="3"/>
  <c r="BX213" i="3"/>
  <c r="BS652" i="3"/>
  <c r="BR652" i="3"/>
  <c r="BQ652" i="3"/>
  <c r="BP652" i="3"/>
  <c r="BO652" i="3"/>
  <c r="BN652" i="3"/>
  <c r="BM652" i="3"/>
  <c r="BL652" i="3"/>
  <c r="BK652" i="3"/>
  <c r="BJ652" i="3"/>
  <c r="BI652" i="3"/>
  <c r="BH652" i="3"/>
  <c r="BG652" i="3"/>
  <c r="BF652" i="3"/>
  <c r="BE652" i="3"/>
  <c r="BD652" i="3"/>
  <c r="BC652" i="3"/>
  <c r="BB652" i="3"/>
  <c r="BA652" i="3"/>
  <c r="AZ652" i="3"/>
  <c r="AY652" i="3"/>
  <c r="AX652" i="3"/>
  <c r="AW652" i="3"/>
  <c r="AV652" i="3"/>
  <c r="AU652" i="3"/>
  <c r="AT652" i="3"/>
  <c r="AS652" i="3"/>
  <c r="AR652" i="3"/>
  <c r="AQ652" i="3"/>
  <c r="AP652" i="3"/>
  <c r="AO652" i="3"/>
  <c r="AN652" i="3"/>
  <c r="AM652" i="3"/>
  <c r="AL652" i="3"/>
  <c r="AK652" i="3"/>
  <c r="AJ652" i="3"/>
  <c r="AI652" i="3"/>
  <c r="AH652" i="3"/>
  <c r="AG652" i="3"/>
  <c r="AF652" i="3"/>
  <c r="AE652" i="3"/>
  <c r="AD652" i="3"/>
  <c r="AC652" i="3"/>
  <c r="AB652" i="3"/>
  <c r="AA652" i="3"/>
  <c r="Z652" i="3"/>
  <c r="Y652" i="3"/>
  <c r="X652" i="3"/>
  <c r="W652" i="3"/>
  <c r="V652" i="3"/>
  <c r="U652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A652" i="3"/>
  <c r="BS433" i="3"/>
  <c r="BR433" i="3"/>
  <c r="BQ433" i="3"/>
  <c r="BP433" i="3"/>
  <c r="BO433" i="3"/>
  <c r="BN433" i="3"/>
  <c r="BM433" i="3"/>
  <c r="BL433" i="3"/>
  <c r="BK433" i="3"/>
  <c r="BJ433" i="3"/>
  <c r="BI433" i="3"/>
  <c r="BH433" i="3"/>
  <c r="BG433" i="3"/>
  <c r="BF433" i="3"/>
  <c r="BE433" i="3"/>
  <c r="BD433" i="3"/>
  <c r="BC433" i="3"/>
  <c r="BB433" i="3"/>
  <c r="BA433" i="3"/>
  <c r="AZ433" i="3"/>
  <c r="AY433" i="3"/>
  <c r="AX433" i="3"/>
  <c r="AW433" i="3"/>
  <c r="AV433" i="3"/>
  <c r="AU433" i="3"/>
  <c r="AT433" i="3"/>
  <c r="AS433" i="3"/>
  <c r="AR433" i="3"/>
  <c r="AQ433" i="3"/>
  <c r="AP433" i="3"/>
  <c r="AO433" i="3"/>
  <c r="AN433" i="3"/>
  <c r="AM433" i="3"/>
  <c r="AL433" i="3"/>
  <c r="AK433" i="3"/>
  <c r="AJ433" i="3"/>
  <c r="AI433" i="3"/>
  <c r="AH433" i="3"/>
  <c r="AG433" i="3"/>
  <c r="AF433" i="3"/>
  <c r="AE433" i="3"/>
  <c r="AD433" i="3"/>
  <c r="AC433" i="3"/>
  <c r="AB433" i="3"/>
  <c r="AA433" i="3"/>
  <c r="Z433" i="3"/>
  <c r="Y433" i="3"/>
  <c r="X433" i="3"/>
  <c r="W433" i="3"/>
  <c r="V433" i="3"/>
  <c r="U433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A433" i="3"/>
  <c r="D445" i="2"/>
  <c r="C445" i="2"/>
  <c r="B445" i="2"/>
  <c r="A445" i="2"/>
  <c r="A1010" i="2" s="1"/>
  <c r="A1125" i="2" s="1"/>
  <c r="A1240" i="2" s="1"/>
  <c r="E1022" i="2" l="1"/>
  <c r="B1021" i="2"/>
  <c r="B895" i="2"/>
  <c r="B676" i="2"/>
  <c r="C1021" i="2"/>
  <c r="C895" i="2"/>
  <c r="C676" i="2"/>
  <c r="D1021" i="2"/>
  <c r="D895" i="2"/>
  <c r="D676" i="2"/>
  <c r="BU444" i="3"/>
  <c r="BU663" i="3"/>
  <c r="BX444" i="3"/>
  <c r="BX663" i="3"/>
  <c r="BW444" i="3"/>
  <c r="BW663" i="3"/>
  <c r="BV663" i="3"/>
  <c r="BV444" i="3"/>
  <c r="E445" i="2"/>
  <c r="A664" i="2"/>
  <c r="A883" i="2"/>
  <c r="E1021" i="2" l="1"/>
  <c r="BS651" i="3"/>
  <c r="BR651" i="3"/>
  <c r="BQ651" i="3"/>
  <c r="BP651" i="3"/>
  <c r="BO651" i="3"/>
  <c r="BN651" i="3"/>
  <c r="BM651" i="3"/>
  <c r="BL651" i="3"/>
  <c r="BK651" i="3"/>
  <c r="BJ651" i="3"/>
  <c r="BI651" i="3"/>
  <c r="BH651" i="3"/>
  <c r="BG651" i="3"/>
  <c r="BF651" i="3"/>
  <c r="BE651" i="3"/>
  <c r="BD651" i="3"/>
  <c r="BC651" i="3"/>
  <c r="BB651" i="3"/>
  <c r="BA651" i="3"/>
  <c r="AZ651" i="3"/>
  <c r="AY651" i="3"/>
  <c r="AX651" i="3"/>
  <c r="AW651" i="3"/>
  <c r="AV651" i="3"/>
  <c r="AU651" i="3"/>
  <c r="AT651" i="3"/>
  <c r="AS651" i="3"/>
  <c r="AR651" i="3"/>
  <c r="AQ651" i="3"/>
  <c r="AP651" i="3"/>
  <c r="AO651" i="3"/>
  <c r="AN651" i="3"/>
  <c r="AM651" i="3"/>
  <c r="AL651" i="3"/>
  <c r="AK651" i="3"/>
  <c r="AJ651" i="3"/>
  <c r="AI651" i="3"/>
  <c r="AH651" i="3"/>
  <c r="AG651" i="3"/>
  <c r="AF651" i="3"/>
  <c r="AE651" i="3"/>
  <c r="AD651" i="3"/>
  <c r="AC651" i="3"/>
  <c r="AB651" i="3"/>
  <c r="AA651" i="3"/>
  <c r="Z651" i="3"/>
  <c r="Y651" i="3"/>
  <c r="X651" i="3"/>
  <c r="W651" i="3"/>
  <c r="V651" i="3"/>
  <c r="U651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A651" i="3"/>
  <c r="BS432" i="3"/>
  <c r="BR432" i="3"/>
  <c r="BQ432" i="3"/>
  <c r="BP432" i="3"/>
  <c r="BO432" i="3"/>
  <c r="BN432" i="3"/>
  <c r="BM432" i="3"/>
  <c r="BL432" i="3"/>
  <c r="BK432" i="3"/>
  <c r="BJ432" i="3"/>
  <c r="BI432" i="3"/>
  <c r="BH432" i="3"/>
  <c r="BG432" i="3"/>
  <c r="BF432" i="3"/>
  <c r="BE432" i="3"/>
  <c r="BD432" i="3"/>
  <c r="BC432" i="3"/>
  <c r="BB432" i="3"/>
  <c r="BA432" i="3"/>
  <c r="AZ432" i="3"/>
  <c r="AY432" i="3"/>
  <c r="AX432" i="3"/>
  <c r="AW432" i="3"/>
  <c r="AV432" i="3"/>
  <c r="AU432" i="3"/>
  <c r="AT432" i="3"/>
  <c r="AS432" i="3"/>
  <c r="AR432" i="3"/>
  <c r="AQ432" i="3"/>
  <c r="AP432" i="3"/>
  <c r="AO432" i="3"/>
  <c r="AN432" i="3"/>
  <c r="AM432" i="3"/>
  <c r="AL432" i="3"/>
  <c r="AK432" i="3"/>
  <c r="AJ432" i="3"/>
  <c r="AI432" i="3"/>
  <c r="AH432" i="3"/>
  <c r="AG432" i="3"/>
  <c r="AF432" i="3"/>
  <c r="AE432" i="3"/>
  <c r="AD432" i="3"/>
  <c r="AC432" i="3"/>
  <c r="AB432" i="3"/>
  <c r="AA432" i="3"/>
  <c r="Z432" i="3"/>
  <c r="Y432" i="3"/>
  <c r="X432" i="3"/>
  <c r="W432" i="3"/>
  <c r="V432" i="3"/>
  <c r="U432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A432" i="3"/>
  <c r="D444" i="2"/>
  <c r="C444" i="2"/>
  <c r="B444" i="2"/>
  <c r="A444" i="2"/>
  <c r="A1009" i="2" s="1"/>
  <c r="A1124" i="2" s="1"/>
  <c r="A1239" i="2" s="1"/>
  <c r="C1020" i="2" l="1"/>
  <c r="C894" i="2"/>
  <c r="C675" i="2"/>
  <c r="D1020" i="2"/>
  <c r="D894" i="2"/>
  <c r="D675" i="2"/>
  <c r="B1020" i="2"/>
  <c r="B894" i="2"/>
  <c r="B675" i="2"/>
  <c r="E444" i="2"/>
  <c r="A663" i="2"/>
  <c r="A882" i="2"/>
  <c r="BS650" i="3"/>
  <c r="BR650" i="3"/>
  <c r="BQ650" i="3"/>
  <c r="BP650" i="3"/>
  <c r="BO650" i="3"/>
  <c r="BN650" i="3"/>
  <c r="BM650" i="3"/>
  <c r="BL650" i="3"/>
  <c r="BK650" i="3"/>
  <c r="BJ650" i="3"/>
  <c r="BI650" i="3"/>
  <c r="BH650" i="3"/>
  <c r="BG650" i="3"/>
  <c r="BF650" i="3"/>
  <c r="BE650" i="3"/>
  <c r="BD650" i="3"/>
  <c r="BC650" i="3"/>
  <c r="BB650" i="3"/>
  <c r="BA650" i="3"/>
  <c r="AZ650" i="3"/>
  <c r="AY650" i="3"/>
  <c r="AX650" i="3"/>
  <c r="AW650" i="3"/>
  <c r="AV650" i="3"/>
  <c r="AU650" i="3"/>
  <c r="AT650" i="3"/>
  <c r="AS650" i="3"/>
  <c r="AR650" i="3"/>
  <c r="AQ650" i="3"/>
  <c r="AP650" i="3"/>
  <c r="AO650" i="3"/>
  <c r="AN650" i="3"/>
  <c r="AM650" i="3"/>
  <c r="AL650" i="3"/>
  <c r="AK650" i="3"/>
  <c r="AJ650" i="3"/>
  <c r="AI650" i="3"/>
  <c r="AH650" i="3"/>
  <c r="AG650" i="3"/>
  <c r="AF650" i="3"/>
  <c r="AE650" i="3"/>
  <c r="AD650" i="3"/>
  <c r="AC650" i="3"/>
  <c r="AB650" i="3"/>
  <c r="AA650" i="3"/>
  <c r="Z650" i="3"/>
  <c r="Y650" i="3"/>
  <c r="X650" i="3"/>
  <c r="W650" i="3"/>
  <c r="V650" i="3"/>
  <c r="U650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A650" i="3"/>
  <c r="BS431" i="3"/>
  <c r="BR431" i="3"/>
  <c r="BQ431" i="3"/>
  <c r="BP431" i="3"/>
  <c r="BO431" i="3"/>
  <c r="BN431" i="3"/>
  <c r="BM431" i="3"/>
  <c r="BL431" i="3"/>
  <c r="BK431" i="3"/>
  <c r="BJ431" i="3"/>
  <c r="BI431" i="3"/>
  <c r="BH431" i="3"/>
  <c r="BG431" i="3"/>
  <c r="BF431" i="3"/>
  <c r="BE431" i="3"/>
  <c r="BD431" i="3"/>
  <c r="BC431" i="3"/>
  <c r="BB431" i="3"/>
  <c r="BA431" i="3"/>
  <c r="AZ431" i="3"/>
  <c r="AY431" i="3"/>
  <c r="AX431" i="3"/>
  <c r="AW431" i="3"/>
  <c r="AV431" i="3"/>
  <c r="AU431" i="3"/>
  <c r="AT431" i="3"/>
  <c r="AS431" i="3"/>
  <c r="AR431" i="3"/>
  <c r="AQ431" i="3"/>
  <c r="AP431" i="3"/>
  <c r="AO431" i="3"/>
  <c r="AN431" i="3"/>
  <c r="AM431" i="3"/>
  <c r="AL431" i="3"/>
  <c r="AK431" i="3"/>
  <c r="AJ431" i="3"/>
  <c r="AI431" i="3"/>
  <c r="AH431" i="3"/>
  <c r="AG431" i="3"/>
  <c r="AF431" i="3"/>
  <c r="AE431" i="3"/>
  <c r="AD431" i="3"/>
  <c r="AC431" i="3"/>
  <c r="AB431" i="3"/>
  <c r="AA431" i="3"/>
  <c r="Z431" i="3"/>
  <c r="Y431" i="3"/>
  <c r="X431" i="3"/>
  <c r="W431" i="3"/>
  <c r="V431" i="3"/>
  <c r="U431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A431" i="3"/>
  <c r="D443" i="2"/>
  <c r="C443" i="2"/>
  <c r="B443" i="2"/>
  <c r="A443" i="2"/>
  <c r="A662" i="2" s="1"/>
  <c r="BU212" i="3"/>
  <c r="BV212" i="3"/>
  <c r="BW212" i="3"/>
  <c r="BX212" i="3"/>
  <c r="E1020" i="2" l="1"/>
  <c r="BU662" i="3"/>
  <c r="BU443" i="3"/>
  <c r="BX443" i="3"/>
  <c r="BX662" i="3"/>
  <c r="BV443" i="3"/>
  <c r="BV662" i="3"/>
  <c r="BW662" i="3"/>
  <c r="BW443" i="3"/>
  <c r="B674" i="2"/>
  <c r="B893" i="2"/>
  <c r="D674" i="2"/>
  <c r="D893" i="2"/>
  <c r="C674" i="2"/>
  <c r="C893" i="2"/>
  <c r="C1019" i="2"/>
  <c r="D1019" i="2"/>
  <c r="B1019" i="2"/>
  <c r="E443" i="2"/>
  <c r="A1008" i="2"/>
  <c r="A1123" i="2" s="1"/>
  <c r="A1238" i="2" s="1"/>
  <c r="A881" i="2"/>
  <c r="BX210" i="3"/>
  <c r="BW210" i="3"/>
  <c r="BV210" i="3"/>
  <c r="BU210" i="3"/>
  <c r="BX211" i="3"/>
  <c r="BW211" i="3"/>
  <c r="BV211" i="3"/>
  <c r="BU211" i="3"/>
  <c r="BS649" i="3"/>
  <c r="BR649" i="3"/>
  <c r="BQ649" i="3"/>
  <c r="BP649" i="3"/>
  <c r="BO649" i="3"/>
  <c r="BN649" i="3"/>
  <c r="BM649" i="3"/>
  <c r="BL649" i="3"/>
  <c r="BK649" i="3"/>
  <c r="BJ649" i="3"/>
  <c r="BI649" i="3"/>
  <c r="BH649" i="3"/>
  <c r="BG649" i="3"/>
  <c r="BF649" i="3"/>
  <c r="BE649" i="3"/>
  <c r="BD649" i="3"/>
  <c r="BC649" i="3"/>
  <c r="BB649" i="3"/>
  <c r="BA649" i="3"/>
  <c r="AZ649" i="3"/>
  <c r="AY649" i="3"/>
  <c r="AX649" i="3"/>
  <c r="AW649" i="3"/>
  <c r="AV649" i="3"/>
  <c r="AU649" i="3"/>
  <c r="AT649" i="3"/>
  <c r="AS649" i="3"/>
  <c r="AR649" i="3"/>
  <c r="AQ649" i="3"/>
  <c r="AP649" i="3"/>
  <c r="AO649" i="3"/>
  <c r="AN649" i="3"/>
  <c r="AM649" i="3"/>
  <c r="AL649" i="3"/>
  <c r="AK649" i="3"/>
  <c r="AJ649" i="3"/>
  <c r="AI649" i="3"/>
  <c r="AH649" i="3"/>
  <c r="AG649" i="3"/>
  <c r="AF649" i="3"/>
  <c r="AE649" i="3"/>
  <c r="AD649" i="3"/>
  <c r="AC649" i="3"/>
  <c r="AB649" i="3"/>
  <c r="AA649" i="3"/>
  <c r="Z649" i="3"/>
  <c r="Y649" i="3"/>
  <c r="X649" i="3"/>
  <c r="W649" i="3"/>
  <c r="V649" i="3"/>
  <c r="U649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A649" i="3"/>
  <c r="D442" i="2"/>
  <c r="C442" i="2"/>
  <c r="B442" i="2"/>
  <c r="A442" i="2"/>
  <c r="A1007" i="2" s="1"/>
  <c r="A1122" i="2" s="1"/>
  <c r="A1237" i="2" s="1"/>
  <c r="BS430" i="3"/>
  <c r="BR430" i="3"/>
  <c r="BQ430" i="3"/>
  <c r="BP430" i="3"/>
  <c r="BO430" i="3"/>
  <c r="BN430" i="3"/>
  <c r="BM430" i="3"/>
  <c r="BL430" i="3"/>
  <c r="BK430" i="3"/>
  <c r="BJ430" i="3"/>
  <c r="BI430" i="3"/>
  <c r="BH430" i="3"/>
  <c r="BG430" i="3"/>
  <c r="BF430" i="3"/>
  <c r="BE430" i="3"/>
  <c r="BD430" i="3"/>
  <c r="BC430" i="3"/>
  <c r="BB430" i="3"/>
  <c r="BA430" i="3"/>
  <c r="AZ430" i="3"/>
  <c r="AY430" i="3"/>
  <c r="AX430" i="3"/>
  <c r="AW430" i="3"/>
  <c r="AV430" i="3"/>
  <c r="AU430" i="3"/>
  <c r="AT430" i="3"/>
  <c r="AS430" i="3"/>
  <c r="AR430" i="3"/>
  <c r="AQ430" i="3"/>
  <c r="AP430" i="3"/>
  <c r="AO430" i="3"/>
  <c r="AN430" i="3"/>
  <c r="AM430" i="3"/>
  <c r="AL430" i="3"/>
  <c r="AK430" i="3"/>
  <c r="AJ430" i="3"/>
  <c r="AI430" i="3"/>
  <c r="AH430" i="3"/>
  <c r="AG430" i="3"/>
  <c r="AF430" i="3"/>
  <c r="AE430" i="3"/>
  <c r="AD430" i="3"/>
  <c r="AC430" i="3"/>
  <c r="AB430" i="3"/>
  <c r="AA430" i="3"/>
  <c r="Z430" i="3"/>
  <c r="Y430" i="3"/>
  <c r="X430" i="3"/>
  <c r="W430" i="3"/>
  <c r="V430" i="3"/>
  <c r="U430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A430" i="3"/>
  <c r="E1019" i="2" l="1"/>
  <c r="BW442" i="3"/>
  <c r="BW661" i="3"/>
  <c r="BU661" i="3"/>
  <c r="BU442" i="3"/>
  <c r="BV442" i="3"/>
  <c r="BV661" i="3"/>
  <c r="BX442" i="3"/>
  <c r="BX661" i="3"/>
  <c r="B1018" i="2"/>
  <c r="B892" i="2"/>
  <c r="B673" i="2"/>
  <c r="C1018" i="2"/>
  <c r="C892" i="2"/>
  <c r="C673" i="2"/>
  <c r="D1018" i="2"/>
  <c r="D892" i="2"/>
  <c r="D673" i="2"/>
  <c r="BX660" i="3"/>
  <c r="BX441" i="3"/>
  <c r="BU441" i="3"/>
  <c r="BU660" i="3"/>
  <c r="BV441" i="3"/>
  <c r="BV660" i="3"/>
  <c r="BW441" i="3"/>
  <c r="BW660" i="3"/>
  <c r="E442" i="2"/>
  <c r="A661" i="2"/>
  <c r="A880" i="2"/>
  <c r="BX209" i="3"/>
  <c r="BW209" i="3"/>
  <c r="BV209" i="3"/>
  <c r="BU209" i="3"/>
  <c r="A648" i="3"/>
  <c r="B648" i="3"/>
  <c r="C648" i="3"/>
  <c r="D648" i="3"/>
  <c r="E648" i="3"/>
  <c r="F648" i="3"/>
  <c r="G648" i="3"/>
  <c r="H648" i="3"/>
  <c r="I648" i="3"/>
  <c r="J648" i="3"/>
  <c r="K648" i="3"/>
  <c r="L648" i="3"/>
  <c r="M648" i="3"/>
  <c r="N648" i="3"/>
  <c r="O648" i="3"/>
  <c r="P648" i="3"/>
  <c r="Q648" i="3"/>
  <c r="R648" i="3"/>
  <c r="S648" i="3"/>
  <c r="T648" i="3"/>
  <c r="U648" i="3"/>
  <c r="V648" i="3"/>
  <c r="W648" i="3"/>
  <c r="X648" i="3"/>
  <c r="Y648" i="3"/>
  <c r="Z648" i="3"/>
  <c r="AA648" i="3"/>
  <c r="AB648" i="3"/>
  <c r="AC648" i="3"/>
  <c r="AD648" i="3"/>
  <c r="AE648" i="3"/>
  <c r="AF648" i="3"/>
  <c r="AG648" i="3"/>
  <c r="AH648" i="3"/>
  <c r="AI648" i="3"/>
  <c r="AJ648" i="3"/>
  <c r="AK648" i="3"/>
  <c r="AL648" i="3"/>
  <c r="AM648" i="3"/>
  <c r="AN648" i="3"/>
  <c r="AO648" i="3"/>
  <c r="AP648" i="3"/>
  <c r="AQ648" i="3"/>
  <c r="AR648" i="3"/>
  <c r="AS648" i="3"/>
  <c r="AT648" i="3"/>
  <c r="AU648" i="3"/>
  <c r="AV648" i="3"/>
  <c r="AW648" i="3"/>
  <c r="AX648" i="3"/>
  <c r="AY648" i="3"/>
  <c r="AZ648" i="3"/>
  <c r="BA648" i="3"/>
  <c r="BB648" i="3"/>
  <c r="BC648" i="3"/>
  <c r="BD648" i="3"/>
  <c r="BE648" i="3"/>
  <c r="BF648" i="3"/>
  <c r="BG648" i="3"/>
  <c r="BH648" i="3"/>
  <c r="BI648" i="3"/>
  <c r="BJ648" i="3"/>
  <c r="BK648" i="3"/>
  <c r="BL648" i="3"/>
  <c r="BM648" i="3"/>
  <c r="BN648" i="3"/>
  <c r="BO648" i="3"/>
  <c r="BP648" i="3"/>
  <c r="BQ648" i="3"/>
  <c r="BR648" i="3"/>
  <c r="BS648" i="3"/>
  <c r="A429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AG429" i="3"/>
  <c r="AH429" i="3"/>
  <c r="AI429" i="3"/>
  <c r="AJ429" i="3"/>
  <c r="AK429" i="3"/>
  <c r="AL429" i="3"/>
  <c r="AM429" i="3"/>
  <c r="AN429" i="3"/>
  <c r="AO429" i="3"/>
  <c r="AP429" i="3"/>
  <c r="AQ429" i="3"/>
  <c r="AR429" i="3"/>
  <c r="AS429" i="3"/>
  <c r="AT429" i="3"/>
  <c r="AU429" i="3"/>
  <c r="AV429" i="3"/>
  <c r="AW429" i="3"/>
  <c r="AX429" i="3"/>
  <c r="AY429" i="3"/>
  <c r="AZ429" i="3"/>
  <c r="BA429" i="3"/>
  <c r="BB429" i="3"/>
  <c r="BC429" i="3"/>
  <c r="BD429" i="3"/>
  <c r="BE429" i="3"/>
  <c r="BF429" i="3"/>
  <c r="BG429" i="3"/>
  <c r="BH429" i="3"/>
  <c r="BI429" i="3"/>
  <c r="BJ429" i="3"/>
  <c r="BK429" i="3"/>
  <c r="BL429" i="3"/>
  <c r="BM429" i="3"/>
  <c r="BN429" i="3"/>
  <c r="BO429" i="3"/>
  <c r="BP429" i="3"/>
  <c r="BQ429" i="3"/>
  <c r="BR429" i="3"/>
  <c r="BS429" i="3"/>
  <c r="A441" i="2"/>
  <c r="A1006" i="2" s="1"/>
  <c r="A1121" i="2" s="1"/>
  <c r="A1236" i="2" s="1"/>
  <c r="B441" i="2"/>
  <c r="C441" i="2"/>
  <c r="D441" i="2"/>
  <c r="B1145" i="2" l="1"/>
  <c r="B1260" i="2"/>
  <c r="D1260" i="2"/>
  <c r="D1145" i="2"/>
  <c r="C1145" i="2"/>
  <c r="C1260" i="2"/>
  <c r="E1018" i="2"/>
  <c r="C1017" i="2"/>
  <c r="C891" i="2"/>
  <c r="C672" i="2"/>
  <c r="D1017" i="2"/>
  <c r="D891" i="2"/>
  <c r="D672" i="2"/>
  <c r="B1017" i="2"/>
  <c r="B891" i="2"/>
  <c r="B672" i="2"/>
  <c r="BU440" i="3"/>
  <c r="BU659" i="3"/>
  <c r="BV440" i="3"/>
  <c r="BV659" i="3"/>
  <c r="BW659" i="3"/>
  <c r="BW440" i="3"/>
  <c r="BX440" i="3"/>
  <c r="BX659" i="3"/>
  <c r="E441" i="2"/>
  <c r="A660" i="2"/>
  <c r="A879" i="2"/>
  <c r="BS647" i="3"/>
  <c r="BR647" i="3"/>
  <c r="BQ647" i="3"/>
  <c r="BP647" i="3"/>
  <c r="BO647" i="3"/>
  <c r="BN647" i="3"/>
  <c r="BM647" i="3"/>
  <c r="BL647" i="3"/>
  <c r="BK647" i="3"/>
  <c r="BJ647" i="3"/>
  <c r="BI647" i="3"/>
  <c r="BH647" i="3"/>
  <c r="BG647" i="3"/>
  <c r="BF647" i="3"/>
  <c r="BE647" i="3"/>
  <c r="BD647" i="3"/>
  <c r="BC647" i="3"/>
  <c r="BB647" i="3"/>
  <c r="BA647" i="3"/>
  <c r="AZ647" i="3"/>
  <c r="AY647" i="3"/>
  <c r="AX647" i="3"/>
  <c r="AW647" i="3"/>
  <c r="AV647" i="3"/>
  <c r="AU647" i="3"/>
  <c r="AT647" i="3"/>
  <c r="AS647" i="3"/>
  <c r="AR647" i="3"/>
  <c r="AQ647" i="3"/>
  <c r="AP647" i="3"/>
  <c r="AO647" i="3"/>
  <c r="AN647" i="3"/>
  <c r="AM647" i="3"/>
  <c r="AL647" i="3"/>
  <c r="AK647" i="3"/>
  <c r="AJ647" i="3"/>
  <c r="AI647" i="3"/>
  <c r="AH647" i="3"/>
  <c r="AG647" i="3"/>
  <c r="AF647" i="3"/>
  <c r="AE647" i="3"/>
  <c r="AD647" i="3"/>
  <c r="AC647" i="3"/>
  <c r="AB647" i="3"/>
  <c r="AA647" i="3"/>
  <c r="Z647" i="3"/>
  <c r="Y647" i="3"/>
  <c r="X647" i="3"/>
  <c r="W647" i="3"/>
  <c r="V647" i="3"/>
  <c r="U647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A647" i="3"/>
  <c r="BS428" i="3"/>
  <c r="BR428" i="3"/>
  <c r="BQ428" i="3"/>
  <c r="BP428" i="3"/>
  <c r="BO428" i="3"/>
  <c r="BN428" i="3"/>
  <c r="BM428" i="3"/>
  <c r="BL428" i="3"/>
  <c r="BK428" i="3"/>
  <c r="BJ428" i="3"/>
  <c r="BI428" i="3"/>
  <c r="BH428" i="3"/>
  <c r="BG428" i="3"/>
  <c r="BF428" i="3"/>
  <c r="BE428" i="3"/>
  <c r="BD428" i="3"/>
  <c r="BC428" i="3"/>
  <c r="BB428" i="3"/>
  <c r="BA428" i="3"/>
  <c r="AZ428" i="3"/>
  <c r="AY428" i="3"/>
  <c r="AX428" i="3"/>
  <c r="AW428" i="3"/>
  <c r="AV428" i="3"/>
  <c r="AU428" i="3"/>
  <c r="AT428" i="3"/>
  <c r="AS428" i="3"/>
  <c r="AR428" i="3"/>
  <c r="AQ428" i="3"/>
  <c r="AP428" i="3"/>
  <c r="AO428" i="3"/>
  <c r="AN428" i="3"/>
  <c r="AM428" i="3"/>
  <c r="AL428" i="3"/>
  <c r="AK428" i="3"/>
  <c r="AJ428" i="3"/>
  <c r="AI428" i="3"/>
  <c r="AH428" i="3"/>
  <c r="AG428" i="3"/>
  <c r="AF428" i="3"/>
  <c r="AE428" i="3"/>
  <c r="AD428" i="3"/>
  <c r="AC428" i="3"/>
  <c r="AB428" i="3"/>
  <c r="AA428" i="3"/>
  <c r="Z428" i="3"/>
  <c r="Y428" i="3"/>
  <c r="X428" i="3"/>
  <c r="W428" i="3"/>
  <c r="V428" i="3"/>
  <c r="U428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A428" i="3"/>
  <c r="D440" i="2"/>
  <c r="C440" i="2"/>
  <c r="B440" i="2"/>
  <c r="A440" i="2"/>
  <c r="A1005" i="2" s="1"/>
  <c r="A1120" i="2" s="1"/>
  <c r="A1235" i="2" s="1"/>
  <c r="B1259" i="2" l="1"/>
  <c r="B1144" i="2"/>
  <c r="C1144" i="2"/>
  <c r="C1259" i="2"/>
  <c r="D1259" i="2"/>
  <c r="D1144" i="2"/>
  <c r="E1017" i="2"/>
  <c r="B1016" i="2"/>
  <c r="B890" i="2"/>
  <c r="B671" i="2"/>
  <c r="C1016" i="2"/>
  <c r="C890" i="2"/>
  <c r="C671" i="2"/>
  <c r="D1016" i="2"/>
  <c r="D890" i="2"/>
  <c r="D671" i="2"/>
  <c r="E440" i="2"/>
  <c r="A659" i="2"/>
  <c r="A878" i="2"/>
  <c r="D439" i="2"/>
  <c r="C439" i="2"/>
  <c r="B439" i="2"/>
  <c r="A439" i="2"/>
  <c r="A1004" i="2" s="1"/>
  <c r="A1119" i="2" s="1"/>
  <c r="A1234" i="2" s="1"/>
  <c r="BS646" i="3"/>
  <c r="BR646" i="3"/>
  <c r="BQ646" i="3"/>
  <c r="BP646" i="3"/>
  <c r="BO646" i="3"/>
  <c r="BN646" i="3"/>
  <c r="BM646" i="3"/>
  <c r="BL646" i="3"/>
  <c r="BK646" i="3"/>
  <c r="BJ646" i="3"/>
  <c r="BI646" i="3"/>
  <c r="BH646" i="3"/>
  <c r="BG646" i="3"/>
  <c r="BF646" i="3"/>
  <c r="BE646" i="3"/>
  <c r="BD646" i="3"/>
  <c r="BC646" i="3"/>
  <c r="BB646" i="3"/>
  <c r="BA646" i="3"/>
  <c r="AZ646" i="3"/>
  <c r="AY646" i="3"/>
  <c r="AX646" i="3"/>
  <c r="AW646" i="3"/>
  <c r="AV646" i="3"/>
  <c r="AU646" i="3"/>
  <c r="AT646" i="3"/>
  <c r="AS646" i="3"/>
  <c r="AR646" i="3"/>
  <c r="AQ646" i="3"/>
  <c r="AP646" i="3"/>
  <c r="AO646" i="3"/>
  <c r="AN646" i="3"/>
  <c r="AM646" i="3"/>
  <c r="AL646" i="3"/>
  <c r="AK646" i="3"/>
  <c r="AJ646" i="3"/>
  <c r="AI646" i="3"/>
  <c r="AH646" i="3"/>
  <c r="AG646" i="3"/>
  <c r="AF646" i="3"/>
  <c r="AE646" i="3"/>
  <c r="AD646" i="3"/>
  <c r="AC646" i="3"/>
  <c r="AB646" i="3"/>
  <c r="AA646" i="3"/>
  <c r="Z646" i="3"/>
  <c r="Y646" i="3"/>
  <c r="X646" i="3"/>
  <c r="W646" i="3"/>
  <c r="V646" i="3"/>
  <c r="U646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A646" i="3"/>
  <c r="BS427" i="3"/>
  <c r="BR427" i="3"/>
  <c r="BQ427" i="3"/>
  <c r="BP427" i="3"/>
  <c r="BO427" i="3"/>
  <c r="BN427" i="3"/>
  <c r="BM427" i="3"/>
  <c r="BL427" i="3"/>
  <c r="BK427" i="3"/>
  <c r="BJ427" i="3"/>
  <c r="BI427" i="3"/>
  <c r="BH427" i="3"/>
  <c r="BG427" i="3"/>
  <c r="BF427" i="3"/>
  <c r="BE427" i="3"/>
  <c r="BD427" i="3"/>
  <c r="BC427" i="3"/>
  <c r="BB427" i="3"/>
  <c r="BA427" i="3"/>
  <c r="AZ427" i="3"/>
  <c r="AY427" i="3"/>
  <c r="AX427" i="3"/>
  <c r="AW427" i="3"/>
  <c r="AV427" i="3"/>
  <c r="AU427" i="3"/>
  <c r="AT427" i="3"/>
  <c r="AS427" i="3"/>
  <c r="AR427" i="3"/>
  <c r="AQ427" i="3"/>
  <c r="AP427" i="3"/>
  <c r="AO427" i="3"/>
  <c r="AN427" i="3"/>
  <c r="AM427" i="3"/>
  <c r="AL427" i="3"/>
  <c r="AK427" i="3"/>
  <c r="AJ427" i="3"/>
  <c r="AI427" i="3"/>
  <c r="AH427" i="3"/>
  <c r="AG427" i="3"/>
  <c r="AF427" i="3"/>
  <c r="AE427" i="3"/>
  <c r="AD427" i="3"/>
  <c r="AC427" i="3"/>
  <c r="AB427" i="3"/>
  <c r="AA427" i="3"/>
  <c r="Z427" i="3"/>
  <c r="Y427" i="3"/>
  <c r="X427" i="3"/>
  <c r="W427" i="3"/>
  <c r="V427" i="3"/>
  <c r="U427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A427" i="3"/>
  <c r="BU208" i="3"/>
  <c r="BV208" i="3"/>
  <c r="BW208" i="3"/>
  <c r="BX208" i="3"/>
  <c r="C1143" i="2" l="1"/>
  <c r="C1258" i="2"/>
  <c r="D1258" i="2"/>
  <c r="D1143" i="2"/>
  <c r="B1258" i="2"/>
  <c r="B1143" i="2"/>
  <c r="E1016" i="2"/>
  <c r="BV439" i="3"/>
  <c r="BV658" i="3"/>
  <c r="BW658" i="3"/>
  <c r="BW439" i="3"/>
  <c r="BU439" i="3"/>
  <c r="BU658" i="3"/>
  <c r="BX439" i="3"/>
  <c r="BX658" i="3"/>
  <c r="B1015" i="2"/>
  <c r="B670" i="2"/>
  <c r="B889" i="2"/>
  <c r="C1015" i="2"/>
  <c r="C889" i="2"/>
  <c r="C670" i="2"/>
  <c r="D1015" i="2"/>
  <c r="D889" i="2"/>
  <c r="D670" i="2"/>
  <c r="E439" i="2"/>
  <c r="A658" i="2"/>
  <c r="A877" i="2"/>
  <c r="BS645" i="3"/>
  <c r="BR645" i="3"/>
  <c r="BQ645" i="3"/>
  <c r="BP645" i="3"/>
  <c r="BO645" i="3"/>
  <c r="BN645" i="3"/>
  <c r="BM645" i="3"/>
  <c r="BL645" i="3"/>
  <c r="BK645" i="3"/>
  <c r="BJ645" i="3"/>
  <c r="BI645" i="3"/>
  <c r="BH645" i="3"/>
  <c r="BG645" i="3"/>
  <c r="BF645" i="3"/>
  <c r="BE645" i="3"/>
  <c r="BD645" i="3"/>
  <c r="BC645" i="3"/>
  <c r="BB645" i="3"/>
  <c r="BA645" i="3"/>
  <c r="AZ645" i="3"/>
  <c r="AY645" i="3"/>
  <c r="AX645" i="3"/>
  <c r="AW645" i="3"/>
  <c r="AV645" i="3"/>
  <c r="AU645" i="3"/>
  <c r="AT645" i="3"/>
  <c r="AS645" i="3"/>
  <c r="AR645" i="3"/>
  <c r="AQ645" i="3"/>
  <c r="AP645" i="3"/>
  <c r="AO645" i="3"/>
  <c r="AN645" i="3"/>
  <c r="AM645" i="3"/>
  <c r="AL645" i="3"/>
  <c r="AK645" i="3"/>
  <c r="AJ645" i="3"/>
  <c r="AI645" i="3"/>
  <c r="AH645" i="3"/>
  <c r="AG645" i="3"/>
  <c r="AF645" i="3"/>
  <c r="AE645" i="3"/>
  <c r="AD645" i="3"/>
  <c r="AC645" i="3"/>
  <c r="AB645" i="3"/>
  <c r="AA645" i="3"/>
  <c r="Z645" i="3"/>
  <c r="Y645" i="3"/>
  <c r="X645" i="3"/>
  <c r="W645" i="3"/>
  <c r="V645" i="3"/>
  <c r="U645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A645" i="3"/>
  <c r="BS426" i="3"/>
  <c r="BR426" i="3"/>
  <c r="BQ426" i="3"/>
  <c r="BP426" i="3"/>
  <c r="BO426" i="3"/>
  <c r="BN426" i="3"/>
  <c r="BM426" i="3"/>
  <c r="BL426" i="3"/>
  <c r="BK426" i="3"/>
  <c r="BJ426" i="3"/>
  <c r="BI426" i="3"/>
  <c r="BH426" i="3"/>
  <c r="BG426" i="3"/>
  <c r="BF426" i="3"/>
  <c r="BE426" i="3"/>
  <c r="BD426" i="3"/>
  <c r="BC426" i="3"/>
  <c r="BB426" i="3"/>
  <c r="BA426" i="3"/>
  <c r="AZ426" i="3"/>
  <c r="AY426" i="3"/>
  <c r="AX426" i="3"/>
  <c r="AW426" i="3"/>
  <c r="AV426" i="3"/>
  <c r="AU426" i="3"/>
  <c r="AT426" i="3"/>
  <c r="AS426" i="3"/>
  <c r="AR426" i="3"/>
  <c r="AQ426" i="3"/>
  <c r="AP426" i="3"/>
  <c r="AO426" i="3"/>
  <c r="AN426" i="3"/>
  <c r="AM426" i="3"/>
  <c r="AL426" i="3"/>
  <c r="AK426" i="3"/>
  <c r="AJ426" i="3"/>
  <c r="AI426" i="3"/>
  <c r="AH426" i="3"/>
  <c r="AG426" i="3"/>
  <c r="AF426" i="3"/>
  <c r="AE426" i="3"/>
  <c r="AD426" i="3"/>
  <c r="AC426" i="3"/>
  <c r="AB426" i="3"/>
  <c r="AA426" i="3"/>
  <c r="Z426" i="3"/>
  <c r="Y426" i="3"/>
  <c r="X426" i="3"/>
  <c r="W426" i="3"/>
  <c r="V426" i="3"/>
  <c r="U426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A426" i="3"/>
  <c r="BU207" i="3"/>
  <c r="BV207" i="3"/>
  <c r="BW207" i="3"/>
  <c r="BX207" i="3"/>
  <c r="D438" i="2"/>
  <c r="C438" i="2"/>
  <c r="B438" i="2"/>
  <c r="A438" i="2"/>
  <c r="A657" i="2" s="1"/>
  <c r="D1257" i="2" l="1"/>
  <c r="D1142" i="2"/>
  <c r="B1257" i="2"/>
  <c r="B1142" i="2"/>
  <c r="C1142" i="2"/>
  <c r="C1257" i="2"/>
  <c r="E1015" i="2"/>
  <c r="BW438" i="3"/>
  <c r="BW657" i="3"/>
  <c r="BU438" i="3"/>
  <c r="BU657" i="3"/>
  <c r="BV438" i="3"/>
  <c r="BV657" i="3"/>
  <c r="BX438" i="3"/>
  <c r="BX657" i="3"/>
  <c r="D1014" i="2"/>
  <c r="D888" i="2"/>
  <c r="D669" i="2"/>
  <c r="B1014" i="2"/>
  <c r="B1256" i="2" s="1"/>
  <c r="B888" i="2"/>
  <c r="B669" i="2"/>
  <c r="C1014" i="2"/>
  <c r="C888" i="2"/>
  <c r="C669" i="2"/>
  <c r="E438" i="2"/>
  <c r="A1003" i="2"/>
  <c r="A1118" i="2" s="1"/>
  <c r="A1233" i="2" s="1"/>
  <c r="A876" i="2"/>
  <c r="D1141" i="2" l="1"/>
  <c r="D1256" i="2"/>
  <c r="C1256" i="2"/>
  <c r="C1141" i="2"/>
  <c r="B1141" i="2"/>
  <c r="E1014" i="2"/>
  <c r="BS644" i="3"/>
  <c r="BR644" i="3"/>
  <c r="BQ644" i="3"/>
  <c r="BP644" i="3"/>
  <c r="BO644" i="3"/>
  <c r="BN644" i="3"/>
  <c r="BM644" i="3"/>
  <c r="BL644" i="3"/>
  <c r="BK644" i="3"/>
  <c r="BJ644" i="3"/>
  <c r="BI644" i="3"/>
  <c r="BH644" i="3"/>
  <c r="BG644" i="3"/>
  <c r="BF644" i="3"/>
  <c r="BE644" i="3"/>
  <c r="BD644" i="3"/>
  <c r="BC644" i="3"/>
  <c r="BB644" i="3"/>
  <c r="BA644" i="3"/>
  <c r="AZ644" i="3"/>
  <c r="AY644" i="3"/>
  <c r="AX644" i="3"/>
  <c r="AW644" i="3"/>
  <c r="AV644" i="3"/>
  <c r="AU644" i="3"/>
  <c r="AT644" i="3"/>
  <c r="AS644" i="3"/>
  <c r="AR644" i="3"/>
  <c r="AQ644" i="3"/>
  <c r="AP644" i="3"/>
  <c r="AO644" i="3"/>
  <c r="AN644" i="3"/>
  <c r="AM644" i="3"/>
  <c r="AL644" i="3"/>
  <c r="AK644" i="3"/>
  <c r="AJ644" i="3"/>
  <c r="AI644" i="3"/>
  <c r="AH644" i="3"/>
  <c r="AG644" i="3"/>
  <c r="AF644" i="3"/>
  <c r="AE644" i="3"/>
  <c r="AD644" i="3"/>
  <c r="AC644" i="3"/>
  <c r="AB644" i="3"/>
  <c r="AA644" i="3"/>
  <c r="Z644" i="3"/>
  <c r="Y644" i="3"/>
  <c r="X644" i="3"/>
  <c r="W644" i="3"/>
  <c r="V644" i="3"/>
  <c r="U644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A644" i="3"/>
  <c r="BS425" i="3"/>
  <c r="BR425" i="3"/>
  <c r="BQ425" i="3"/>
  <c r="BP425" i="3"/>
  <c r="BO425" i="3"/>
  <c r="BN425" i="3"/>
  <c r="BM425" i="3"/>
  <c r="BL425" i="3"/>
  <c r="BK425" i="3"/>
  <c r="BJ425" i="3"/>
  <c r="BI425" i="3"/>
  <c r="BH425" i="3"/>
  <c r="BG425" i="3"/>
  <c r="BF425" i="3"/>
  <c r="BE425" i="3"/>
  <c r="BD425" i="3"/>
  <c r="BC425" i="3"/>
  <c r="BB425" i="3"/>
  <c r="BA425" i="3"/>
  <c r="AZ425" i="3"/>
  <c r="AY425" i="3"/>
  <c r="AX425" i="3"/>
  <c r="AW425" i="3"/>
  <c r="AV425" i="3"/>
  <c r="AU425" i="3"/>
  <c r="AT425" i="3"/>
  <c r="AS425" i="3"/>
  <c r="AR425" i="3"/>
  <c r="AQ425" i="3"/>
  <c r="AP425" i="3"/>
  <c r="AO425" i="3"/>
  <c r="AN425" i="3"/>
  <c r="AM425" i="3"/>
  <c r="AL425" i="3"/>
  <c r="AK425" i="3"/>
  <c r="AJ425" i="3"/>
  <c r="AI425" i="3"/>
  <c r="AH425" i="3"/>
  <c r="AG425" i="3"/>
  <c r="AF425" i="3"/>
  <c r="AE425" i="3"/>
  <c r="AD425" i="3"/>
  <c r="AC425" i="3"/>
  <c r="AB425" i="3"/>
  <c r="AA425" i="3"/>
  <c r="Z425" i="3"/>
  <c r="Y425" i="3"/>
  <c r="X425" i="3"/>
  <c r="W425" i="3"/>
  <c r="V425" i="3"/>
  <c r="U425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A425" i="3"/>
  <c r="BU206" i="3"/>
  <c r="BV206" i="3"/>
  <c r="BW206" i="3"/>
  <c r="BX206" i="3"/>
  <c r="D437" i="2"/>
  <c r="C437" i="2"/>
  <c r="B437" i="2"/>
  <c r="A437" i="2"/>
  <c r="A1002" i="2" s="1"/>
  <c r="A1117" i="2" s="1"/>
  <c r="A1232" i="2" s="1"/>
  <c r="BV656" i="3" l="1"/>
  <c r="BV437" i="3"/>
  <c r="BU656" i="3"/>
  <c r="BU437" i="3"/>
  <c r="BX656" i="3"/>
  <c r="BX437" i="3"/>
  <c r="BW656" i="3"/>
  <c r="BW437" i="3"/>
  <c r="D1013" i="2"/>
  <c r="D887" i="2"/>
  <c r="D668" i="2"/>
  <c r="C1013" i="2"/>
  <c r="C887" i="2"/>
  <c r="C668" i="2"/>
  <c r="B1013" i="2"/>
  <c r="B887" i="2"/>
  <c r="B668" i="2"/>
  <c r="E437" i="2"/>
  <c r="A875" i="2"/>
  <c r="A656" i="2"/>
  <c r="C1255" i="2" l="1"/>
  <c r="C1140" i="2"/>
  <c r="B1255" i="2"/>
  <c r="B1140" i="2"/>
  <c r="D1140" i="2"/>
  <c r="D1255" i="2"/>
  <c r="E1013" i="2"/>
  <c r="BU205" i="3"/>
  <c r="BV205" i="3"/>
  <c r="BW205" i="3"/>
  <c r="BX205" i="3"/>
  <c r="BX655" i="3" l="1"/>
  <c r="BX436" i="3"/>
  <c r="BW436" i="3"/>
  <c r="BW655" i="3"/>
  <c r="BV436" i="3"/>
  <c r="BV655" i="3"/>
  <c r="BU436" i="3"/>
  <c r="BU655" i="3"/>
  <c r="D436" i="2"/>
  <c r="C436" i="2"/>
  <c r="B436" i="2"/>
  <c r="A436" i="2"/>
  <c r="A1001" i="2" s="1"/>
  <c r="A1116" i="2" s="1"/>
  <c r="A1231" i="2" s="1"/>
  <c r="BS643" i="3"/>
  <c r="BR643" i="3"/>
  <c r="BQ643" i="3"/>
  <c r="BP643" i="3"/>
  <c r="BO643" i="3"/>
  <c r="BN643" i="3"/>
  <c r="BM643" i="3"/>
  <c r="BL643" i="3"/>
  <c r="BK643" i="3"/>
  <c r="BJ643" i="3"/>
  <c r="BI643" i="3"/>
  <c r="BH643" i="3"/>
  <c r="BG643" i="3"/>
  <c r="BF643" i="3"/>
  <c r="BE643" i="3"/>
  <c r="BD643" i="3"/>
  <c r="BC643" i="3"/>
  <c r="BB643" i="3"/>
  <c r="BA643" i="3"/>
  <c r="AZ643" i="3"/>
  <c r="AY643" i="3"/>
  <c r="AX643" i="3"/>
  <c r="AW643" i="3"/>
  <c r="AV643" i="3"/>
  <c r="AU643" i="3"/>
  <c r="AT643" i="3"/>
  <c r="AS643" i="3"/>
  <c r="AR643" i="3"/>
  <c r="AQ643" i="3"/>
  <c r="AP643" i="3"/>
  <c r="AO643" i="3"/>
  <c r="AN643" i="3"/>
  <c r="AM643" i="3"/>
  <c r="AL643" i="3"/>
  <c r="AK643" i="3"/>
  <c r="AJ643" i="3"/>
  <c r="AI643" i="3"/>
  <c r="AH643" i="3"/>
  <c r="AG643" i="3"/>
  <c r="AF643" i="3"/>
  <c r="AE643" i="3"/>
  <c r="AD643" i="3"/>
  <c r="AC643" i="3"/>
  <c r="AB643" i="3"/>
  <c r="AA643" i="3"/>
  <c r="Z643" i="3"/>
  <c r="Y643" i="3"/>
  <c r="X643" i="3"/>
  <c r="W643" i="3"/>
  <c r="V643" i="3"/>
  <c r="U643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A643" i="3"/>
  <c r="BS424" i="3"/>
  <c r="BR424" i="3"/>
  <c r="BQ424" i="3"/>
  <c r="BP424" i="3"/>
  <c r="BO424" i="3"/>
  <c r="BN424" i="3"/>
  <c r="BM424" i="3"/>
  <c r="BL424" i="3"/>
  <c r="BK424" i="3"/>
  <c r="BJ424" i="3"/>
  <c r="BI424" i="3"/>
  <c r="BH424" i="3"/>
  <c r="BG424" i="3"/>
  <c r="BF424" i="3"/>
  <c r="BE424" i="3"/>
  <c r="BD424" i="3"/>
  <c r="BC424" i="3"/>
  <c r="BB424" i="3"/>
  <c r="BA424" i="3"/>
  <c r="AZ424" i="3"/>
  <c r="AY424" i="3"/>
  <c r="AX424" i="3"/>
  <c r="AW424" i="3"/>
  <c r="AV424" i="3"/>
  <c r="AU424" i="3"/>
  <c r="AT424" i="3"/>
  <c r="AS424" i="3"/>
  <c r="AR424" i="3"/>
  <c r="AQ424" i="3"/>
  <c r="AP424" i="3"/>
  <c r="AO424" i="3"/>
  <c r="AN424" i="3"/>
  <c r="AM424" i="3"/>
  <c r="AL424" i="3"/>
  <c r="AK424" i="3"/>
  <c r="AJ424" i="3"/>
  <c r="AI424" i="3"/>
  <c r="AH424" i="3"/>
  <c r="AG424" i="3"/>
  <c r="AF424" i="3"/>
  <c r="AE424" i="3"/>
  <c r="AD424" i="3"/>
  <c r="AC424" i="3"/>
  <c r="AB424" i="3"/>
  <c r="AA424" i="3"/>
  <c r="Z424" i="3"/>
  <c r="Y424" i="3"/>
  <c r="X424" i="3"/>
  <c r="W424" i="3"/>
  <c r="V424" i="3"/>
  <c r="U424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A424" i="3"/>
  <c r="B1012" i="2" l="1"/>
  <c r="B886" i="2"/>
  <c r="B667" i="2"/>
  <c r="C1012" i="2"/>
  <c r="C886" i="2"/>
  <c r="C667" i="2"/>
  <c r="D1012" i="2"/>
  <c r="D886" i="2"/>
  <c r="D667" i="2"/>
  <c r="E436" i="2"/>
  <c r="A655" i="2"/>
  <c r="A874" i="2"/>
  <c r="D1139" i="2" l="1"/>
  <c r="D1254" i="2"/>
  <c r="C1139" i="2"/>
  <c r="C1254" i="2"/>
  <c r="B1254" i="2"/>
  <c r="B1139" i="2"/>
  <c r="E1012" i="2"/>
  <c r="BS642" i="3"/>
  <c r="BR642" i="3"/>
  <c r="BQ642" i="3"/>
  <c r="BP642" i="3"/>
  <c r="BO642" i="3"/>
  <c r="BN642" i="3"/>
  <c r="BM642" i="3"/>
  <c r="BL642" i="3"/>
  <c r="BK642" i="3"/>
  <c r="BJ642" i="3"/>
  <c r="BI642" i="3"/>
  <c r="BH642" i="3"/>
  <c r="BG642" i="3"/>
  <c r="BF642" i="3"/>
  <c r="BE642" i="3"/>
  <c r="BD642" i="3"/>
  <c r="BC642" i="3"/>
  <c r="BB642" i="3"/>
  <c r="BA642" i="3"/>
  <c r="AZ642" i="3"/>
  <c r="AY642" i="3"/>
  <c r="AX642" i="3"/>
  <c r="AW642" i="3"/>
  <c r="AV642" i="3"/>
  <c r="AU642" i="3"/>
  <c r="AT642" i="3"/>
  <c r="AS642" i="3"/>
  <c r="AR642" i="3"/>
  <c r="AQ642" i="3"/>
  <c r="AP642" i="3"/>
  <c r="AO642" i="3"/>
  <c r="AN642" i="3"/>
  <c r="AM642" i="3"/>
  <c r="AL642" i="3"/>
  <c r="AK642" i="3"/>
  <c r="AJ642" i="3"/>
  <c r="AI642" i="3"/>
  <c r="AH642" i="3"/>
  <c r="AG642" i="3"/>
  <c r="AF642" i="3"/>
  <c r="AE642" i="3"/>
  <c r="AD642" i="3"/>
  <c r="AC642" i="3"/>
  <c r="AB642" i="3"/>
  <c r="AA642" i="3"/>
  <c r="Z642" i="3"/>
  <c r="Y642" i="3"/>
  <c r="X642" i="3"/>
  <c r="W642" i="3"/>
  <c r="V642" i="3"/>
  <c r="U642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A642" i="3"/>
  <c r="BS423" i="3"/>
  <c r="BR423" i="3"/>
  <c r="BQ423" i="3"/>
  <c r="BP423" i="3"/>
  <c r="BO423" i="3"/>
  <c r="BN423" i="3"/>
  <c r="BM423" i="3"/>
  <c r="BL423" i="3"/>
  <c r="BK423" i="3"/>
  <c r="BJ423" i="3"/>
  <c r="BI423" i="3"/>
  <c r="BH423" i="3"/>
  <c r="BG423" i="3"/>
  <c r="BF423" i="3"/>
  <c r="BE423" i="3"/>
  <c r="BD423" i="3"/>
  <c r="BC423" i="3"/>
  <c r="BB423" i="3"/>
  <c r="BA423" i="3"/>
  <c r="AZ423" i="3"/>
  <c r="AY423" i="3"/>
  <c r="AX423" i="3"/>
  <c r="AW423" i="3"/>
  <c r="AV423" i="3"/>
  <c r="AU423" i="3"/>
  <c r="AT423" i="3"/>
  <c r="AS423" i="3"/>
  <c r="AR423" i="3"/>
  <c r="AQ423" i="3"/>
  <c r="AP423" i="3"/>
  <c r="AO423" i="3"/>
  <c r="AN423" i="3"/>
  <c r="AM423" i="3"/>
  <c r="AL423" i="3"/>
  <c r="AK423" i="3"/>
  <c r="AJ423" i="3"/>
  <c r="AI423" i="3"/>
  <c r="AH423" i="3"/>
  <c r="AG423" i="3"/>
  <c r="AF423" i="3"/>
  <c r="AE423" i="3"/>
  <c r="AD423" i="3"/>
  <c r="AC423" i="3"/>
  <c r="AB423" i="3"/>
  <c r="AA423" i="3"/>
  <c r="Z423" i="3"/>
  <c r="Y423" i="3"/>
  <c r="X423" i="3"/>
  <c r="W423" i="3"/>
  <c r="V423" i="3"/>
  <c r="U423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A423" i="3"/>
  <c r="BU204" i="3"/>
  <c r="BV204" i="3"/>
  <c r="BW204" i="3"/>
  <c r="BX204" i="3"/>
  <c r="D435" i="2"/>
  <c r="C435" i="2"/>
  <c r="B435" i="2"/>
  <c r="A435" i="2"/>
  <c r="A654" i="2" s="1"/>
  <c r="BU654" i="3" l="1"/>
  <c r="BU435" i="3"/>
  <c r="BX435" i="3"/>
  <c r="BX654" i="3"/>
  <c r="BW435" i="3"/>
  <c r="BW654" i="3"/>
  <c r="BV435" i="3"/>
  <c r="BV654" i="3"/>
  <c r="C1011" i="2"/>
  <c r="C885" i="2"/>
  <c r="C666" i="2"/>
  <c r="D1011" i="2"/>
  <c r="D885" i="2"/>
  <c r="D666" i="2"/>
  <c r="B1011" i="2"/>
  <c r="B885" i="2"/>
  <c r="B666" i="2"/>
  <c r="A1000" i="2"/>
  <c r="A1115" i="2" s="1"/>
  <c r="A1230" i="2" s="1"/>
  <c r="E435" i="2"/>
  <c r="A873" i="2"/>
  <c r="D1138" i="2" l="1"/>
  <c r="D1253" i="2"/>
  <c r="B1253" i="2"/>
  <c r="B1138" i="2"/>
  <c r="C1253" i="2"/>
  <c r="C1138" i="2"/>
  <c r="E1011" i="2"/>
  <c r="BS641" i="3"/>
  <c r="BR641" i="3"/>
  <c r="BQ641" i="3"/>
  <c r="BP641" i="3"/>
  <c r="BO641" i="3"/>
  <c r="BN641" i="3"/>
  <c r="BM641" i="3"/>
  <c r="BL641" i="3"/>
  <c r="BK641" i="3"/>
  <c r="BJ641" i="3"/>
  <c r="BI641" i="3"/>
  <c r="BH641" i="3"/>
  <c r="BG641" i="3"/>
  <c r="BF641" i="3"/>
  <c r="BE641" i="3"/>
  <c r="BD641" i="3"/>
  <c r="BC641" i="3"/>
  <c r="BB641" i="3"/>
  <c r="BA641" i="3"/>
  <c r="AZ641" i="3"/>
  <c r="AY641" i="3"/>
  <c r="AX641" i="3"/>
  <c r="AW641" i="3"/>
  <c r="AV641" i="3"/>
  <c r="AU641" i="3"/>
  <c r="AT641" i="3"/>
  <c r="AS641" i="3"/>
  <c r="AR641" i="3"/>
  <c r="AQ641" i="3"/>
  <c r="AP641" i="3"/>
  <c r="AO641" i="3"/>
  <c r="AN641" i="3"/>
  <c r="AM641" i="3"/>
  <c r="AL641" i="3"/>
  <c r="AK641" i="3"/>
  <c r="AJ641" i="3"/>
  <c r="AI641" i="3"/>
  <c r="AH641" i="3"/>
  <c r="AG641" i="3"/>
  <c r="AF641" i="3"/>
  <c r="AE641" i="3"/>
  <c r="AD641" i="3"/>
  <c r="AC641" i="3"/>
  <c r="AB641" i="3"/>
  <c r="AA641" i="3"/>
  <c r="Z641" i="3"/>
  <c r="Y641" i="3"/>
  <c r="X641" i="3"/>
  <c r="W641" i="3"/>
  <c r="V641" i="3"/>
  <c r="U641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A641" i="3"/>
  <c r="BS422" i="3"/>
  <c r="BR422" i="3"/>
  <c r="BQ422" i="3"/>
  <c r="BP422" i="3"/>
  <c r="BO422" i="3"/>
  <c r="BN422" i="3"/>
  <c r="BM422" i="3"/>
  <c r="BL422" i="3"/>
  <c r="BK422" i="3"/>
  <c r="BJ422" i="3"/>
  <c r="BI422" i="3"/>
  <c r="BH422" i="3"/>
  <c r="BG422" i="3"/>
  <c r="BF422" i="3"/>
  <c r="BE422" i="3"/>
  <c r="BD422" i="3"/>
  <c r="BC422" i="3"/>
  <c r="BB422" i="3"/>
  <c r="BA422" i="3"/>
  <c r="AZ422" i="3"/>
  <c r="AY422" i="3"/>
  <c r="AX422" i="3"/>
  <c r="AW422" i="3"/>
  <c r="AV422" i="3"/>
  <c r="AU422" i="3"/>
  <c r="AT422" i="3"/>
  <c r="AS422" i="3"/>
  <c r="AR422" i="3"/>
  <c r="AQ422" i="3"/>
  <c r="AP422" i="3"/>
  <c r="AO422" i="3"/>
  <c r="AN422" i="3"/>
  <c r="AM422" i="3"/>
  <c r="AL422" i="3"/>
  <c r="AK422" i="3"/>
  <c r="AJ422" i="3"/>
  <c r="AI422" i="3"/>
  <c r="AH422" i="3"/>
  <c r="AG422" i="3"/>
  <c r="AF422" i="3"/>
  <c r="AE422" i="3"/>
  <c r="AD422" i="3"/>
  <c r="AC422" i="3"/>
  <c r="AB422" i="3"/>
  <c r="AA422" i="3"/>
  <c r="Z422" i="3"/>
  <c r="Y422" i="3"/>
  <c r="X422" i="3"/>
  <c r="W422" i="3"/>
  <c r="V422" i="3"/>
  <c r="U422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A422" i="3"/>
  <c r="BU203" i="3"/>
  <c r="BV203" i="3"/>
  <c r="BW203" i="3"/>
  <c r="BX203" i="3"/>
  <c r="D434" i="2"/>
  <c r="C434" i="2"/>
  <c r="B434" i="2"/>
  <c r="A434" i="2"/>
  <c r="A999" i="2" s="1"/>
  <c r="A1114" i="2" s="1"/>
  <c r="A1229" i="2" s="1"/>
  <c r="BV434" i="3" l="1"/>
  <c r="BV653" i="3"/>
  <c r="BU653" i="3"/>
  <c r="BU434" i="3"/>
  <c r="BX434" i="3"/>
  <c r="BX653" i="3"/>
  <c r="BW653" i="3"/>
  <c r="BW434" i="3"/>
  <c r="C1010" i="2"/>
  <c r="C884" i="2"/>
  <c r="C665" i="2"/>
  <c r="D1010" i="2"/>
  <c r="D884" i="2"/>
  <c r="D665" i="2"/>
  <c r="B1010" i="2"/>
  <c r="B884" i="2"/>
  <c r="B665" i="2"/>
  <c r="E434" i="2"/>
  <c r="A653" i="2"/>
  <c r="A872" i="2"/>
  <c r="BS640" i="3"/>
  <c r="BR640" i="3"/>
  <c r="BQ640" i="3"/>
  <c r="BP640" i="3"/>
  <c r="BO640" i="3"/>
  <c r="BN640" i="3"/>
  <c r="BM640" i="3"/>
  <c r="BL640" i="3"/>
  <c r="BK640" i="3"/>
  <c r="BJ640" i="3"/>
  <c r="BI640" i="3"/>
  <c r="BH640" i="3"/>
  <c r="BG640" i="3"/>
  <c r="BF640" i="3"/>
  <c r="BE640" i="3"/>
  <c r="BD640" i="3"/>
  <c r="BC640" i="3"/>
  <c r="BB640" i="3"/>
  <c r="BA640" i="3"/>
  <c r="AZ640" i="3"/>
  <c r="AY640" i="3"/>
  <c r="AX640" i="3"/>
  <c r="AW640" i="3"/>
  <c r="AV640" i="3"/>
  <c r="AU640" i="3"/>
  <c r="AT640" i="3"/>
  <c r="AS640" i="3"/>
  <c r="AR640" i="3"/>
  <c r="AQ640" i="3"/>
  <c r="AP640" i="3"/>
  <c r="AO640" i="3"/>
  <c r="AN640" i="3"/>
  <c r="AM640" i="3"/>
  <c r="AL640" i="3"/>
  <c r="AK640" i="3"/>
  <c r="AJ640" i="3"/>
  <c r="AI640" i="3"/>
  <c r="AH640" i="3"/>
  <c r="AG640" i="3"/>
  <c r="AF640" i="3"/>
  <c r="AE640" i="3"/>
  <c r="AD640" i="3"/>
  <c r="AC640" i="3"/>
  <c r="AB640" i="3"/>
  <c r="AA640" i="3"/>
  <c r="Z640" i="3"/>
  <c r="Y640" i="3"/>
  <c r="X640" i="3"/>
  <c r="W640" i="3"/>
  <c r="V640" i="3"/>
  <c r="U640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A640" i="3"/>
  <c r="BS421" i="3"/>
  <c r="BR421" i="3"/>
  <c r="BQ421" i="3"/>
  <c r="BP421" i="3"/>
  <c r="BO421" i="3"/>
  <c r="BN421" i="3"/>
  <c r="BM421" i="3"/>
  <c r="BL421" i="3"/>
  <c r="BK421" i="3"/>
  <c r="BJ421" i="3"/>
  <c r="BI421" i="3"/>
  <c r="BH421" i="3"/>
  <c r="BG421" i="3"/>
  <c r="BF421" i="3"/>
  <c r="BE421" i="3"/>
  <c r="BD421" i="3"/>
  <c r="BC421" i="3"/>
  <c r="BB421" i="3"/>
  <c r="BA421" i="3"/>
  <c r="AZ421" i="3"/>
  <c r="AY421" i="3"/>
  <c r="AX421" i="3"/>
  <c r="AW421" i="3"/>
  <c r="AV421" i="3"/>
  <c r="AU421" i="3"/>
  <c r="AT421" i="3"/>
  <c r="AS421" i="3"/>
  <c r="AR421" i="3"/>
  <c r="AQ421" i="3"/>
  <c r="AP421" i="3"/>
  <c r="AO421" i="3"/>
  <c r="AN421" i="3"/>
  <c r="AM421" i="3"/>
  <c r="AL421" i="3"/>
  <c r="AK421" i="3"/>
  <c r="AJ421" i="3"/>
  <c r="AI421" i="3"/>
  <c r="AH421" i="3"/>
  <c r="AG421" i="3"/>
  <c r="AF421" i="3"/>
  <c r="AE421" i="3"/>
  <c r="AD421" i="3"/>
  <c r="AC421" i="3"/>
  <c r="AB421" i="3"/>
  <c r="AA421" i="3"/>
  <c r="Z421" i="3"/>
  <c r="Y421" i="3"/>
  <c r="X421" i="3"/>
  <c r="W421" i="3"/>
  <c r="V421" i="3"/>
  <c r="U421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A421" i="3"/>
  <c r="BU202" i="3"/>
  <c r="BV202" i="3"/>
  <c r="BW202" i="3"/>
  <c r="BX202" i="3"/>
  <c r="D433" i="2"/>
  <c r="C433" i="2"/>
  <c r="B433" i="2"/>
  <c r="A433" i="2"/>
  <c r="A998" i="2" s="1"/>
  <c r="A1113" i="2" s="1"/>
  <c r="A1228" i="2" s="1"/>
  <c r="D1252" i="2" l="1"/>
  <c r="D1137" i="2"/>
  <c r="B1137" i="2"/>
  <c r="B1252" i="2"/>
  <c r="C1252" i="2"/>
  <c r="C1137" i="2"/>
  <c r="E1010" i="2"/>
  <c r="BU433" i="3"/>
  <c r="BU652" i="3"/>
  <c r="BX652" i="3"/>
  <c r="BX433" i="3"/>
  <c r="BW652" i="3"/>
  <c r="BW433" i="3"/>
  <c r="BV433" i="3"/>
  <c r="BV652" i="3"/>
  <c r="C1009" i="2"/>
  <c r="C883" i="2"/>
  <c r="C664" i="2"/>
  <c r="B1009" i="2"/>
  <c r="B883" i="2"/>
  <c r="B664" i="2"/>
  <c r="D1009" i="2"/>
  <c r="D883" i="2"/>
  <c r="D664" i="2"/>
  <c r="E433" i="2"/>
  <c r="A652" i="2"/>
  <c r="A871" i="2"/>
  <c r="BS639" i="3"/>
  <c r="BR639" i="3"/>
  <c r="BQ639" i="3"/>
  <c r="BP639" i="3"/>
  <c r="BO639" i="3"/>
  <c r="BN639" i="3"/>
  <c r="BM639" i="3"/>
  <c r="BL639" i="3"/>
  <c r="BK639" i="3"/>
  <c r="BJ639" i="3"/>
  <c r="BI639" i="3"/>
  <c r="BH639" i="3"/>
  <c r="BG639" i="3"/>
  <c r="BF639" i="3"/>
  <c r="BE639" i="3"/>
  <c r="BD639" i="3"/>
  <c r="BC639" i="3"/>
  <c r="BB639" i="3"/>
  <c r="BA639" i="3"/>
  <c r="AZ639" i="3"/>
  <c r="AY639" i="3"/>
  <c r="AX639" i="3"/>
  <c r="AW639" i="3"/>
  <c r="AV639" i="3"/>
  <c r="AU639" i="3"/>
  <c r="AT639" i="3"/>
  <c r="AS639" i="3"/>
  <c r="AR639" i="3"/>
  <c r="AQ639" i="3"/>
  <c r="AP639" i="3"/>
  <c r="AO639" i="3"/>
  <c r="AN639" i="3"/>
  <c r="AM639" i="3"/>
  <c r="AL639" i="3"/>
  <c r="AK639" i="3"/>
  <c r="AJ639" i="3"/>
  <c r="AI639" i="3"/>
  <c r="AH639" i="3"/>
  <c r="AG639" i="3"/>
  <c r="AF639" i="3"/>
  <c r="AE639" i="3"/>
  <c r="AD639" i="3"/>
  <c r="AC639" i="3"/>
  <c r="AB639" i="3"/>
  <c r="AA639" i="3"/>
  <c r="Z639" i="3"/>
  <c r="Y639" i="3"/>
  <c r="X639" i="3"/>
  <c r="W639" i="3"/>
  <c r="V639" i="3"/>
  <c r="U639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A639" i="3"/>
  <c r="BS420" i="3"/>
  <c r="BR420" i="3"/>
  <c r="BQ420" i="3"/>
  <c r="BP420" i="3"/>
  <c r="BO420" i="3"/>
  <c r="BN420" i="3"/>
  <c r="BM420" i="3"/>
  <c r="BL420" i="3"/>
  <c r="BK420" i="3"/>
  <c r="BJ420" i="3"/>
  <c r="BI420" i="3"/>
  <c r="BH420" i="3"/>
  <c r="BG420" i="3"/>
  <c r="BF420" i="3"/>
  <c r="BE420" i="3"/>
  <c r="BD420" i="3"/>
  <c r="BC420" i="3"/>
  <c r="BB420" i="3"/>
  <c r="BA420" i="3"/>
  <c r="AZ420" i="3"/>
  <c r="AY420" i="3"/>
  <c r="AX420" i="3"/>
  <c r="AW420" i="3"/>
  <c r="AV420" i="3"/>
  <c r="AU420" i="3"/>
  <c r="AT420" i="3"/>
  <c r="AS420" i="3"/>
  <c r="AR420" i="3"/>
  <c r="AQ420" i="3"/>
  <c r="AP420" i="3"/>
  <c r="AO420" i="3"/>
  <c r="AN420" i="3"/>
  <c r="AM420" i="3"/>
  <c r="AL420" i="3"/>
  <c r="AK420" i="3"/>
  <c r="AJ420" i="3"/>
  <c r="AI420" i="3"/>
  <c r="AH420" i="3"/>
  <c r="AG420" i="3"/>
  <c r="AF420" i="3"/>
  <c r="AE420" i="3"/>
  <c r="AD420" i="3"/>
  <c r="AC420" i="3"/>
  <c r="AB420" i="3"/>
  <c r="AA420" i="3"/>
  <c r="Z420" i="3"/>
  <c r="Y420" i="3"/>
  <c r="X420" i="3"/>
  <c r="W420" i="3"/>
  <c r="V420" i="3"/>
  <c r="U420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A420" i="3"/>
  <c r="BU201" i="3"/>
  <c r="BV201" i="3"/>
  <c r="BW201" i="3"/>
  <c r="BX201" i="3"/>
  <c r="D432" i="2"/>
  <c r="C432" i="2"/>
  <c r="B432" i="2"/>
  <c r="A432" i="2"/>
  <c r="A997" i="2" s="1"/>
  <c r="A1112" i="2" s="1"/>
  <c r="A1227" i="2" s="1"/>
  <c r="C1136" i="2" l="1"/>
  <c r="C1251" i="2"/>
  <c r="D1251" i="2"/>
  <c r="D1136" i="2"/>
  <c r="B1251" i="2"/>
  <c r="B1136" i="2"/>
  <c r="E1009" i="2"/>
  <c r="BU432" i="3"/>
  <c r="BU651" i="3"/>
  <c r="BV432" i="3"/>
  <c r="BV651" i="3"/>
  <c r="BX651" i="3"/>
  <c r="BX432" i="3"/>
  <c r="BW432" i="3"/>
  <c r="BW651" i="3"/>
  <c r="B1008" i="2"/>
  <c r="B882" i="2"/>
  <c r="B663" i="2"/>
  <c r="C1008" i="2"/>
  <c r="C882" i="2"/>
  <c r="C663" i="2"/>
  <c r="D1008" i="2"/>
  <c r="D882" i="2"/>
  <c r="D663" i="2"/>
  <c r="E432" i="2"/>
  <c r="A651" i="2"/>
  <c r="A870" i="2"/>
  <c r="BS638" i="3"/>
  <c r="BR638" i="3"/>
  <c r="BQ638" i="3"/>
  <c r="BP638" i="3"/>
  <c r="BO638" i="3"/>
  <c r="BN638" i="3"/>
  <c r="BM638" i="3"/>
  <c r="BL638" i="3"/>
  <c r="BK638" i="3"/>
  <c r="BJ638" i="3"/>
  <c r="BI638" i="3"/>
  <c r="BH638" i="3"/>
  <c r="BG638" i="3"/>
  <c r="BF638" i="3"/>
  <c r="BE638" i="3"/>
  <c r="BD638" i="3"/>
  <c r="BC638" i="3"/>
  <c r="BB638" i="3"/>
  <c r="BA638" i="3"/>
  <c r="AZ638" i="3"/>
  <c r="AY638" i="3"/>
  <c r="AX638" i="3"/>
  <c r="AW638" i="3"/>
  <c r="AV638" i="3"/>
  <c r="AU638" i="3"/>
  <c r="AT638" i="3"/>
  <c r="AS638" i="3"/>
  <c r="AR638" i="3"/>
  <c r="AQ638" i="3"/>
  <c r="AP638" i="3"/>
  <c r="AO638" i="3"/>
  <c r="AN638" i="3"/>
  <c r="AM638" i="3"/>
  <c r="AL638" i="3"/>
  <c r="AK638" i="3"/>
  <c r="AJ638" i="3"/>
  <c r="AI638" i="3"/>
  <c r="AH638" i="3"/>
  <c r="AG638" i="3"/>
  <c r="AF638" i="3"/>
  <c r="AE638" i="3"/>
  <c r="AD638" i="3"/>
  <c r="AC638" i="3"/>
  <c r="AB638" i="3"/>
  <c r="AA638" i="3"/>
  <c r="Z638" i="3"/>
  <c r="Y638" i="3"/>
  <c r="X638" i="3"/>
  <c r="W638" i="3"/>
  <c r="V638" i="3"/>
  <c r="U638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A638" i="3"/>
  <c r="BS419" i="3"/>
  <c r="BR419" i="3"/>
  <c r="BQ419" i="3"/>
  <c r="BP419" i="3"/>
  <c r="BO419" i="3"/>
  <c r="BN419" i="3"/>
  <c r="BM419" i="3"/>
  <c r="BL419" i="3"/>
  <c r="BK419" i="3"/>
  <c r="BJ419" i="3"/>
  <c r="BI419" i="3"/>
  <c r="BH419" i="3"/>
  <c r="BG419" i="3"/>
  <c r="BF419" i="3"/>
  <c r="BE419" i="3"/>
  <c r="BD419" i="3"/>
  <c r="BC419" i="3"/>
  <c r="BB419" i="3"/>
  <c r="BA419" i="3"/>
  <c r="AZ419" i="3"/>
  <c r="AY419" i="3"/>
  <c r="AX419" i="3"/>
  <c r="AW419" i="3"/>
  <c r="AV419" i="3"/>
  <c r="AU419" i="3"/>
  <c r="AT419" i="3"/>
  <c r="AS419" i="3"/>
  <c r="AR419" i="3"/>
  <c r="AQ419" i="3"/>
  <c r="AP419" i="3"/>
  <c r="AO419" i="3"/>
  <c r="AN419" i="3"/>
  <c r="AM419" i="3"/>
  <c r="AL419" i="3"/>
  <c r="AK419" i="3"/>
  <c r="AJ419" i="3"/>
  <c r="AI419" i="3"/>
  <c r="AH419" i="3"/>
  <c r="AG419" i="3"/>
  <c r="AF419" i="3"/>
  <c r="AE419" i="3"/>
  <c r="AD419" i="3"/>
  <c r="AC419" i="3"/>
  <c r="AB419" i="3"/>
  <c r="AA419" i="3"/>
  <c r="Z419" i="3"/>
  <c r="Y419" i="3"/>
  <c r="X419" i="3"/>
  <c r="W419" i="3"/>
  <c r="V419" i="3"/>
  <c r="U419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A419" i="3"/>
  <c r="BU200" i="3"/>
  <c r="BV200" i="3"/>
  <c r="BW200" i="3"/>
  <c r="BX200" i="3"/>
  <c r="D431" i="2"/>
  <c r="D881" i="2" s="1"/>
  <c r="C431" i="2"/>
  <c r="C881" i="2" s="1"/>
  <c r="B431" i="2"/>
  <c r="B881" i="2" s="1"/>
  <c r="A431" i="2"/>
  <c r="A996" i="2" s="1"/>
  <c r="A1111" i="2" s="1"/>
  <c r="A1226" i="2" s="1"/>
  <c r="D1135" i="2" l="1"/>
  <c r="D1250" i="2"/>
  <c r="B1250" i="2"/>
  <c r="B1135" i="2"/>
  <c r="C1250" i="2"/>
  <c r="C1135" i="2"/>
  <c r="E1008" i="2"/>
  <c r="BU431" i="3"/>
  <c r="BU650" i="3"/>
  <c r="BV431" i="3"/>
  <c r="BV650" i="3"/>
  <c r="BX431" i="3"/>
  <c r="BX650" i="3"/>
  <c r="BW431" i="3"/>
  <c r="BW650" i="3"/>
  <c r="B1007" i="2"/>
  <c r="B662" i="2"/>
  <c r="C1007" i="2"/>
  <c r="C662" i="2"/>
  <c r="D1007" i="2"/>
  <c r="D662" i="2"/>
  <c r="E431" i="2"/>
  <c r="A650" i="2"/>
  <c r="A869" i="2"/>
  <c r="D430" i="2"/>
  <c r="C430" i="2"/>
  <c r="B430" i="2"/>
  <c r="A430" i="2"/>
  <c r="A995" i="2" s="1"/>
  <c r="A1110" i="2" s="1"/>
  <c r="A1225" i="2" s="1"/>
  <c r="BS637" i="3"/>
  <c r="BR637" i="3"/>
  <c r="BQ637" i="3"/>
  <c r="BP637" i="3"/>
  <c r="BO637" i="3"/>
  <c r="BN637" i="3"/>
  <c r="BM637" i="3"/>
  <c r="BL637" i="3"/>
  <c r="BK637" i="3"/>
  <c r="BJ637" i="3"/>
  <c r="BI637" i="3"/>
  <c r="BH637" i="3"/>
  <c r="BG637" i="3"/>
  <c r="BF637" i="3"/>
  <c r="BE637" i="3"/>
  <c r="BD637" i="3"/>
  <c r="BC637" i="3"/>
  <c r="BB637" i="3"/>
  <c r="BA637" i="3"/>
  <c r="AZ637" i="3"/>
  <c r="AY637" i="3"/>
  <c r="AX637" i="3"/>
  <c r="AW637" i="3"/>
  <c r="AV637" i="3"/>
  <c r="AU637" i="3"/>
  <c r="AT637" i="3"/>
  <c r="AS637" i="3"/>
  <c r="AR637" i="3"/>
  <c r="AQ637" i="3"/>
  <c r="AP637" i="3"/>
  <c r="AO637" i="3"/>
  <c r="AN637" i="3"/>
  <c r="AM637" i="3"/>
  <c r="AL637" i="3"/>
  <c r="AK637" i="3"/>
  <c r="AJ637" i="3"/>
  <c r="AI637" i="3"/>
  <c r="AH637" i="3"/>
  <c r="AG637" i="3"/>
  <c r="AF637" i="3"/>
  <c r="AE637" i="3"/>
  <c r="AD637" i="3"/>
  <c r="AC637" i="3"/>
  <c r="AB637" i="3"/>
  <c r="AA637" i="3"/>
  <c r="Z637" i="3"/>
  <c r="Y637" i="3"/>
  <c r="X637" i="3"/>
  <c r="W637" i="3"/>
  <c r="V637" i="3"/>
  <c r="U637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A637" i="3"/>
  <c r="BS418" i="3"/>
  <c r="BR418" i="3"/>
  <c r="BQ418" i="3"/>
  <c r="BP418" i="3"/>
  <c r="BO418" i="3"/>
  <c r="BN418" i="3"/>
  <c r="BM418" i="3"/>
  <c r="BL418" i="3"/>
  <c r="BK418" i="3"/>
  <c r="BJ418" i="3"/>
  <c r="BI418" i="3"/>
  <c r="BH418" i="3"/>
  <c r="BG418" i="3"/>
  <c r="BF418" i="3"/>
  <c r="BE418" i="3"/>
  <c r="BD418" i="3"/>
  <c r="BC418" i="3"/>
  <c r="BB418" i="3"/>
  <c r="BA418" i="3"/>
  <c r="AZ418" i="3"/>
  <c r="AY418" i="3"/>
  <c r="AX418" i="3"/>
  <c r="AW418" i="3"/>
  <c r="AV418" i="3"/>
  <c r="AU418" i="3"/>
  <c r="AT418" i="3"/>
  <c r="AS418" i="3"/>
  <c r="AR418" i="3"/>
  <c r="AQ418" i="3"/>
  <c r="AP418" i="3"/>
  <c r="AO418" i="3"/>
  <c r="AN418" i="3"/>
  <c r="AM418" i="3"/>
  <c r="AL418" i="3"/>
  <c r="AK418" i="3"/>
  <c r="AJ418" i="3"/>
  <c r="AI418" i="3"/>
  <c r="AH418" i="3"/>
  <c r="AG418" i="3"/>
  <c r="AF418" i="3"/>
  <c r="AE418" i="3"/>
  <c r="AD418" i="3"/>
  <c r="AC418" i="3"/>
  <c r="AB418" i="3"/>
  <c r="AA418" i="3"/>
  <c r="Z418" i="3"/>
  <c r="Y418" i="3"/>
  <c r="X418" i="3"/>
  <c r="W418" i="3"/>
  <c r="V418" i="3"/>
  <c r="U418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A418" i="3"/>
  <c r="BU199" i="3"/>
  <c r="BV199" i="3"/>
  <c r="BW199" i="3"/>
  <c r="BX199" i="3"/>
  <c r="D1249" i="2" l="1"/>
  <c r="D1134" i="2"/>
  <c r="C1249" i="2"/>
  <c r="C1134" i="2"/>
  <c r="B1134" i="2"/>
  <c r="B1249" i="2"/>
  <c r="E1007" i="2"/>
  <c r="BX649" i="3"/>
  <c r="BX430" i="3"/>
  <c r="BV430" i="3"/>
  <c r="BV649" i="3"/>
  <c r="BU649" i="3"/>
  <c r="BU430" i="3"/>
  <c r="BW649" i="3"/>
  <c r="BW430" i="3"/>
  <c r="C1006" i="2"/>
  <c r="C880" i="2"/>
  <c r="C661" i="2"/>
  <c r="D1006" i="2"/>
  <c r="D880" i="2"/>
  <c r="D661" i="2"/>
  <c r="B1006" i="2"/>
  <c r="B880" i="2"/>
  <c r="B661" i="2"/>
  <c r="E430" i="2"/>
  <c r="A649" i="2"/>
  <c r="A868" i="2"/>
  <c r="B1248" i="2" l="1"/>
  <c r="B1133" i="2"/>
  <c r="C1133" i="2"/>
  <c r="C1248" i="2"/>
  <c r="D1248" i="2"/>
  <c r="D1133" i="2"/>
  <c r="E1006" i="2"/>
  <c r="BS636" i="3"/>
  <c r="BR636" i="3"/>
  <c r="BQ636" i="3"/>
  <c r="BP636" i="3"/>
  <c r="BO636" i="3"/>
  <c r="BN636" i="3"/>
  <c r="BM636" i="3"/>
  <c r="BL636" i="3"/>
  <c r="BK636" i="3"/>
  <c r="BJ636" i="3"/>
  <c r="BI636" i="3"/>
  <c r="BH636" i="3"/>
  <c r="BG636" i="3"/>
  <c r="BF636" i="3"/>
  <c r="BE636" i="3"/>
  <c r="BD636" i="3"/>
  <c r="BC636" i="3"/>
  <c r="BB636" i="3"/>
  <c r="BA636" i="3"/>
  <c r="AZ636" i="3"/>
  <c r="AY636" i="3"/>
  <c r="AX636" i="3"/>
  <c r="AW636" i="3"/>
  <c r="AV636" i="3"/>
  <c r="AU636" i="3"/>
  <c r="AT636" i="3"/>
  <c r="AS636" i="3"/>
  <c r="AR636" i="3"/>
  <c r="AQ636" i="3"/>
  <c r="AP636" i="3"/>
  <c r="AO636" i="3"/>
  <c r="AN636" i="3"/>
  <c r="AM636" i="3"/>
  <c r="AL636" i="3"/>
  <c r="AK636" i="3"/>
  <c r="AJ636" i="3"/>
  <c r="AI636" i="3"/>
  <c r="AH636" i="3"/>
  <c r="AG636" i="3"/>
  <c r="AF636" i="3"/>
  <c r="AE636" i="3"/>
  <c r="AD636" i="3"/>
  <c r="AC636" i="3"/>
  <c r="AB636" i="3"/>
  <c r="AA636" i="3"/>
  <c r="Z636" i="3"/>
  <c r="Y636" i="3"/>
  <c r="X636" i="3"/>
  <c r="W636" i="3"/>
  <c r="V636" i="3"/>
  <c r="U636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A636" i="3"/>
  <c r="BS417" i="3"/>
  <c r="BR417" i="3"/>
  <c r="BQ417" i="3"/>
  <c r="BP417" i="3"/>
  <c r="BO417" i="3"/>
  <c r="BN417" i="3"/>
  <c r="BM417" i="3"/>
  <c r="BL417" i="3"/>
  <c r="BK417" i="3"/>
  <c r="BJ417" i="3"/>
  <c r="BI417" i="3"/>
  <c r="BH417" i="3"/>
  <c r="BG417" i="3"/>
  <c r="BF417" i="3"/>
  <c r="BE417" i="3"/>
  <c r="BD417" i="3"/>
  <c r="BC417" i="3"/>
  <c r="BB417" i="3"/>
  <c r="BA417" i="3"/>
  <c r="AZ417" i="3"/>
  <c r="AY417" i="3"/>
  <c r="AX417" i="3"/>
  <c r="AW417" i="3"/>
  <c r="AV417" i="3"/>
  <c r="AU417" i="3"/>
  <c r="AT417" i="3"/>
  <c r="AS417" i="3"/>
  <c r="AR417" i="3"/>
  <c r="AQ417" i="3"/>
  <c r="AP417" i="3"/>
  <c r="AO417" i="3"/>
  <c r="AN417" i="3"/>
  <c r="AM417" i="3"/>
  <c r="AL417" i="3"/>
  <c r="AK417" i="3"/>
  <c r="AJ417" i="3"/>
  <c r="AI417" i="3"/>
  <c r="AH417" i="3"/>
  <c r="AG417" i="3"/>
  <c r="AF417" i="3"/>
  <c r="AE417" i="3"/>
  <c r="AD417" i="3"/>
  <c r="AC417" i="3"/>
  <c r="AB417" i="3"/>
  <c r="AA417" i="3"/>
  <c r="Z417" i="3"/>
  <c r="Y417" i="3"/>
  <c r="X417" i="3"/>
  <c r="W417" i="3"/>
  <c r="V417" i="3"/>
  <c r="U417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A417" i="3"/>
  <c r="BU198" i="3"/>
  <c r="BV198" i="3"/>
  <c r="BW198" i="3"/>
  <c r="BX198" i="3"/>
  <c r="D429" i="2"/>
  <c r="C429" i="2"/>
  <c r="B429" i="2"/>
  <c r="A429" i="2"/>
  <c r="A994" i="2" s="1"/>
  <c r="A1109" i="2" s="1"/>
  <c r="A1224" i="2" s="1"/>
  <c r="BV648" i="3" l="1"/>
  <c r="BV429" i="3"/>
  <c r="BU648" i="3"/>
  <c r="BU429" i="3"/>
  <c r="BX429" i="3"/>
  <c r="BX648" i="3"/>
  <c r="BW648" i="3"/>
  <c r="BW429" i="3"/>
  <c r="D1005" i="2"/>
  <c r="D879" i="2"/>
  <c r="D660" i="2"/>
  <c r="B1005" i="2"/>
  <c r="B879" i="2"/>
  <c r="B660" i="2"/>
  <c r="C1005" i="2"/>
  <c r="C879" i="2"/>
  <c r="C660" i="2"/>
  <c r="E429" i="2"/>
  <c r="A648" i="2"/>
  <c r="A867" i="2"/>
  <c r="B1132" i="2" l="1"/>
  <c r="B1247" i="2"/>
  <c r="C1247" i="2"/>
  <c r="C1132" i="2"/>
  <c r="D1247" i="2"/>
  <c r="D1132" i="2"/>
  <c r="E1005" i="2"/>
  <c r="BS635" i="3"/>
  <c r="BR635" i="3"/>
  <c r="BQ635" i="3"/>
  <c r="BP635" i="3"/>
  <c r="BO635" i="3"/>
  <c r="BN635" i="3"/>
  <c r="BM635" i="3"/>
  <c r="BL635" i="3"/>
  <c r="BK635" i="3"/>
  <c r="BJ635" i="3"/>
  <c r="BI635" i="3"/>
  <c r="BH635" i="3"/>
  <c r="BG635" i="3"/>
  <c r="BF635" i="3"/>
  <c r="BE635" i="3"/>
  <c r="BD635" i="3"/>
  <c r="BC635" i="3"/>
  <c r="BB635" i="3"/>
  <c r="BA635" i="3"/>
  <c r="AZ635" i="3"/>
  <c r="AY635" i="3"/>
  <c r="AX635" i="3"/>
  <c r="AW635" i="3"/>
  <c r="AV635" i="3"/>
  <c r="AU635" i="3"/>
  <c r="AT635" i="3"/>
  <c r="AS635" i="3"/>
  <c r="AR635" i="3"/>
  <c r="AQ635" i="3"/>
  <c r="AP635" i="3"/>
  <c r="AO635" i="3"/>
  <c r="AN635" i="3"/>
  <c r="AM635" i="3"/>
  <c r="AL635" i="3"/>
  <c r="AK635" i="3"/>
  <c r="AJ635" i="3"/>
  <c r="AI635" i="3"/>
  <c r="AH635" i="3"/>
  <c r="AG635" i="3"/>
  <c r="AF635" i="3"/>
  <c r="AE635" i="3"/>
  <c r="AD635" i="3"/>
  <c r="AC635" i="3"/>
  <c r="AB635" i="3"/>
  <c r="AA635" i="3"/>
  <c r="Z635" i="3"/>
  <c r="Y635" i="3"/>
  <c r="X635" i="3"/>
  <c r="W635" i="3"/>
  <c r="V635" i="3"/>
  <c r="U635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A635" i="3"/>
  <c r="BS416" i="3"/>
  <c r="BR416" i="3"/>
  <c r="BQ416" i="3"/>
  <c r="BP416" i="3"/>
  <c r="BO416" i="3"/>
  <c r="BN416" i="3"/>
  <c r="BM416" i="3"/>
  <c r="BL416" i="3"/>
  <c r="BK416" i="3"/>
  <c r="BJ416" i="3"/>
  <c r="BI416" i="3"/>
  <c r="BH416" i="3"/>
  <c r="BG416" i="3"/>
  <c r="BF416" i="3"/>
  <c r="BE416" i="3"/>
  <c r="BD416" i="3"/>
  <c r="BC416" i="3"/>
  <c r="BB416" i="3"/>
  <c r="BA416" i="3"/>
  <c r="AZ416" i="3"/>
  <c r="AY416" i="3"/>
  <c r="AX416" i="3"/>
  <c r="AW416" i="3"/>
  <c r="AV416" i="3"/>
  <c r="AU416" i="3"/>
  <c r="AT416" i="3"/>
  <c r="AS416" i="3"/>
  <c r="AR416" i="3"/>
  <c r="AQ416" i="3"/>
  <c r="AP416" i="3"/>
  <c r="AO416" i="3"/>
  <c r="AN416" i="3"/>
  <c r="AM416" i="3"/>
  <c r="AL416" i="3"/>
  <c r="AK416" i="3"/>
  <c r="AJ416" i="3"/>
  <c r="AI416" i="3"/>
  <c r="AH416" i="3"/>
  <c r="AG416" i="3"/>
  <c r="AF416" i="3"/>
  <c r="AE416" i="3"/>
  <c r="AD416" i="3"/>
  <c r="AC416" i="3"/>
  <c r="AB416" i="3"/>
  <c r="AA416" i="3"/>
  <c r="Z416" i="3"/>
  <c r="Y416" i="3"/>
  <c r="X416" i="3"/>
  <c r="W416" i="3"/>
  <c r="V416" i="3"/>
  <c r="U416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A416" i="3"/>
  <c r="D428" i="2"/>
  <c r="C428" i="2"/>
  <c r="B428" i="2"/>
  <c r="A428" i="2"/>
  <c r="A993" i="2" s="1"/>
  <c r="A1108" i="2" s="1"/>
  <c r="A1223" i="2" s="1"/>
  <c r="BU197" i="3"/>
  <c r="BV197" i="3"/>
  <c r="BW197" i="3"/>
  <c r="BX197" i="3"/>
  <c r="BU647" i="3" l="1"/>
  <c r="BU428" i="3"/>
  <c r="BV428" i="3"/>
  <c r="BV647" i="3"/>
  <c r="BX428" i="3"/>
  <c r="BX647" i="3"/>
  <c r="BW647" i="3"/>
  <c r="BW428" i="3"/>
  <c r="C1004" i="2"/>
  <c r="C878" i="2"/>
  <c r="C659" i="2"/>
  <c r="D1004" i="2"/>
  <c r="D878" i="2"/>
  <c r="D659" i="2"/>
  <c r="B1004" i="2"/>
  <c r="B878" i="2"/>
  <c r="B659" i="2"/>
  <c r="E428" i="2"/>
  <c r="A647" i="2"/>
  <c r="A866" i="2"/>
  <c r="B1246" i="2" l="1"/>
  <c r="B1131" i="2"/>
  <c r="D1131" i="2"/>
  <c r="D1246" i="2"/>
  <c r="C1246" i="2"/>
  <c r="C1131" i="2"/>
  <c r="E1004" i="2"/>
  <c r="BU196" i="3"/>
  <c r="BV196" i="3"/>
  <c r="BW196" i="3"/>
  <c r="BX196" i="3"/>
  <c r="BS634" i="3"/>
  <c r="BR634" i="3"/>
  <c r="BQ634" i="3"/>
  <c r="BP634" i="3"/>
  <c r="BO634" i="3"/>
  <c r="BN634" i="3"/>
  <c r="BM634" i="3"/>
  <c r="BL634" i="3"/>
  <c r="BK634" i="3"/>
  <c r="BJ634" i="3"/>
  <c r="BI634" i="3"/>
  <c r="BH634" i="3"/>
  <c r="BG634" i="3"/>
  <c r="BF634" i="3"/>
  <c r="BE634" i="3"/>
  <c r="BD634" i="3"/>
  <c r="BC634" i="3"/>
  <c r="BB634" i="3"/>
  <c r="BA634" i="3"/>
  <c r="AZ634" i="3"/>
  <c r="AY634" i="3"/>
  <c r="AX634" i="3"/>
  <c r="AW634" i="3"/>
  <c r="AV634" i="3"/>
  <c r="AU634" i="3"/>
  <c r="AT634" i="3"/>
  <c r="AS634" i="3"/>
  <c r="AR634" i="3"/>
  <c r="AQ634" i="3"/>
  <c r="AP634" i="3"/>
  <c r="AO634" i="3"/>
  <c r="AN634" i="3"/>
  <c r="AM634" i="3"/>
  <c r="AL634" i="3"/>
  <c r="AK634" i="3"/>
  <c r="AJ634" i="3"/>
  <c r="AI634" i="3"/>
  <c r="AH634" i="3"/>
  <c r="AG634" i="3"/>
  <c r="AF634" i="3"/>
  <c r="AE634" i="3"/>
  <c r="AD634" i="3"/>
  <c r="AC634" i="3"/>
  <c r="AB634" i="3"/>
  <c r="AA634" i="3"/>
  <c r="Z634" i="3"/>
  <c r="Y634" i="3"/>
  <c r="X634" i="3"/>
  <c r="W634" i="3"/>
  <c r="V634" i="3"/>
  <c r="U634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A634" i="3"/>
  <c r="BS415" i="3"/>
  <c r="BR415" i="3"/>
  <c r="BQ415" i="3"/>
  <c r="BP415" i="3"/>
  <c r="BO415" i="3"/>
  <c r="BN415" i="3"/>
  <c r="BM415" i="3"/>
  <c r="BL415" i="3"/>
  <c r="BK415" i="3"/>
  <c r="BJ415" i="3"/>
  <c r="BI415" i="3"/>
  <c r="BH415" i="3"/>
  <c r="BG415" i="3"/>
  <c r="BF415" i="3"/>
  <c r="BE415" i="3"/>
  <c r="BD415" i="3"/>
  <c r="BC415" i="3"/>
  <c r="BB415" i="3"/>
  <c r="BA415" i="3"/>
  <c r="AZ415" i="3"/>
  <c r="AY415" i="3"/>
  <c r="AX415" i="3"/>
  <c r="AW415" i="3"/>
  <c r="AV415" i="3"/>
  <c r="AU415" i="3"/>
  <c r="AT415" i="3"/>
  <c r="AS415" i="3"/>
  <c r="AR415" i="3"/>
  <c r="AQ415" i="3"/>
  <c r="AP415" i="3"/>
  <c r="AO415" i="3"/>
  <c r="AN415" i="3"/>
  <c r="AM415" i="3"/>
  <c r="AL415" i="3"/>
  <c r="AK415" i="3"/>
  <c r="AJ415" i="3"/>
  <c r="AI415" i="3"/>
  <c r="AH415" i="3"/>
  <c r="AG415" i="3"/>
  <c r="AF415" i="3"/>
  <c r="AE415" i="3"/>
  <c r="AD415" i="3"/>
  <c r="AC415" i="3"/>
  <c r="AB415" i="3"/>
  <c r="AA415" i="3"/>
  <c r="Z415" i="3"/>
  <c r="Y415" i="3"/>
  <c r="X415" i="3"/>
  <c r="W415" i="3"/>
  <c r="V415" i="3"/>
  <c r="U415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A415" i="3"/>
  <c r="D427" i="2"/>
  <c r="C427" i="2"/>
  <c r="B427" i="2"/>
  <c r="A427" i="2"/>
  <c r="A646" i="2" s="1"/>
  <c r="BX646" i="3" l="1"/>
  <c r="BX427" i="3"/>
  <c r="BV427" i="3"/>
  <c r="BV646" i="3"/>
  <c r="BW646" i="3"/>
  <c r="BW427" i="3"/>
  <c r="BU427" i="3"/>
  <c r="BU646" i="3"/>
  <c r="C1003" i="2"/>
  <c r="C877" i="2"/>
  <c r="C658" i="2"/>
  <c r="D1003" i="2"/>
  <c r="D658" i="2"/>
  <c r="D877" i="2"/>
  <c r="B1003" i="2"/>
  <c r="B877" i="2"/>
  <c r="B658" i="2"/>
  <c r="E427" i="2"/>
  <c r="A992" i="2"/>
  <c r="A1107" i="2" s="1"/>
  <c r="A1222" i="2" s="1"/>
  <c r="A865" i="2"/>
  <c r="B1245" i="2" l="1"/>
  <c r="B1130" i="2"/>
  <c r="D1245" i="2"/>
  <c r="D1130" i="2"/>
  <c r="C1245" i="2"/>
  <c r="C1130" i="2"/>
  <c r="E1003" i="2"/>
  <c r="BS633" i="3"/>
  <c r="BR633" i="3"/>
  <c r="BQ633" i="3"/>
  <c r="BP633" i="3"/>
  <c r="BO633" i="3"/>
  <c r="BN633" i="3"/>
  <c r="BM633" i="3"/>
  <c r="BL633" i="3"/>
  <c r="BK633" i="3"/>
  <c r="BJ633" i="3"/>
  <c r="BI633" i="3"/>
  <c r="BH633" i="3"/>
  <c r="BG633" i="3"/>
  <c r="BF633" i="3"/>
  <c r="BE633" i="3"/>
  <c r="BD633" i="3"/>
  <c r="BC633" i="3"/>
  <c r="BB633" i="3"/>
  <c r="BA633" i="3"/>
  <c r="AZ633" i="3"/>
  <c r="AY633" i="3"/>
  <c r="AX633" i="3"/>
  <c r="AW633" i="3"/>
  <c r="AV633" i="3"/>
  <c r="AU633" i="3"/>
  <c r="AT633" i="3"/>
  <c r="AS633" i="3"/>
  <c r="AR633" i="3"/>
  <c r="AQ633" i="3"/>
  <c r="AP633" i="3"/>
  <c r="AO633" i="3"/>
  <c r="AN633" i="3"/>
  <c r="AM633" i="3"/>
  <c r="AL633" i="3"/>
  <c r="AK633" i="3"/>
  <c r="AJ633" i="3"/>
  <c r="AI633" i="3"/>
  <c r="AH633" i="3"/>
  <c r="AG633" i="3"/>
  <c r="AF633" i="3"/>
  <c r="AE633" i="3"/>
  <c r="AD633" i="3"/>
  <c r="AC633" i="3"/>
  <c r="AB633" i="3"/>
  <c r="AA633" i="3"/>
  <c r="Z633" i="3"/>
  <c r="Y633" i="3"/>
  <c r="X633" i="3"/>
  <c r="W633" i="3"/>
  <c r="V633" i="3"/>
  <c r="U633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A633" i="3"/>
  <c r="BS414" i="3"/>
  <c r="BR414" i="3"/>
  <c r="BQ414" i="3"/>
  <c r="BP414" i="3"/>
  <c r="BO414" i="3"/>
  <c r="BN414" i="3"/>
  <c r="BM414" i="3"/>
  <c r="BL414" i="3"/>
  <c r="BK414" i="3"/>
  <c r="BJ414" i="3"/>
  <c r="BI414" i="3"/>
  <c r="BH414" i="3"/>
  <c r="BG414" i="3"/>
  <c r="BF414" i="3"/>
  <c r="BE414" i="3"/>
  <c r="BD414" i="3"/>
  <c r="BC414" i="3"/>
  <c r="BB414" i="3"/>
  <c r="BA414" i="3"/>
  <c r="AZ414" i="3"/>
  <c r="AY414" i="3"/>
  <c r="AX414" i="3"/>
  <c r="AW414" i="3"/>
  <c r="AV414" i="3"/>
  <c r="AU414" i="3"/>
  <c r="AT414" i="3"/>
  <c r="AS414" i="3"/>
  <c r="AR414" i="3"/>
  <c r="AQ414" i="3"/>
  <c r="AP414" i="3"/>
  <c r="AO414" i="3"/>
  <c r="AN414" i="3"/>
  <c r="AM414" i="3"/>
  <c r="AL414" i="3"/>
  <c r="AK414" i="3"/>
  <c r="AJ414" i="3"/>
  <c r="AI414" i="3"/>
  <c r="AH414" i="3"/>
  <c r="AG414" i="3"/>
  <c r="AF414" i="3"/>
  <c r="AE414" i="3"/>
  <c r="AD414" i="3"/>
  <c r="AC414" i="3"/>
  <c r="AB414" i="3"/>
  <c r="AA414" i="3"/>
  <c r="Z414" i="3"/>
  <c r="Y414" i="3"/>
  <c r="X414" i="3"/>
  <c r="W414" i="3"/>
  <c r="V414" i="3"/>
  <c r="U414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A414" i="3"/>
  <c r="BU195" i="3"/>
  <c r="BV195" i="3"/>
  <c r="BW195" i="3"/>
  <c r="BX195" i="3"/>
  <c r="D426" i="2"/>
  <c r="C426" i="2"/>
  <c r="B426" i="2"/>
  <c r="A426" i="2"/>
  <c r="A991" i="2" s="1"/>
  <c r="A1106" i="2" s="1"/>
  <c r="A1221" i="2" s="1"/>
  <c r="BU426" i="3" l="1"/>
  <c r="BU645" i="3"/>
  <c r="BV645" i="3"/>
  <c r="BV426" i="3"/>
  <c r="BX645" i="3"/>
  <c r="BX426" i="3"/>
  <c r="BW426" i="3"/>
  <c r="BW645" i="3"/>
  <c r="C1002" i="2"/>
  <c r="C876" i="2"/>
  <c r="C657" i="2"/>
  <c r="D1002" i="2"/>
  <c r="D657" i="2"/>
  <c r="D876" i="2"/>
  <c r="B1002" i="2"/>
  <c r="B876" i="2"/>
  <c r="B657" i="2"/>
  <c r="E426" i="2"/>
  <c r="A645" i="2"/>
  <c r="A864" i="2"/>
  <c r="B1244" i="2" l="1"/>
  <c r="B1129" i="2"/>
  <c r="D1244" i="2"/>
  <c r="D1129" i="2"/>
  <c r="C1129" i="2"/>
  <c r="C1244" i="2"/>
  <c r="E1002" i="2"/>
  <c r="D425" i="2"/>
  <c r="C425" i="2"/>
  <c r="B425" i="2"/>
  <c r="A425" i="2"/>
  <c r="A990" i="2" s="1"/>
  <c r="A1105" i="2" s="1"/>
  <c r="A1220" i="2" s="1"/>
  <c r="BS632" i="3"/>
  <c r="BR632" i="3"/>
  <c r="BQ632" i="3"/>
  <c r="BP632" i="3"/>
  <c r="BO632" i="3"/>
  <c r="BN632" i="3"/>
  <c r="BM632" i="3"/>
  <c r="BL632" i="3"/>
  <c r="BK632" i="3"/>
  <c r="BJ632" i="3"/>
  <c r="BI632" i="3"/>
  <c r="BH632" i="3"/>
  <c r="BG632" i="3"/>
  <c r="BF632" i="3"/>
  <c r="BE632" i="3"/>
  <c r="BD632" i="3"/>
  <c r="BC632" i="3"/>
  <c r="BB632" i="3"/>
  <c r="BA632" i="3"/>
  <c r="AZ632" i="3"/>
  <c r="AY632" i="3"/>
  <c r="AX632" i="3"/>
  <c r="AW632" i="3"/>
  <c r="AV632" i="3"/>
  <c r="AU632" i="3"/>
  <c r="AT632" i="3"/>
  <c r="AS632" i="3"/>
  <c r="AR632" i="3"/>
  <c r="AQ632" i="3"/>
  <c r="AP632" i="3"/>
  <c r="AO632" i="3"/>
  <c r="AN632" i="3"/>
  <c r="AM632" i="3"/>
  <c r="AL632" i="3"/>
  <c r="AK632" i="3"/>
  <c r="AJ632" i="3"/>
  <c r="AI632" i="3"/>
  <c r="AH632" i="3"/>
  <c r="AG632" i="3"/>
  <c r="AF632" i="3"/>
  <c r="AE632" i="3"/>
  <c r="AD632" i="3"/>
  <c r="AC632" i="3"/>
  <c r="AB632" i="3"/>
  <c r="AA632" i="3"/>
  <c r="Z632" i="3"/>
  <c r="Y632" i="3"/>
  <c r="X632" i="3"/>
  <c r="W632" i="3"/>
  <c r="V632" i="3"/>
  <c r="U632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A632" i="3"/>
  <c r="BS413" i="3"/>
  <c r="BR413" i="3"/>
  <c r="BQ413" i="3"/>
  <c r="BP413" i="3"/>
  <c r="BO413" i="3"/>
  <c r="BN413" i="3"/>
  <c r="BM413" i="3"/>
  <c r="BL413" i="3"/>
  <c r="BK413" i="3"/>
  <c r="BJ413" i="3"/>
  <c r="BI413" i="3"/>
  <c r="BH413" i="3"/>
  <c r="BG413" i="3"/>
  <c r="BF413" i="3"/>
  <c r="BE413" i="3"/>
  <c r="BD413" i="3"/>
  <c r="BC413" i="3"/>
  <c r="BB413" i="3"/>
  <c r="BA413" i="3"/>
  <c r="AZ413" i="3"/>
  <c r="AY413" i="3"/>
  <c r="AX413" i="3"/>
  <c r="AW413" i="3"/>
  <c r="AV413" i="3"/>
  <c r="AU413" i="3"/>
  <c r="AT413" i="3"/>
  <c r="AS413" i="3"/>
  <c r="AR413" i="3"/>
  <c r="AQ413" i="3"/>
  <c r="AP413" i="3"/>
  <c r="AO413" i="3"/>
  <c r="AN413" i="3"/>
  <c r="AM413" i="3"/>
  <c r="AL413" i="3"/>
  <c r="AK413" i="3"/>
  <c r="AJ413" i="3"/>
  <c r="AI413" i="3"/>
  <c r="AH413" i="3"/>
  <c r="AG413" i="3"/>
  <c r="AF413" i="3"/>
  <c r="AE413" i="3"/>
  <c r="AD413" i="3"/>
  <c r="AC413" i="3"/>
  <c r="AB413" i="3"/>
  <c r="AA413" i="3"/>
  <c r="Z413" i="3"/>
  <c r="Y413" i="3"/>
  <c r="X413" i="3"/>
  <c r="W413" i="3"/>
  <c r="V413" i="3"/>
  <c r="U413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A413" i="3"/>
  <c r="BU194" i="3"/>
  <c r="BV194" i="3"/>
  <c r="BW194" i="3"/>
  <c r="BX194" i="3"/>
  <c r="BV425" i="3" l="1"/>
  <c r="BV644" i="3"/>
  <c r="BU644" i="3"/>
  <c r="BU425" i="3"/>
  <c r="BX425" i="3"/>
  <c r="BX644" i="3"/>
  <c r="BW425" i="3"/>
  <c r="BW644" i="3"/>
  <c r="C1001" i="2"/>
  <c r="C875" i="2"/>
  <c r="C656" i="2"/>
  <c r="B1001" i="2"/>
  <c r="B875" i="2"/>
  <c r="B656" i="2"/>
  <c r="D1001" i="2"/>
  <c r="D875" i="2"/>
  <c r="D656" i="2"/>
  <c r="E425" i="2"/>
  <c r="A644" i="2"/>
  <c r="A863" i="2"/>
  <c r="BS631" i="3"/>
  <c r="BR631" i="3"/>
  <c r="BQ631" i="3"/>
  <c r="BP631" i="3"/>
  <c r="BO631" i="3"/>
  <c r="BN631" i="3"/>
  <c r="BM631" i="3"/>
  <c r="BL631" i="3"/>
  <c r="BK631" i="3"/>
  <c r="BJ631" i="3"/>
  <c r="BI631" i="3"/>
  <c r="BH631" i="3"/>
  <c r="BG631" i="3"/>
  <c r="BF631" i="3"/>
  <c r="BE631" i="3"/>
  <c r="BD631" i="3"/>
  <c r="BC631" i="3"/>
  <c r="BB631" i="3"/>
  <c r="BA631" i="3"/>
  <c r="AZ631" i="3"/>
  <c r="AY631" i="3"/>
  <c r="AX631" i="3"/>
  <c r="AW631" i="3"/>
  <c r="AV631" i="3"/>
  <c r="AU631" i="3"/>
  <c r="AT631" i="3"/>
  <c r="AS631" i="3"/>
  <c r="AR631" i="3"/>
  <c r="AQ631" i="3"/>
  <c r="AP631" i="3"/>
  <c r="AO631" i="3"/>
  <c r="AN631" i="3"/>
  <c r="AM631" i="3"/>
  <c r="AL631" i="3"/>
  <c r="AK631" i="3"/>
  <c r="AJ631" i="3"/>
  <c r="AI631" i="3"/>
  <c r="AH631" i="3"/>
  <c r="AG631" i="3"/>
  <c r="AF631" i="3"/>
  <c r="AE631" i="3"/>
  <c r="AD631" i="3"/>
  <c r="AC631" i="3"/>
  <c r="AB631" i="3"/>
  <c r="AA631" i="3"/>
  <c r="Z631" i="3"/>
  <c r="Y631" i="3"/>
  <c r="X631" i="3"/>
  <c r="W631" i="3"/>
  <c r="V631" i="3"/>
  <c r="U631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A631" i="3"/>
  <c r="BS412" i="3"/>
  <c r="BR412" i="3"/>
  <c r="BQ412" i="3"/>
  <c r="BP412" i="3"/>
  <c r="BO412" i="3"/>
  <c r="BN412" i="3"/>
  <c r="BM412" i="3"/>
  <c r="BL412" i="3"/>
  <c r="BK412" i="3"/>
  <c r="BJ412" i="3"/>
  <c r="BI412" i="3"/>
  <c r="BH412" i="3"/>
  <c r="BG412" i="3"/>
  <c r="BF412" i="3"/>
  <c r="BE412" i="3"/>
  <c r="BD412" i="3"/>
  <c r="BC412" i="3"/>
  <c r="BB412" i="3"/>
  <c r="BA412" i="3"/>
  <c r="AZ412" i="3"/>
  <c r="AY412" i="3"/>
  <c r="AX412" i="3"/>
  <c r="AW412" i="3"/>
  <c r="AV412" i="3"/>
  <c r="AU412" i="3"/>
  <c r="AT412" i="3"/>
  <c r="AS412" i="3"/>
  <c r="AR412" i="3"/>
  <c r="AQ412" i="3"/>
  <c r="AP412" i="3"/>
  <c r="AO412" i="3"/>
  <c r="AN412" i="3"/>
  <c r="AM412" i="3"/>
  <c r="AL412" i="3"/>
  <c r="AK412" i="3"/>
  <c r="AJ412" i="3"/>
  <c r="AI412" i="3"/>
  <c r="AH412" i="3"/>
  <c r="AG412" i="3"/>
  <c r="AF412" i="3"/>
  <c r="AE412" i="3"/>
  <c r="AD412" i="3"/>
  <c r="AC412" i="3"/>
  <c r="AB412" i="3"/>
  <c r="AA412" i="3"/>
  <c r="Z412" i="3"/>
  <c r="Y412" i="3"/>
  <c r="X412" i="3"/>
  <c r="W412" i="3"/>
  <c r="V412" i="3"/>
  <c r="U412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A412" i="3"/>
  <c r="BU193" i="3"/>
  <c r="BV193" i="3"/>
  <c r="BW193" i="3"/>
  <c r="BX193" i="3"/>
  <c r="D424" i="2"/>
  <c r="C424" i="2"/>
  <c r="B424" i="2"/>
  <c r="A424" i="2"/>
  <c r="A989" i="2" s="1"/>
  <c r="A1104" i="2" s="1"/>
  <c r="A1219" i="2" s="1"/>
  <c r="B1243" i="2" l="1"/>
  <c r="B1128" i="2"/>
  <c r="D1243" i="2"/>
  <c r="D1128" i="2"/>
  <c r="C1128" i="2"/>
  <c r="C1243" i="2"/>
  <c r="E1001" i="2"/>
  <c r="BX643" i="3"/>
  <c r="BX424" i="3"/>
  <c r="BV643" i="3"/>
  <c r="BV424" i="3"/>
  <c r="BW643" i="3"/>
  <c r="BW424" i="3"/>
  <c r="BU643" i="3"/>
  <c r="BU424" i="3"/>
  <c r="C1000" i="2"/>
  <c r="C874" i="2"/>
  <c r="C655" i="2"/>
  <c r="B1000" i="2"/>
  <c r="B874" i="2"/>
  <c r="B655" i="2"/>
  <c r="D1000" i="2"/>
  <c r="D874" i="2"/>
  <c r="D655" i="2"/>
  <c r="E424" i="2"/>
  <c r="A643" i="2"/>
  <c r="A862" i="2"/>
  <c r="BS630" i="3"/>
  <c r="BR630" i="3"/>
  <c r="BQ630" i="3"/>
  <c r="BP630" i="3"/>
  <c r="BO630" i="3"/>
  <c r="BN630" i="3"/>
  <c r="BM630" i="3"/>
  <c r="BL630" i="3"/>
  <c r="BK630" i="3"/>
  <c r="BJ630" i="3"/>
  <c r="BI630" i="3"/>
  <c r="BH630" i="3"/>
  <c r="BG630" i="3"/>
  <c r="BF630" i="3"/>
  <c r="BE630" i="3"/>
  <c r="BD630" i="3"/>
  <c r="BC630" i="3"/>
  <c r="BB630" i="3"/>
  <c r="BA630" i="3"/>
  <c r="AZ630" i="3"/>
  <c r="AY630" i="3"/>
  <c r="AX630" i="3"/>
  <c r="AW630" i="3"/>
  <c r="AV630" i="3"/>
  <c r="AU630" i="3"/>
  <c r="AT630" i="3"/>
  <c r="AS630" i="3"/>
  <c r="AR630" i="3"/>
  <c r="AQ630" i="3"/>
  <c r="AP630" i="3"/>
  <c r="AO630" i="3"/>
  <c r="AN630" i="3"/>
  <c r="AM630" i="3"/>
  <c r="AL630" i="3"/>
  <c r="AK630" i="3"/>
  <c r="AJ630" i="3"/>
  <c r="AI630" i="3"/>
  <c r="AH630" i="3"/>
  <c r="AG630" i="3"/>
  <c r="AF630" i="3"/>
  <c r="AE630" i="3"/>
  <c r="AD630" i="3"/>
  <c r="AC630" i="3"/>
  <c r="AB630" i="3"/>
  <c r="AA630" i="3"/>
  <c r="Z630" i="3"/>
  <c r="Y630" i="3"/>
  <c r="X630" i="3"/>
  <c r="W630" i="3"/>
  <c r="V630" i="3"/>
  <c r="U630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A630" i="3"/>
  <c r="BS411" i="3"/>
  <c r="BR411" i="3"/>
  <c r="BQ411" i="3"/>
  <c r="BP411" i="3"/>
  <c r="BO411" i="3"/>
  <c r="BN411" i="3"/>
  <c r="BM411" i="3"/>
  <c r="BL411" i="3"/>
  <c r="BK411" i="3"/>
  <c r="BJ411" i="3"/>
  <c r="BI411" i="3"/>
  <c r="BH411" i="3"/>
  <c r="BG411" i="3"/>
  <c r="BF411" i="3"/>
  <c r="BE411" i="3"/>
  <c r="BD411" i="3"/>
  <c r="BC411" i="3"/>
  <c r="BB411" i="3"/>
  <c r="BA411" i="3"/>
  <c r="AZ411" i="3"/>
  <c r="AY411" i="3"/>
  <c r="AX411" i="3"/>
  <c r="AW411" i="3"/>
  <c r="AV411" i="3"/>
  <c r="AU411" i="3"/>
  <c r="AT411" i="3"/>
  <c r="AS411" i="3"/>
  <c r="AR411" i="3"/>
  <c r="AQ411" i="3"/>
  <c r="AP411" i="3"/>
  <c r="AO411" i="3"/>
  <c r="AN411" i="3"/>
  <c r="AM411" i="3"/>
  <c r="AL411" i="3"/>
  <c r="AK411" i="3"/>
  <c r="AJ411" i="3"/>
  <c r="AI411" i="3"/>
  <c r="AH411" i="3"/>
  <c r="AG411" i="3"/>
  <c r="AF411" i="3"/>
  <c r="AE411" i="3"/>
  <c r="AD411" i="3"/>
  <c r="AC411" i="3"/>
  <c r="AB411" i="3"/>
  <c r="AA411" i="3"/>
  <c r="Z411" i="3"/>
  <c r="Y411" i="3"/>
  <c r="X411" i="3"/>
  <c r="W411" i="3"/>
  <c r="V411" i="3"/>
  <c r="U411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A411" i="3"/>
  <c r="BU192" i="3"/>
  <c r="BV192" i="3"/>
  <c r="BW192" i="3"/>
  <c r="BX192" i="3"/>
  <c r="D423" i="2"/>
  <c r="D873" i="2" s="1"/>
  <c r="C423" i="2"/>
  <c r="C873" i="2" s="1"/>
  <c r="B423" i="2"/>
  <c r="B873" i="2" s="1"/>
  <c r="A423" i="2"/>
  <c r="A988" i="2" s="1"/>
  <c r="A1103" i="2" s="1"/>
  <c r="A1218" i="2" s="1"/>
  <c r="BS629" i="3"/>
  <c r="BR629" i="3"/>
  <c r="BQ629" i="3"/>
  <c r="BP629" i="3"/>
  <c r="BO629" i="3"/>
  <c r="BN629" i="3"/>
  <c r="BM629" i="3"/>
  <c r="BL629" i="3"/>
  <c r="BK629" i="3"/>
  <c r="BJ629" i="3"/>
  <c r="BI629" i="3"/>
  <c r="BH629" i="3"/>
  <c r="BG629" i="3"/>
  <c r="BF629" i="3"/>
  <c r="BE629" i="3"/>
  <c r="BD629" i="3"/>
  <c r="BC629" i="3"/>
  <c r="BB629" i="3"/>
  <c r="BA629" i="3"/>
  <c r="AZ629" i="3"/>
  <c r="AY629" i="3"/>
  <c r="AX629" i="3"/>
  <c r="AW629" i="3"/>
  <c r="AV629" i="3"/>
  <c r="AU629" i="3"/>
  <c r="AT629" i="3"/>
  <c r="AS629" i="3"/>
  <c r="AR629" i="3"/>
  <c r="AQ629" i="3"/>
  <c r="AP629" i="3"/>
  <c r="AO629" i="3"/>
  <c r="AN629" i="3"/>
  <c r="AM629" i="3"/>
  <c r="AL629" i="3"/>
  <c r="AK629" i="3"/>
  <c r="AJ629" i="3"/>
  <c r="AI629" i="3"/>
  <c r="AH629" i="3"/>
  <c r="AG629" i="3"/>
  <c r="AF629" i="3"/>
  <c r="AE629" i="3"/>
  <c r="AD629" i="3"/>
  <c r="AC629" i="3"/>
  <c r="AB629" i="3"/>
  <c r="AA629" i="3"/>
  <c r="Z629" i="3"/>
  <c r="Y629" i="3"/>
  <c r="X629" i="3"/>
  <c r="W629" i="3"/>
  <c r="V629" i="3"/>
  <c r="U629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A629" i="3"/>
  <c r="BS410" i="3"/>
  <c r="BR410" i="3"/>
  <c r="BQ410" i="3"/>
  <c r="BP410" i="3"/>
  <c r="BO410" i="3"/>
  <c r="BN410" i="3"/>
  <c r="BM410" i="3"/>
  <c r="BL410" i="3"/>
  <c r="BK410" i="3"/>
  <c r="BJ410" i="3"/>
  <c r="BI410" i="3"/>
  <c r="BH410" i="3"/>
  <c r="BG410" i="3"/>
  <c r="BF410" i="3"/>
  <c r="BE410" i="3"/>
  <c r="BD410" i="3"/>
  <c r="BC410" i="3"/>
  <c r="BB410" i="3"/>
  <c r="BA410" i="3"/>
  <c r="AZ410" i="3"/>
  <c r="AY410" i="3"/>
  <c r="AX410" i="3"/>
  <c r="AW410" i="3"/>
  <c r="AV410" i="3"/>
  <c r="AU410" i="3"/>
  <c r="AT410" i="3"/>
  <c r="AS410" i="3"/>
  <c r="AR410" i="3"/>
  <c r="AQ410" i="3"/>
  <c r="AP410" i="3"/>
  <c r="AO410" i="3"/>
  <c r="AN410" i="3"/>
  <c r="AM410" i="3"/>
  <c r="AL410" i="3"/>
  <c r="AK410" i="3"/>
  <c r="AJ410" i="3"/>
  <c r="AI410" i="3"/>
  <c r="AH410" i="3"/>
  <c r="AG410" i="3"/>
  <c r="AF410" i="3"/>
  <c r="AE410" i="3"/>
  <c r="AD410" i="3"/>
  <c r="AC410" i="3"/>
  <c r="AB410" i="3"/>
  <c r="AA410" i="3"/>
  <c r="Z410" i="3"/>
  <c r="Y410" i="3"/>
  <c r="X410" i="3"/>
  <c r="W410" i="3"/>
  <c r="V410" i="3"/>
  <c r="U410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A410" i="3"/>
  <c r="BU191" i="3"/>
  <c r="BV191" i="3"/>
  <c r="BW191" i="3"/>
  <c r="BX191" i="3"/>
  <c r="D422" i="2"/>
  <c r="C422" i="2"/>
  <c r="B422" i="2"/>
  <c r="A422" i="2"/>
  <c r="D421" i="2"/>
  <c r="C421" i="2"/>
  <c r="B421" i="2"/>
  <c r="A421" i="2"/>
  <c r="A640" i="2" s="1"/>
  <c r="BS628" i="3"/>
  <c r="BR628" i="3"/>
  <c r="BQ628" i="3"/>
  <c r="BP628" i="3"/>
  <c r="BO628" i="3"/>
  <c r="BN628" i="3"/>
  <c r="BM628" i="3"/>
  <c r="BL628" i="3"/>
  <c r="BK628" i="3"/>
  <c r="BJ628" i="3"/>
  <c r="BI628" i="3"/>
  <c r="BH628" i="3"/>
  <c r="BG628" i="3"/>
  <c r="BF628" i="3"/>
  <c r="BE628" i="3"/>
  <c r="BD628" i="3"/>
  <c r="BC628" i="3"/>
  <c r="BB628" i="3"/>
  <c r="BA628" i="3"/>
  <c r="AZ628" i="3"/>
  <c r="AY628" i="3"/>
  <c r="AX628" i="3"/>
  <c r="AW628" i="3"/>
  <c r="AV628" i="3"/>
  <c r="AU628" i="3"/>
  <c r="AT628" i="3"/>
  <c r="AS628" i="3"/>
  <c r="AR628" i="3"/>
  <c r="AQ628" i="3"/>
  <c r="AP628" i="3"/>
  <c r="AO628" i="3"/>
  <c r="AN628" i="3"/>
  <c r="AM628" i="3"/>
  <c r="AL628" i="3"/>
  <c r="AK628" i="3"/>
  <c r="AJ628" i="3"/>
  <c r="AI628" i="3"/>
  <c r="AH628" i="3"/>
  <c r="AG628" i="3"/>
  <c r="AF628" i="3"/>
  <c r="AE628" i="3"/>
  <c r="AD628" i="3"/>
  <c r="AC628" i="3"/>
  <c r="AB628" i="3"/>
  <c r="AA628" i="3"/>
  <c r="Z628" i="3"/>
  <c r="Y628" i="3"/>
  <c r="X628" i="3"/>
  <c r="W628" i="3"/>
  <c r="V628" i="3"/>
  <c r="U628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A628" i="3"/>
  <c r="BS409" i="3"/>
  <c r="BR409" i="3"/>
  <c r="BQ409" i="3"/>
  <c r="BP409" i="3"/>
  <c r="BO409" i="3"/>
  <c r="BN409" i="3"/>
  <c r="BM409" i="3"/>
  <c r="BL409" i="3"/>
  <c r="BK409" i="3"/>
  <c r="BJ409" i="3"/>
  <c r="BI409" i="3"/>
  <c r="BH409" i="3"/>
  <c r="BG409" i="3"/>
  <c r="BF409" i="3"/>
  <c r="BE409" i="3"/>
  <c r="BD409" i="3"/>
  <c r="BC409" i="3"/>
  <c r="BB409" i="3"/>
  <c r="BA409" i="3"/>
  <c r="AZ409" i="3"/>
  <c r="AY409" i="3"/>
  <c r="AX409" i="3"/>
  <c r="AW409" i="3"/>
  <c r="AV409" i="3"/>
  <c r="AU409" i="3"/>
  <c r="AT409" i="3"/>
  <c r="AS409" i="3"/>
  <c r="AR409" i="3"/>
  <c r="AQ409" i="3"/>
  <c r="AP409" i="3"/>
  <c r="AO409" i="3"/>
  <c r="AN409" i="3"/>
  <c r="AM409" i="3"/>
  <c r="AL409" i="3"/>
  <c r="AK409" i="3"/>
  <c r="AJ409" i="3"/>
  <c r="AI409" i="3"/>
  <c r="AH409" i="3"/>
  <c r="AG409" i="3"/>
  <c r="AF409" i="3"/>
  <c r="AE409" i="3"/>
  <c r="AD409" i="3"/>
  <c r="AC409" i="3"/>
  <c r="AB409" i="3"/>
  <c r="AA409" i="3"/>
  <c r="Z409" i="3"/>
  <c r="Y409" i="3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A409" i="3"/>
  <c r="BU190" i="3"/>
  <c r="BV190" i="3"/>
  <c r="BW190" i="3"/>
  <c r="BX190" i="3"/>
  <c r="BS627" i="3"/>
  <c r="BR627" i="3"/>
  <c r="BQ627" i="3"/>
  <c r="BP627" i="3"/>
  <c r="BO627" i="3"/>
  <c r="BN627" i="3"/>
  <c r="BM627" i="3"/>
  <c r="BL627" i="3"/>
  <c r="BK627" i="3"/>
  <c r="BJ627" i="3"/>
  <c r="BI627" i="3"/>
  <c r="BH627" i="3"/>
  <c r="BG627" i="3"/>
  <c r="BF627" i="3"/>
  <c r="BE627" i="3"/>
  <c r="BD627" i="3"/>
  <c r="BC627" i="3"/>
  <c r="BB627" i="3"/>
  <c r="BA627" i="3"/>
  <c r="AZ627" i="3"/>
  <c r="AY627" i="3"/>
  <c r="AX627" i="3"/>
  <c r="AW627" i="3"/>
  <c r="AV627" i="3"/>
  <c r="AU627" i="3"/>
  <c r="AT627" i="3"/>
  <c r="AS627" i="3"/>
  <c r="AR627" i="3"/>
  <c r="AQ627" i="3"/>
  <c r="AP627" i="3"/>
  <c r="AO627" i="3"/>
  <c r="AN627" i="3"/>
  <c r="AM627" i="3"/>
  <c r="AL627" i="3"/>
  <c r="AK627" i="3"/>
  <c r="AJ627" i="3"/>
  <c r="AI627" i="3"/>
  <c r="AH627" i="3"/>
  <c r="AG627" i="3"/>
  <c r="AF627" i="3"/>
  <c r="AE627" i="3"/>
  <c r="AD627" i="3"/>
  <c r="AC627" i="3"/>
  <c r="AB627" i="3"/>
  <c r="AA627" i="3"/>
  <c r="Z627" i="3"/>
  <c r="Y627" i="3"/>
  <c r="X627" i="3"/>
  <c r="W627" i="3"/>
  <c r="V627" i="3"/>
  <c r="U627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A627" i="3"/>
  <c r="BS408" i="3"/>
  <c r="BR408" i="3"/>
  <c r="BQ408" i="3"/>
  <c r="BP408" i="3"/>
  <c r="BO408" i="3"/>
  <c r="BN408" i="3"/>
  <c r="BM408" i="3"/>
  <c r="BL408" i="3"/>
  <c r="BK408" i="3"/>
  <c r="BJ408" i="3"/>
  <c r="BI408" i="3"/>
  <c r="BH408" i="3"/>
  <c r="BG408" i="3"/>
  <c r="BF408" i="3"/>
  <c r="BE408" i="3"/>
  <c r="BD408" i="3"/>
  <c r="BC408" i="3"/>
  <c r="BB408" i="3"/>
  <c r="BA408" i="3"/>
  <c r="AZ408" i="3"/>
  <c r="AY408" i="3"/>
  <c r="AX408" i="3"/>
  <c r="AW408" i="3"/>
  <c r="AV408" i="3"/>
  <c r="AU408" i="3"/>
  <c r="AT408" i="3"/>
  <c r="AS408" i="3"/>
  <c r="AR408" i="3"/>
  <c r="AQ408" i="3"/>
  <c r="AP408" i="3"/>
  <c r="AO408" i="3"/>
  <c r="AN408" i="3"/>
  <c r="AM408" i="3"/>
  <c r="AL408" i="3"/>
  <c r="AK408" i="3"/>
  <c r="AJ408" i="3"/>
  <c r="AI408" i="3"/>
  <c r="AH408" i="3"/>
  <c r="AG408" i="3"/>
  <c r="AF408" i="3"/>
  <c r="AE408" i="3"/>
  <c r="AD408" i="3"/>
  <c r="AC408" i="3"/>
  <c r="AB408" i="3"/>
  <c r="AA408" i="3"/>
  <c r="Z408" i="3"/>
  <c r="Y408" i="3"/>
  <c r="X408" i="3"/>
  <c r="W408" i="3"/>
  <c r="V408" i="3"/>
  <c r="U408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A408" i="3"/>
  <c r="BU189" i="3"/>
  <c r="BV189" i="3"/>
  <c r="BW189" i="3"/>
  <c r="BX189" i="3"/>
  <c r="D420" i="2"/>
  <c r="C420" i="2"/>
  <c r="B420" i="2"/>
  <c r="A420" i="2"/>
  <c r="A639" i="2" s="1"/>
  <c r="BU188" i="3"/>
  <c r="BV188" i="3"/>
  <c r="BW188" i="3"/>
  <c r="BX188" i="3"/>
  <c r="D419" i="2"/>
  <c r="C419" i="2"/>
  <c r="B419" i="2"/>
  <c r="A419" i="2"/>
  <c r="A857" i="2" s="1"/>
  <c r="BS626" i="3"/>
  <c r="BR626" i="3"/>
  <c r="BQ626" i="3"/>
  <c r="BP626" i="3"/>
  <c r="BO626" i="3"/>
  <c r="BN626" i="3"/>
  <c r="BM626" i="3"/>
  <c r="BL626" i="3"/>
  <c r="BK626" i="3"/>
  <c r="BJ626" i="3"/>
  <c r="BI626" i="3"/>
  <c r="BH626" i="3"/>
  <c r="BG626" i="3"/>
  <c r="BF626" i="3"/>
  <c r="BE626" i="3"/>
  <c r="BD626" i="3"/>
  <c r="BC626" i="3"/>
  <c r="BB626" i="3"/>
  <c r="BA626" i="3"/>
  <c r="AZ626" i="3"/>
  <c r="AY626" i="3"/>
  <c r="AX626" i="3"/>
  <c r="AW626" i="3"/>
  <c r="AV626" i="3"/>
  <c r="AU626" i="3"/>
  <c r="AT626" i="3"/>
  <c r="AS626" i="3"/>
  <c r="AR626" i="3"/>
  <c r="AQ626" i="3"/>
  <c r="AP626" i="3"/>
  <c r="AO626" i="3"/>
  <c r="AN626" i="3"/>
  <c r="AM626" i="3"/>
  <c r="AL626" i="3"/>
  <c r="AK626" i="3"/>
  <c r="AJ626" i="3"/>
  <c r="AI626" i="3"/>
  <c r="AH626" i="3"/>
  <c r="AG626" i="3"/>
  <c r="AF626" i="3"/>
  <c r="AE626" i="3"/>
  <c r="AD626" i="3"/>
  <c r="AC626" i="3"/>
  <c r="AB626" i="3"/>
  <c r="AA626" i="3"/>
  <c r="Z626" i="3"/>
  <c r="Y626" i="3"/>
  <c r="X626" i="3"/>
  <c r="W626" i="3"/>
  <c r="V626" i="3"/>
  <c r="U626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A626" i="3"/>
  <c r="BS407" i="3"/>
  <c r="BR407" i="3"/>
  <c r="BQ407" i="3"/>
  <c r="BP407" i="3"/>
  <c r="BO407" i="3"/>
  <c r="BN407" i="3"/>
  <c r="BM407" i="3"/>
  <c r="BL407" i="3"/>
  <c r="BK407" i="3"/>
  <c r="BJ407" i="3"/>
  <c r="BI407" i="3"/>
  <c r="BH407" i="3"/>
  <c r="BG407" i="3"/>
  <c r="BF407" i="3"/>
  <c r="BE407" i="3"/>
  <c r="BD407" i="3"/>
  <c r="BC407" i="3"/>
  <c r="BB407" i="3"/>
  <c r="BA407" i="3"/>
  <c r="AZ407" i="3"/>
  <c r="AY407" i="3"/>
  <c r="AX407" i="3"/>
  <c r="AW407" i="3"/>
  <c r="AV407" i="3"/>
  <c r="AU407" i="3"/>
  <c r="AT407" i="3"/>
  <c r="AS407" i="3"/>
  <c r="AR407" i="3"/>
  <c r="AQ407" i="3"/>
  <c r="AP407" i="3"/>
  <c r="AO407" i="3"/>
  <c r="AN407" i="3"/>
  <c r="AM407" i="3"/>
  <c r="AL407" i="3"/>
  <c r="AK407" i="3"/>
  <c r="AJ407" i="3"/>
  <c r="AI407" i="3"/>
  <c r="AH407" i="3"/>
  <c r="AG407" i="3"/>
  <c r="AF407" i="3"/>
  <c r="AE407" i="3"/>
  <c r="AD407" i="3"/>
  <c r="AC407" i="3"/>
  <c r="AB407" i="3"/>
  <c r="AA407" i="3"/>
  <c r="Z407" i="3"/>
  <c r="Y407" i="3"/>
  <c r="X407" i="3"/>
  <c r="W407" i="3"/>
  <c r="V407" i="3"/>
  <c r="U407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A407" i="3"/>
  <c r="BS625" i="3"/>
  <c r="BR625" i="3"/>
  <c r="BQ625" i="3"/>
  <c r="BP625" i="3"/>
  <c r="BO625" i="3"/>
  <c r="BN625" i="3"/>
  <c r="BM625" i="3"/>
  <c r="BL625" i="3"/>
  <c r="BK625" i="3"/>
  <c r="BJ625" i="3"/>
  <c r="BI625" i="3"/>
  <c r="BH625" i="3"/>
  <c r="BG625" i="3"/>
  <c r="BF625" i="3"/>
  <c r="BE625" i="3"/>
  <c r="BD625" i="3"/>
  <c r="BC625" i="3"/>
  <c r="BB625" i="3"/>
  <c r="BA625" i="3"/>
  <c r="AZ625" i="3"/>
  <c r="AY625" i="3"/>
  <c r="AX625" i="3"/>
  <c r="AW625" i="3"/>
  <c r="AV625" i="3"/>
  <c r="AU625" i="3"/>
  <c r="AT625" i="3"/>
  <c r="AS625" i="3"/>
  <c r="AR625" i="3"/>
  <c r="AQ625" i="3"/>
  <c r="AP625" i="3"/>
  <c r="AO625" i="3"/>
  <c r="AN625" i="3"/>
  <c r="AM625" i="3"/>
  <c r="AL625" i="3"/>
  <c r="AK625" i="3"/>
  <c r="AJ625" i="3"/>
  <c r="AI625" i="3"/>
  <c r="AH625" i="3"/>
  <c r="AG625" i="3"/>
  <c r="AF625" i="3"/>
  <c r="AE625" i="3"/>
  <c r="AD625" i="3"/>
  <c r="AC625" i="3"/>
  <c r="AB625" i="3"/>
  <c r="AA625" i="3"/>
  <c r="Z625" i="3"/>
  <c r="Y625" i="3"/>
  <c r="X625" i="3"/>
  <c r="W625" i="3"/>
  <c r="V625" i="3"/>
  <c r="U625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A625" i="3"/>
  <c r="BS406" i="3"/>
  <c r="BR406" i="3"/>
  <c r="BQ406" i="3"/>
  <c r="BP406" i="3"/>
  <c r="BO406" i="3"/>
  <c r="BN406" i="3"/>
  <c r="BM406" i="3"/>
  <c r="BL406" i="3"/>
  <c r="BK406" i="3"/>
  <c r="BJ406" i="3"/>
  <c r="BI406" i="3"/>
  <c r="BH406" i="3"/>
  <c r="BG406" i="3"/>
  <c r="BF406" i="3"/>
  <c r="BE406" i="3"/>
  <c r="BD406" i="3"/>
  <c r="BC406" i="3"/>
  <c r="BB406" i="3"/>
  <c r="BA406" i="3"/>
  <c r="AZ406" i="3"/>
  <c r="AY406" i="3"/>
  <c r="AX406" i="3"/>
  <c r="AW406" i="3"/>
  <c r="AV406" i="3"/>
  <c r="AU406" i="3"/>
  <c r="AT406" i="3"/>
  <c r="AS406" i="3"/>
  <c r="AR406" i="3"/>
  <c r="AQ406" i="3"/>
  <c r="AP406" i="3"/>
  <c r="AO406" i="3"/>
  <c r="AN406" i="3"/>
  <c r="AM406" i="3"/>
  <c r="AL406" i="3"/>
  <c r="AK406" i="3"/>
  <c r="AJ406" i="3"/>
  <c r="AI406" i="3"/>
  <c r="AH406" i="3"/>
  <c r="AG406" i="3"/>
  <c r="AF406" i="3"/>
  <c r="AE406" i="3"/>
  <c r="AD406" i="3"/>
  <c r="AC406" i="3"/>
  <c r="AB406" i="3"/>
  <c r="AA406" i="3"/>
  <c r="Z406" i="3"/>
  <c r="Y406" i="3"/>
  <c r="X406" i="3"/>
  <c r="W406" i="3"/>
  <c r="V406" i="3"/>
  <c r="U406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A406" i="3"/>
  <c r="BU187" i="3"/>
  <c r="BV187" i="3"/>
  <c r="BW187" i="3"/>
  <c r="BX187" i="3"/>
  <c r="D418" i="2"/>
  <c r="C418" i="2"/>
  <c r="B418" i="2"/>
  <c r="A418" i="2"/>
  <c r="D417" i="2"/>
  <c r="C417" i="2"/>
  <c r="B417" i="2"/>
  <c r="A417" i="2"/>
  <c r="A636" i="2" s="1"/>
  <c r="BU186" i="3"/>
  <c r="BV186" i="3"/>
  <c r="BW186" i="3"/>
  <c r="BX186" i="3"/>
  <c r="BS624" i="3"/>
  <c r="BR624" i="3"/>
  <c r="BQ624" i="3"/>
  <c r="BP624" i="3"/>
  <c r="BO624" i="3"/>
  <c r="BN624" i="3"/>
  <c r="BM624" i="3"/>
  <c r="BL624" i="3"/>
  <c r="BK624" i="3"/>
  <c r="BJ624" i="3"/>
  <c r="BI624" i="3"/>
  <c r="BH624" i="3"/>
  <c r="BG624" i="3"/>
  <c r="BF624" i="3"/>
  <c r="BE624" i="3"/>
  <c r="BD624" i="3"/>
  <c r="BC624" i="3"/>
  <c r="BB624" i="3"/>
  <c r="BA624" i="3"/>
  <c r="AZ624" i="3"/>
  <c r="AY624" i="3"/>
  <c r="AX624" i="3"/>
  <c r="AW624" i="3"/>
  <c r="AV624" i="3"/>
  <c r="AU624" i="3"/>
  <c r="AT624" i="3"/>
  <c r="AS624" i="3"/>
  <c r="AR624" i="3"/>
  <c r="AQ624" i="3"/>
  <c r="AP624" i="3"/>
  <c r="AO624" i="3"/>
  <c r="AN624" i="3"/>
  <c r="AM624" i="3"/>
  <c r="AL624" i="3"/>
  <c r="AK624" i="3"/>
  <c r="AJ624" i="3"/>
  <c r="AI624" i="3"/>
  <c r="AH624" i="3"/>
  <c r="AG624" i="3"/>
  <c r="AF624" i="3"/>
  <c r="AE624" i="3"/>
  <c r="AD624" i="3"/>
  <c r="AC624" i="3"/>
  <c r="AB624" i="3"/>
  <c r="AA624" i="3"/>
  <c r="Z624" i="3"/>
  <c r="Y624" i="3"/>
  <c r="X624" i="3"/>
  <c r="W624" i="3"/>
  <c r="V624" i="3"/>
  <c r="U624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A624" i="3"/>
  <c r="BS405" i="3"/>
  <c r="BR405" i="3"/>
  <c r="BQ405" i="3"/>
  <c r="BP405" i="3"/>
  <c r="BO405" i="3"/>
  <c r="BN405" i="3"/>
  <c r="BM405" i="3"/>
  <c r="BL405" i="3"/>
  <c r="BK405" i="3"/>
  <c r="BJ405" i="3"/>
  <c r="BI405" i="3"/>
  <c r="BH405" i="3"/>
  <c r="BG405" i="3"/>
  <c r="BF405" i="3"/>
  <c r="BE405" i="3"/>
  <c r="BD405" i="3"/>
  <c r="BC405" i="3"/>
  <c r="BB405" i="3"/>
  <c r="BA405" i="3"/>
  <c r="AZ405" i="3"/>
  <c r="AY405" i="3"/>
  <c r="AX405" i="3"/>
  <c r="AW405" i="3"/>
  <c r="AV405" i="3"/>
  <c r="AU405" i="3"/>
  <c r="AT405" i="3"/>
  <c r="AS405" i="3"/>
  <c r="AR405" i="3"/>
  <c r="AQ405" i="3"/>
  <c r="AP405" i="3"/>
  <c r="AO405" i="3"/>
  <c r="AN405" i="3"/>
  <c r="AM405" i="3"/>
  <c r="AL405" i="3"/>
  <c r="AK405" i="3"/>
  <c r="AJ405" i="3"/>
  <c r="AI405" i="3"/>
  <c r="AH405" i="3"/>
  <c r="AG405" i="3"/>
  <c r="AF405" i="3"/>
  <c r="AE405" i="3"/>
  <c r="AD405" i="3"/>
  <c r="AC405" i="3"/>
  <c r="AB405" i="3"/>
  <c r="AA405" i="3"/>
  <c r="Z405" i="3"/>
  <c r="Y405" i="3"/>
  <c r="X405" i="3"/>
  <c r="W405" i="3"/>
  <c r="V405" i="3"/>
  <c r="U405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A405" i="3"/>
  <c r="BS623" i="3"/>
  <c r="BR623" i="3"/>
  <c r="BQ623" i="3"/>
  <c r="BP623" i="3"/>
  <c r="BO623" i="3"/>
  <c r="BN623" i="3"/>
  <c r="BM623" i="3"/>
  <c r="BL623" i="3"/>
  <c r="BK623" i="3"/>
  <c r="BJ623" i="3"/>
  <c r="BI623" i="3"/>
  <c r="BH623" i="3"/>
  <c r="BG623" i="3"/>
  <c r="BF623" i="3"/>
  <c r="BE623" i="3"/>
  <c r="BD623" i="3"/>
  <c r="BC623" i="3"/>
  <c r="BB623" i="3"/>
  <c r="BA623" i="3"/>
  <c r="AZ623" i="3"/>
  <c r="AY623" i="3"/>
  <c r="AX623" i="3"/>
  <c r="AW623" i="3"/>
  <c r="AV623" i="3"/>
  <c r="AU623" i="3"/>
  <c r="AT623" i="3"/>
  <c r="AS623" i="3"/>
  <c r="AR623" i="3"/>
  <c r="AQ623" i="3"/>
  <c r="AP623" i="3"/>
  <c r="AO623" i="3"/>
  <c r="AN623" i="3"/>
  <c r="AM623" i="3"/>
  <c r="AL623" i="3"/>
  <c r="AK623" i="3"/>
  <c r="AJ623" i="3"/>
  <c r="AI623" i="3"/>
  <c r="AH623" i="3"/>
  <c r="AG623" i="3"/>
  <c r="AF623" i="3"/>
  <c r="AE623" i="3"/>
  <c r="AD623" i="3"/>
  <c r="AC623" i="3"/>
  <c r="AB623" i="3"/>
  <c r="AA623" i="3"/>
  <c r="Z623" i="3"/>
  <c r="Y623" i="3"/>
  <c r="X623" i="3"/>
  <c r="W623" i="3"/>
  <c r="V623" i="3"/>
  <c r="U623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A623" i="3"/>
  <c r="BU185" i="3"/>
  <c r="BV185" i="3"/>
  <c r="BW185" i="3"/>
  <c r="BX185" i="3"/>
  <c r="BS404" i="3"/>
  <c r="BR404" i="3"/>
  <c r="BQ404" i="3"/>
  <c r="BP404" i="3"/>
  <c r="BO404" i="3"/>
  <c r="BN404" i="3"/>
  <c r="BM404" i="3"/>
  <c r="BL404" i="3"/>
  <c r="BK404" i="3"/>
  <c r="BJ404" i="3"/>
  <c r="BI404" i="3"/>
  <c r="BH404" i="3"/>
  <c r="BG404" i="3"/>
  <c r="BF404" i="3"/>
  <c r="BE404" i="3"/>
  <c r="BD404" i="3"/>
  <c r="BC404" i="3"/>
  <c r="BB404" i="3"/>
  <c r="BA404" i="3"/>
  <c r="AZ404" i="3"/>
  <c r="AY404" i="3"/>
  <c r="AX404" i="3"/>
  <c r="AW404" i="3"/>
  <c r="AV404" i="3"/>
  <c r="AU404" i="3"/>
  <c r="AT404" i="3"/>
  <c r="AS404" i="3"/>
  <c r="AR404" i="3"/>
  <c r="AQ404" i="3"/>
  <c r="AP404" i="3"/>
  <c r="AO404" i="3"/>
  <c r="AN404" i="3"/>
  <c r="AM404" i="3"/>
  <c r="AL404" i="3"/>
  <c r="AK404" i="3"/>
  <c r="AJ404" i="3"/>
  <c r="AI404" i="3"/>
  <c r="AH404" i="3"/>
  <c r="AG404" i="3"/>
  <c r="AF404" i="3"/>
  <c r="AE404" i="3"/>
  <c r="AD404" i="3"/>
  <c r="AC404" i="3"/>
  <c r="AB404" i="3"/>
  <c r="AA404" i="3"/>
  <c r="Z404" i="3"/>
  <c r="Y404" i="3"/>
  <c r="X404" i="3"/>
  <c r="W404" i="3"/>
  <c r="V404" i="3"/>
  <c r="U404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A404" i="3"/>
  <c r="D416" i="2"/>
  <c r="C416" i="2"/>
  <c r="B416" i="2"/>
  <c r="A416" i="2"/>
  <c r="D415" i="2"/>
  <c r="C415" i="2"/>
  <c r="B415" i="2"/>
  <c r="B865" i="2" s="1"/>
  <c r="A415" i="2"/>
  <c r="A853" i="2" s="1"/>
  <c r="BS622" i="3"/>
  <c r="BR622" i="3"/>
  <c r="BQ622" i="3"/>
  <c r="BP622" i="3"/>
  <c r="BO622" i="3"/>
  <c r="BN622" i="3"/>
  <c r="BM622" i="3"/>
  <c r="BL622" i="3"/>
  <c r="BK622" i="3"/>
  <c r="BJ622" i="3"/>
  <c r="BI622" i="3"/>
  <c r="BH622" i="3"/>
  <c r="BG622" i="3"/>
  <c r="BF622" i="3"/>
  <c r="BE622" i="3"/>
  <c r="BD622" i="3"/>
  <c r="BC622" i="3"/>
  <c r="BB622" i="3"/>
  <c r="BA622" i="3"/>
  <c r="AZ622" i="3"/>
  <c r="AY622" i="3"/>
  <c r="AX622" i="3"/>
  <c r="AW622" i="3"/>
  <c r="AV622" i="3"/>
  <c r="AU622" i="3"/>
  <c r="AT622" i="3"/>
  <c r="AS622" i="3"/>
  <c r="AR622" i="3"/>
  <c r="AQ622" i="3"/>
  <c r="AP622" i="3"/>
  <c r="AO622" i="3"/>
  <c r="AN622" i="3"/>
  <c r="AM622" i="3"/>
  <c r="AL622" i="3"/>
  <c r="AK622" i="3"/>
  <c r="AJ622" i="3"/>
  <c r="AI622" i="3"/>
  <c r="AH622" i="3"/>
  <c r="AG622" i="3"/>
  <c r="AF622" i="3"/>
  <c r="AE622" i="3"/>
  <c r="AD622" i="3"/>
  <c r="AC622" i="3"/>
  <c r="AB622" i="3"/>
  <c r="AA622" i="3"/>
  <c r="Z622" i="3"/>
  <c r="Y622" i="3"/>
  <c r="X622" i="3"/>
  <c r="W622" i="3"/>
  <c r="V622" i="3"/>
  <c r="U622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A622" i="3"/>
  <c r="BS403" i="3"/>
  <c r="BR403" i="3"/>
  <c r="BQ403" i="3"/>
  <c r="BP403" i="3"/>
  <c r="BO403" i="3"/>
  <c r="BN403" i="3"/>
  <c r="BM403" i="3"/>
  <c r="BL403" i="3"/>
  <c r="BK403" i="3"/>
  <c r="BJ403" i="3"/>
  <c r="BI403" i="3"/>
  <c r="BH403" i="3"/>
  <c r="BG403" i="3"/>
  <c r="BF403" i="3"/>
  <c r="BE403" i="3"/>
  <c r="BD403" i="3"/>
  <c r="BC403" i="3"/>
  <c r="BB403" i="3"/>
  <c r="BA403" i="3"/>
  <c r="AZ403" i="3"/>
  <c r="AY403" i="3"/>
  <c r="AX403" i="3"/>
  <c r="AW403" i="3"/>
  <c r="AV403" i="3"/>
  <c r="AU403" i="3"/>
  <c r="AT403" i="3"/>
  <c r="AS403" i="3"/>
  <c r="AR403" i="3"/>
  <c r="AQ403" i="3"/>
  <c r="AP403" i="3"/>
  <c r="AO403" i="3"/>
  <c r="AN403" i="3"/>
  <c r="AM403" i="3"/>
  <c r="AL403" i="3"/>
  <c r="AK403" i="3"/>
  <c r="AJ403" i="3"/>
  <c r="AI403" i="3"/>
  <c r="AH403" i="3"/>
  <c r="AG403" i="3"/>
  <c r="AF403" i="3"/>
  <c r="AE403" i="3"/>
  <c r="AD403" i="3"/>
  <c r="AC403" i="3"/>
  <c r="AB403" i="3"/>
  <c r="AA403" i="3"/>
  <c r="Z403" i="3"/>
  <c r="Y403" i="3"/>
  <c r="X403" i="3"/>
  <c r="W403" i="3"/>
  <c r="V403" i="3"/>
  <c r="U403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A403" i="3"/>
  <c r="BU184" i="3"/>
  <c r="BV184" i="3"/>
  <c r="BW184" i="3"/>
  <c r="BX184" i="3"/>
  <c r="BU183" i="3"/>
  <c r="BV183" i="3"/>
  <c r="BW183" i="3"/>
  <c r="BX183" i="3"/>
  <c r="BS621" i="3"/>
  <c r="BR621" i="3"/>
  <c r="BQ621" i="3"/>
  <c r="BP621" i="3"/>
  <c r="BO621" i="3"/>
  <c r="BN621" i="3"/>
  <c r="BM621" i="3"/>
  <c r="BL621" i="3"/>
  <c r="BK621" i="3"/>
  <c r="BJ621" i="3"/>
  <c r="BI621" i="3"/>
  <c r="BH621" i="3"/>
  <c r="BG621" i="3"/>
  <c r="BF621" i="3"/>
  <c r="BE621" i="3"/>
  <c r="BD621" i="3"/>
  <c r="BC621" i="3"/>
  <c r="BB621" i="3"/>
  <c r="BA621" i="3"/>
  <c r="AZ621" i="3"/>
  <c r="AY621" i="3"/>
  <c r="AX621" i="3"/>
  <c r="AW621" i="3"/>
  <c r="AV621" i="3"/>
  <c r="AU621" i="3"/>
  <c r="AT621" i="3"/>
  <c r="AS621" i="3"/>
  <c r="AR621" i="3"/>
  <c r="AQ621" i="3"/>
  <c r="AP621" i="3"/>
  <c r="AO621" i="3"/>
  <c r="AN621" i="3"/>
  <c r="AM621" i="3"/>
  <c r="AL621" i="3"/>
  <c r="AK621" i="3"/>
  <c r="AJ621" i="3"/>
  <c r="AI621" i="3"/>
  <c r="AH621" i="3"/>
  <c r="AG621" i="3"/>
  <c r="AF621" i="3"/>
  <c r="AE621" i="3"/>
  <c r="AD621" i="3"/>
  <c r="AC621" i="3"/>
  <c r="AB621" i="3"/>
  <c r="AA621" i="3"/>
  <c r="Z621" i="3"/>
  <c r="Y621" i="3"/>
  <c r="X621" i="3"/>
  <c r="W621" i="3"/>
  <c r="V621" i="3"/>
  <c r="U621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A621" i="3"/>
  <c r="BS402" i="3"/>
  <c r="BR402" i="3"/>
  <c r="BQ402" i="3"/>
  <c r="BP402" i="3"/>
  <c r="BO402" i="3"/>
  <c r="BN402" i="3"/>
  <c r="BM402" i="3"/>
  <c r="BL402" i="3"/>
  <c r="BK402" i="3"/>
  <c r="BJ402" i="3"/>
  <c r="BI402" i="3"/>
  <c r="BH402" i="3"/>
  <c r="BG402" i="3"/>
  <c r="BF402" i="3"/>
  <c r="BE402" i="3"/>
  <c r="BD402" i="3"/>
  <c r="BC402" i="3"/>
  <c r="BB402" i="3"/>
  <c r="BA402" i="3"/>
  <c r="AZ402" i="3"/>
  <c r="AY402" i="3"/>
  <c r="AX402" i="3"/>
  <c r="AW402" i="3"/>
  <c r="AV402" i="3"/>
  <c r="AU402" i="3"/>
  <c r="AT402" i="3"/>
  <c r="AS402" i="3"/>
  <c r="AR402" i="3"/>
  <c r="AQ402" i="3"/>
  <c r="AP402" i="3"/>
  <c r="AO402" i="3"/>
  <c r="AN402" i="3"/>
  <c r="AM402" i="3"/>
  <c r="AL402" i="3"/>
  <c r="AK402" i="3"/>
  <c r="AJ402" i="3"/>
  <c r="AI402" i="3"/>
  <c r="AH402" i="3"/>
  <c r="AG402" i="3"/>
  <c r="AF402" i="3"/>
  <c r="AE402" i="3"/>
  <c r="AD402" i="3"/>
  <c r="AC402" i="3"/>
  <c r="AB402" i="3"/>
  <c r="AA402" i="3"/>
  <c r="Z402" i="3"/>
  <c r="Y402" i="3"/>
  <c r="X402" i="3"/>
  <c r="W402" i="3"/>
  <c r="V402" i="3"/>
  <c r="U402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A402" i="3"/>
  <c r="D414" i="2"/>
  <c r="C414" i="2"/>
  <c r="B414" i="2"/>
  <c r="A414" i="2"/>
  <c r="D413" i="2"/>
  <c r="C413" i="2"/>
  <c r="B413" i="2"/>
  <c r="A413" i="2"/>
  <c r="A632" i="2" s="1"/>
  <c r="BS620" i="3"/>
  <c r="BR620" i="3"/>
  <c r="BQ620" i="3"/>
  <c r="BP620" i="3"/>
  <c r="BO620" i="3"/>
  <c r="BN620" i="3"/>
  <c r="BM620" i="3"/>
  <c r="BL620" i="3"/>
  <c r="BK620" i="3"/>
  <c r="BJ620" i="3"/>
  <c r="BI620" i="3"/>
  <c r="BH620" i="3"/>
  <c r="BG620" i="3"/>
  <c r="BF620" i="3"/>
  <c r="BE620" i="3"/>
  <c r="BD620" i="3"/>
  <c r="BC620" i="3"/>
  <c r="BB620" i="3"/>
  <c r="BA620" i="3"/>
  <c r="AZ620" i="3"/>
  <c r="AY620" i="3"/>
  <c r="AX620" i="3"/>
  <c r="AW620" i="3"/>
  <c r="AV620" i="3"/>
  <c r="AU620" i="3"/>
  <c r="AT620" i="3"/>
  <c r="AS620" i="3"/>
  <c r="AR620" i="3"/>
  <c r="AQ620" i="3"/>
  <c r="AP620" i="3"/>
  <c r="AO620" i="3"/>
  <c r="AN620" i="3"/>
  <c r="AM620" i="3"/>
  <c r="AL620" i="3"/>
  <c r="AK620" i="3"/>
  <c r="AJ620" i="3"/>
  <c r="AI620" i="3"/>
  <c r="AH620" i="3"/>
  <c r="AG620" i="3"/>
  <c r="AF620" i="3"/>
  <c r="AE620" i="3"/>
  <c r="AD620" i="3"/>
  <c r="AC620" i="3"/>
  <c r="AB620" i="3"/>
  <c r="AA620" i="3"/>
  <c r="Z620" i="3"/>
  <c r="Y620" i="3"/>
  <c r="X620" i="3"/>
  <c r="W620" i="3"/>
  <c r="V620" i="3"/>
  <c r="U620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A620" i="3"/>
  <c r="BS401" i="3"/>
  <c r="BR401" i="3"/>
  <c r="BQ401" i="3"/>
  <c r="BP401" i="3"/>
  <c r="BO401" i="3"/>
  <c r="BN401" i="3"/>
  <c r="BM401" i="3"/>
  <c r="BL401" i="3"/>
  <c r="BK401" i="3"/>
  <c r="BJ401" i="3"/>
  <c r="BI401" i="3"/>
  <c r="BH401" i="3"/>
  <c r="BG401" i="3"/>
  <c r="BF401" i="3"/>
  <c r="BE401" i="3"/>
  <c r="BD401" i="3"/>
  <c r="BC401" i="3"/>
  <c r="BB401" i="3"/>
  <c r="BA401" i="3"/>
  <c r="AZ401" i="3"/>
  <c r="AY401" i="3"/>
  <c r="AX401" i="3"/>
  <c r="AW401" i="3"/>
  <c r="AV401" i="3"/>
  <c r="AU401" i="3"/>
  <c r="AT401" i="3"/>
  <c r="AS401" i="3"/>
  <c r="AR401" i="3"/>
  <c r="AQ401" i="3"/>
  <c r="AP401" i="3"/>
  <c r="AO401" i="3"/>
  <c r="AN401" i="3"/>
  <c r="AM401" i="3"/>
  <c r="AL401" i="3"/>
  <c r="AK401" i="3"/>
  <c r="AJ401" i="3"/>
  <c r="AI401" i="3"/>
  <c r="AH401" i="3"/>
  <c r="AG401" i="3"/>
  <c r="AF401" i="3"/>
  <c r="AE401" i="3"/>
  <c r="AD401" i="3"/>
  <c r="AC401" i="3"/>
  <c r="AB401" i="3"/>
  <c r="AA401" i="3"/>
  <c r="Z401" i="3"/>
  <c r="Y401" i="3"/>
  <c r="X401" i="3"/>
  <c r="W401" i="3"/>
  <c r="V401" i="3"/>
  <c r="U401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A401" i="3"/>
  <c r="BU182" i="3"/>
  <c r="BV182" i="3"/>
  <c r="BW182" i="3"/>
  <c r="BX182" i="3"/>
  <c r="BS619" i="3"/>
  <c r="BR619" i="3"/>
  <c r="BQ619" i="3"/>
  <c r="BP619" i="3"/>
  <c r="BO619" i="3"/>
  <c r="BN619" i="3"/>
  <c r="BM619" i="3"/>
  <c r="BL619" i="3"/>
  <c r="BK619" i="3"/>
  <c r="BJ619" i="3"/>
  <c r="BI619" i="3"/>
  <c r="BH619" i="3"/>
  <c r="BG619" i="3"/>
  <c r="BF619" i="3"/>
  <c r="BE619" i="3"/>
  <c r="BD619" i="3"/>
  <c r="BC619" i="3"/>
  <c r="BB619" i="3"/>
  <c r="BA619" i="3"/>
  <c r="AZ619" i="3"/>
  <c r="AY619" i="3"/>
  <c r="AX619" i="3"/>
  <c r="AW619" i="3"/>
  <c r="AV619" i="3"/>
  <c r="AU619" i="3"/>
  <c r="AT619" i="3"/>
  <c r="AS619" i="3"/>
  <c r="AR619" i="3"/>
  <c r="AQ619" i="3"/>
  <c r="AP619" i="3"/>
  <c r="AO619" i="3"/>
  <c r="AN619" i="3"/>
  <c r="AM619" i="3"/>
  <c r="AL619" i="3"/>
  <c r="AK619" i="3"/>
  <c r="AJ619" i="3"/>
  <c r="AI619" i="3"/>
  <c r="AH619" i="3"/>
  <c r="AG619" i="3"/>
  <c r="AF619" i="3"/>
  <c r="AE619" i="3"/>
  <c r="AD619" i="3"/>
  <c r="AC619" i="3"/>
  <c r="AB619" i="3"/>
  <c r="AA619" i="3"/>
  <c r="Z619" i="3"/>
  <c r="Y619" i="3"/>
  <c r="X619" i="3"/>
  <c r="W619" i="3"/>
  <c r="V619" i="3"/>
  <c r="U619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A619" i="3"/>
  <c r="BS400" i="3"/>
  <c r="BR400" i="3"/>
  <c r="BQ400" i="3"/>
  <c r="BP400" i="3"/>
  <c r="BO400" i="3"/>
  <c r="BN400" i="3"/>
  <c r="BM400" i="3"/>
  <c r="BL400" i="3"/>
  <c r="BK400" i="3"/>
  <c r="BJ400" i="3"/>
  <c r="BI400" i="3"/>
  <c r="BH400" i="3"/>
  <c r="BG400" i="3"/>
  <c r="BF400" i="3"/>
  <c r="BE400" i="3"/>
  <c r="BD400" i="3"/>
  <c r="BC400" i="3"/>
  <c r="BB400" i="3"/>
  <c r="BA400" i="3"/>
  <c r="AZ400" i="3"/>
  <c r="AY400" i="3"/>
  <c r="AX400" i="3"/>
  <c r="AW400" i="3"/>
  <c r="AV400" i="3"/>
  <c r="AU400" i="3"/>
  <c r="AT400" i="3"/>
  <c r="AS400" i="3"/>
  <c r="AR400" i="3"/>
  <c r="AQ400" i="3"/>
  <c r="AP400" i="3"/>
  <c r="AO400" i="3"/>
  <c r="AN400" i="3"/>
  <c r="AM400" i="3"/>
  <c r="AL400" i="3"/>
  <c r="AK400" i="3"/>
  <c r="AJ400" i="3"/>
  <c r="AI400" i="3"/>
  <c r="AH400" i="3"/>
  <c r="AG400" i="3"/>
  <c r="AF400" i="3"/>
  <c r="AE400" i="3"/>
  <c r="AD400" i="3"/>
  <c r="AC400" i="3"/>
  <c r="AB400" i="3"/>
  <c r="AA400" i="3"/>
  <c r="Z400" i="3"/>
  <c r="Y400" i="3"/>
  <c r="X400" i="3"/>
  <c r="W400" i="3"/>
  <c r="V400" i="3"/>
  <c r="U400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A400" i="3"/>
  <c r="BU181" i="3"/>
  <c r="BV181" i="3"/>
  <c r="BW181" i="3"/>
  <c r="BX181" i="3"/>
  <c r="D412" i="2"/>
  <c r="C412" i="2"/>
  <c r="B412" i="2"/>
  <c r="A412" i="2"/>
  <c r="A977" i="2" s="1"/>
  <c r="A1092" i="2" s="1"/>
  <c r="A1207" i="2" s="1"/>
  <c r="BU180" i="3"/>
  <c r="BV180" i="3"/>
  <c r="BW180" i="3"/>
  <c r="BX180" i="3"/>
  <c r="BS618" i="3"/>
  <c r="BR618" i="3"/>
  <c r="BQ618" i="3"/>
  <c r="BP618" i="3"/>
  <c r="BO618" i="3"/>
  <c r="BN618" i="3"/>
  <c r="BM618" i="3"/>
  <c r="BL618" i="3"/>
  <c r="BK618" i="3"/>
  <c r="BJ618" i="3"/>
  <c r="BI618" i="3"/>
  <c r="BH618" i="3"/>
  <c r="BG618" i="3"/>
  <c r="BF618" i="3"/>
  <c r="BE618" i="3"/>
  <c r="BD618" i="3"/>
  <c r="BC618" i="3"/>
  <c r="BB618" i="3"/>
  <c r="BA618" i="3"/>
  <c r="AZ618" i="3"/>
  <c r="AY618" i="3"/>
  <c r="AX618" i="3"/>
  <c r="AW618" i="3"/>
  <c r="AV618" i="3"/>
  <c r="AU618" i="3"/>
  <c r="AT618" i="3"/>
  <c r="AS618" i="3"/>
  <c r="AR618" i="3"/>
  <c r="AQ618" i="3"/>
  <c r="AP618" i="3"/>
  <c r="AO618" i="3"/>
  <c r="AN618" i="3"/>
  <c r="AM618" i="3"/>
  <c r="AL618" i="3"/>
  <c r="AK618" i="3"/>
  <c r="AJ618" i="3"/>
  <c r="AI618" i="3"/>
  <c r="AH618" i="3"/>
  <c r="AG618" i="3"/>
  <c r="AF618" i="3"/>
  <c r="AE618" i="3"/>
  <c r="AD618" i="3"/>
  <c r="AC618" i="3"/>
  <c r="AB618" i="3"/>
  <c r="AA618" i="3"/>
  <c r="Z618" i="3"/>
  <c r="Y618" i="3"/>
  <c r="X618" i="3"/>
  <c r="W618" i="3"/>
  <c r="V618" i="3"/>
  <c r="U618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A618" i="3"/>
  <c r="BS399" i="3"/>
  <c r="BR399" i="3"/>
  <c r="BQ399" i="3"/>
  <c r="BP399" i="3"/>
  <c r="BO399" i="3"/>
  <c r="BN399" i="3"/>
  <c r="BM399" i="3"/>
  <c r="BL399" i="3"/>
  <c r="BK399" i="3"/>
  <c r="BJ399" i="3"/>
  <c r="BI399" i="3"/>
  <c r="BH399" i="3"/>
  <c r="BG399" i="3"/>
  <c r="BF399" i="3"/>
  <c r="BE399" i="3"/>
  <c r="BD399" i="3"/>
  <c r="BC399" i="3"/>
  <c r="BB399" i="3"/>
  <c r="BA399" i="3"/>
  <c r="AZ399" i="3"/>
  <c r="AY399" i="3"/>
  <c r="AX399" i="3"/>
  <c r="AW399" i="3"/>
  <c r="AV399" i="3"/>
  <c r="AU399" i="3"/>
  <c r="AT399" i="3"/>
  <c r="AS399" i="3"/>
  <c r="AR399" i="3"/>
  <c r="AQ399" i="3"/>
  <c r="AP399" i="3"/>
  <c r="AO399" i="3"/>
  <c r="AN399" i="3"/>
  <c r="AM399" i="3"/>
  <c r="AL399" i="3"/>
  <c r="AK399" i="3"/>
  <c r="AJ399" i="3"/>
  <c r="AI399" i="3"/>
  <c r="AH399" i="3"/>
  <c r="AG399" i="3"/>
  <c r="AF399" i="3"/>
  <c r="AE399" i="3"/>
  <c r="AD399" i="3"/>
  <c r="AC399" i="3"/>
  <c r="AB399" i="3"/>
  <c r="AA399" i="3"/>
  <c r="Z399" i="3"/>
  <c r="Y399" i="3"/>
  <c r="X399" i="3"/>
  <c r="W399" i="3"/>
  <c r="V399" i="3"/>
  <c r="U399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A399" i="3"/>
  <c r="D411" i="2"/>
  <c r="C411" i="2"/>
  <c r="B411" i="2"/>
  <c r="B861" i="2" s="1"/>
  <c r="A411" i="2"/>
  <c r="A630" i="2" s="1"/>
  <c r="BU179" i="3"/>
  <c r="BV179" i="3"/>
  <c r="BW179" i="3"/>
  <c r="BX179" i="3"/>
  <c r="BS617" i="3"/>
  <c r="BR617" i="3"/>
  <c r="BQ617" i="3"/>
  <c r="BP617" i="3"/>
  <c r="BO617" i="3"/>
  <c r="BN617" i="3"/>
  <c r="BM617" i="3"/>
  <c r="BL617" i="3"/>
  <c r="BK617" i="3"/>
  <c r="BJ617" i="3"/>
  <c r="BI617" i="3"/>
  <c r="BH617" i="3"/>
  <c r="BG617" i="3"/>
  <c r="BF617" i="3"/>
  <c r="BE617" i="3"/>
  <c r="BD617" i="3"/>
  <c r="BC617" i="3"/>
  <c r="BB617" i="3"/>
  <c r="BA617" i="3"/>
  <c r="AZ617" i="3"/>
  <c r="AY617" i="3"/>
  <c r="AX617" i="3"/>
  <c r="AW617" i="3"/>
  <c r="AV617" i="3"/>
  <c r="AU617" i="3"/>
  <c r="AT617" i="3"/>
  <c r="AS617" i="3"/>
  <c r="AR617" i="3"/>
  <c r="AQ617" i="3"/>
  <c r="AP617" i="3"/>
  <c r="AO617" i="3"/>
  <c r="AN617" i="3"/>
  <c r="AM617" i="3"/>
  <c r="AL617" i="3"/>
  <c r="AK617" i="3"/>
  <c r="AJ617" i="3"/>
  <c r="AI617" i="3"/>
  <c r="AH617" i="3"/>
  <c r="AG617" i="3"/>
  <c r="AF617" i="3"/>
  <c r="AE617" i="3"/>
  <c r="AD617" i="3"/>
  <c r="AC617" i="3"/>
  <c r="AB617" i="3"/>
  <c r="AA617" i="3"/>
  <c r="Z617" i="3"/>
  <c r="Y617" i="3"/>
  <c r="X617" i="3"/>
  <c r="W617" i="3"/>
  <c r="V617" i="3"/>
  <c r="U617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A617" i="3"/>
  <c r="BS398" i="3"/>
  <c r="BR398" i="3"/>
  <c r="BQ398" i="3"/>
  <c r="BP398" i="3"/>
  <c r="BO398" i="3"/>
  <c r="BN398" i="3"/>
  <c r="BM398" i="3"/>
  <c r="BL398" i="3"/>
  <c r="BK398" i="3"/>
  <c r="BJ398" i="3"/>
  <c r="BI398" i="3"/>
  <c r="BH398" i="3"/>
  <c r="BG398" i="3"/>
  <c r="BF398" i="3"/>
  <c r="BE398" i="3"/>
  <c r="BD398" i="3"/>
  <c r="BC398" i="3"/>
  <c r="BB398" i="3"/>
  <c r="BA398" i="3"/>
  <c r="AZ398" i="3"/>
  <c r="AY398" i="3"/>
  <c r="AX398" i="3"/>
  <c r="AW398" i="3"/>
  <c r="AV398" i="3"/>
  <c r="AU398" i="3"/>
  <c r="AT398" i="3"/>
  <c r="AS398" i="3"/>
  <c r="AR398" i="3"/>
  <c r="AQ398" i="3"/>
  <c r="AP398" i="3"/>
  <c r="AO398" i="3"/>
  <c r="AN398" i="3"/>
  <c r="AM398" i="3"/>
  <c r="AL398" i="3"/>
  <c r="AK398" i="3"/>
  <c r="AJ398" i="3"/>
  <c r="AI398" i="3"/>
  <c r="AH398" i="3"/>
  <c r="AG398" i="3"/>
  <c r="AF398" i="3"/>
  <c r="AE398" i="3"/>
  <c r="AD398" i="3"/>
  <c r="AC398" i="3"/>
  <c r="AB398" i="3"/>
  <c r="AA398" i="3"/>
  <c r="Z398" i="3"/>
  <c r="Y398" i="3"/>
  <c r="X398" i="3"/>
  <c r="W398" i="3"/>
  <c r="V398" i="3"/>
  <c r="U398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A398" i="3"/>
  <c r="D410" i="2"/>
  <c r="D641" i="2" s="1"/>
  <c r="C410" i="2"/>
  <c r="B410" i="2"/>
  <c r="B860" i="2" s="1"/>
  <c r="A410" i="2"/>
  <c r="A848" i="2" s="1"/>
  <c r="D409" i="2"/>
  <c r="C409" i="2"/>
  <c r="C859" i="2" s="1"/>
  <c r="B409" i="2"/>
  <c r="A409" i="2"/>
  <c r="A974" i="2" s="1"/>
  <c r="A1089" i="2" s="1"/>
  <c r="A1204" i="2" s="1"/>
  <c r="BS616" i="3"/>
  <c r="BR616" i="3"/>
  <c r="BQ616" i="3"/>
  <c r="BP616" i="3"/>
  <c r="BO616" i="3"/>
  <c r="BN616" i="3"/>
  <c r="BM616" i="3"/>
  <c r="BL616" i="3"/>
  <c r="BK616" i="3"/>
  <c r="BJ616" i="3"/>
  <c r="BI616" i="3"/>
  <c r="BH616" i="3"/>
  <c r="BG616" i="3"/>
  <c r="BF616" i="3"/>
  <c r="BE616" i="3"/>
  <c r="BD616" i="3"/>
  <c r="BC616" i="3"/>
  <c r="BB616" i="3"/>
  <c r="BA616" i="3"/>
  <c r="AZ616" i="3"/>
  <c r="AY616" i="3"/>
  <c r="AX616" i="3"/>
  <c r="AW616" i="3"/>
  <c r="AV616" i="3"/>
  <c r="AU616" i="3"/>
  <c r="AT616" i="3"/>
  <c r="AS616" i="3"/>
  <c r="AR616" i="3"/>
  <c r="AQ616" i="3"/>
  <c r="AP616" i="3"/>
  <c r="AO616" i="3"/>
  <c r="AN616" i="3"/>
  <c r="AM616" i="3"/>
  <c r="AL616" i="3"/>
  <c r="AK616" i="3"/>
  <c r="AJ616" i="3"/>
  <c r="AI616" i="3"/>
  <c r="AH616" i="3"/>
  <c r="AG616" i="3"/>
  <c r="AF616" i="3"/>
  <c r="AE616" i="3"/>
  <c r="AD616" i="3"/>
  <c r="AC616" i="3"/>
  <c r="AB616" i="3"/>
  <c r="AA616" i="3"/>
  <c r="Z616" i="3"/>
  <c r="Y616" i="3"/>
  <c r="X616" i="3"/>
  <c r="W616" i="3"/>
  <c r="V616" i="3"/>
  <c r="U616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A616" i="3"/>
  <c r="BS397" i="3"/>
  <c r="BR397" i="3"/>
  <c r="BQ397" i="3"/>
  <c r="BP397" i="3"/>
  <c r="BO397" i="3"/>
  <c r="BN397" i="3"/>
  <c r="BM397" i="3"/>
  <c r="BL397" i="3"/>
  <c r="BK397" i="3"/>
  <c r="BJ397" i="3"/>
  <c r="BI397" i="3"/>
  <c r="BH397" i="3"/>
  <c r="BG397" i="3"/>
  <c r="BF397" i="3"/>
  <c r="BE397" i="3"/>
  <c r="BD397" i="3"/>
  <c r="BC397" i="3"/>
  <c r="BB397" i="3"/>
  <c r="BA397" i="3"/>
  <c r="AZ397" i="3"/>
  <c r="AY397" i="3"/>
  <c r="AX397" i="3"/>
  <c r="AW397" i="3"/>
  <c r="AV397" i="3"/>
  <c r="AU397" i="3"/>
  <c r="AT397" i="3"/>
  <c r="AS397" i="3"/>
  <c r="AR397" i="3"/>
  <c r="AQ397" i="3"/>
  <c r="AP397" i="3"/>
  <c r="AO397" i="3"/>
  <c r="AN397" i="3"/>
  <c r="AM397" i="3"/>
  <c r="AL397" i="3"/>
  <c r="AK397" i="3"/>
  <c r="AJ397" i="3"/>
  <c r="AI397" i="3"/>
  <c r="AH397" i="3"/>
  <c r="AG397" i="3"/>
  <c r="AF397" i="3"/>
  <c r="AE397" i="3"/>
  <c r="AD397" i="3"/>
  <c r="AC397" i="3"/>
  <c r="AB397" i="3"/>
  <c r="AA397" i="3"/>
  <c r="Z397" i="3"/>
  <c r="Y397" i="3"/>
  <c r="X397" i="3"/>
  <c r="W397" i="3"/>
  <c r="V397" i="3"/>
  <c r="U397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A397" i="3"/>
  <c r="BU178" i="3"/>
  <c r="BU409" i="3" s="1"/>
  <c r="BV178" i="3"/>
  <c r="BW178" i="3"/>
  <c r="BW409" i="3" s="1"/>
  <c r="BX178" i="3"/>
  <c r="BU177" i="3"/>
  <c r="BV177" i="3"/>
  <c r="BW177" i="3"/>
  <c r="BX177" i="3"/>
  <c r="BS615" i="3"/>
  <c r="BR615" i="3"/>
  <c r="BQ615" i="3"/>
  <c r="BP615" i="3"/>
  <c r="BO615" i="3"/>
  <c r="BN615" i="3"/>
  <c r="BM615" i="3"/>
  <c r="BL615" i="3"/>
  <c r="BK615" i="3"/>
  <c r="BJ615" i="3"/>
  <c r="BI615" i="3"/>
  <c r="BH615" i="3"/>
  <c r="BG615" i="3"/>
  <c r="BF615" i="3"/>
  <c r="BE615" i="3"/>
  <c r="BD615" i="3"/>
  <c r="BC615" i="3"/>
  <c r="BB615" i="3"/>
  <c r="BA615" i="3"/>
  <c r="AZ615" i="3"/>
  <c r="AY615" i="3"/>
  <c r="AX615" i="3"/>
  <c r="AW615" i="3"/>
  <c r="AV615" i="3"/>
  <c r="AU615" i="3"/>
  <c r="AT615" i="3"/>
  <c r="AS615" i="3"/>
  <c r="AR615" i="3"/>
  <c r="AQ615" i="3"/>
  <c r="AP615" i="3"/>
  <c r="AO615" i="3"/>
  <c r="AN615" i="3"/>
  <c r="AM615" i="3"/>
  <c r="AL615" i="3"/>
  <c r="AK615" i="3"/>
  <c r="AJ615" i="3"/>
  <c r="AI615" i="3"/>
  <c r="AH615" i="3"/>
  <c r="AG615" i="3"/>
  <c r="AF615" i="3"/>
  <c r="AE615" i="3"/>
  <c r="AD615" i="3"/>
  <c r="AC615" i="3"/>
  <c r="AB615" i="3"/>
  <c r="AA615" i="3"/>
  <c r="Z615" i="3"/>
  <c r="Y615" i="3"/>
  <c r="X615" i="3"/>
  <c r="W615" i="3"/>
  <c r="V615" i="3"/>
  <c r="U615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A615" i="3"/>
  <c r="BS396" i="3"/>
  <c r="BR396" i="3"/>
  <c r="BQ396" i="3"/>
  <c r="BP396" i="3"/>
  <c r="BO396" i="3"/>
  <c r="BN396" i="3"/>
  <c r="BM396" i="3"/>
  <c r="BL396" i="3"/>
  <c r="BK396" i="3"/>
  <c r="BJ396" i="3"/>
  <c r="BI396" i="3"/>
  <c r="BH396" i="3"/>
  <c r="BG396" i="3"/>
  <c r="BF396" i="3"/>
  <c r="BE396" i="3"/>
  <c r="BD396" i="3"/>
  <c r="BC396" i="3"/>
  <c r="BB396" i="3"/>
  <c r="BA396" i="3"/>
  <c r="AZ396" i="3"/>
  <c r="AY396" i="3"/>
  <c r="AX396" i="3"/>
  <c r="AW396" i="3"/>
  <c r="AV396" i="3"/>
  <c r="AU396" i="3"/>
  <c r="AT396" i="3"/>
  <c r="AS396" i="3"/>
  <c r="AR396" i="3"/>
  <c r="AQ396" i="3"/>
  <c r="AP396" i="3"/>
  <c r="AO396" i="3"/>
  <c r="AN396" i="3"/>
  <c r="AM396" i="3"/>
  <c r="AL396" i="3"/>
  <c r="AK396" i="3"/>
  <c r="AJ396" i="3"/>
  <c r="AI396" i="3"/>
  <c r="AH396" i="3"/>
  <c r="AG396" i="3"/>
  <c r="AF396" i="3"/>
  <c r="AE396" i="3"/>
  <c r="AD396" i="3"/>
  <c r="AC396" i="3"/>
  <c r="AB396" i="3"/>
  <c r="AA396" i="3"/>
  <c r="Z396" i="3"/>
  <c r="Y396" i="3"/>
  <c r="X396" i="3"/>
  <c r="W396" i="3"/>
  <c r="V396" i="3"/>
  <c r="U396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A396" i="3"/>
  <c r="D408" i="2"/>
  <c r="C408" i="2"/>
  <c r="C858" i="2" s="1"/>
  <c r="B408" i="2"/>
  <c r="B639" i="2" s="1"/>
  <c r="A408" i="2"/>
  <c r="A846" i="2" s="1"/>
  <c r="D407" i="2"/>
  <c r="C407" i="2"/>
  <c r="C857" i="2" s="1"/>
  <c r="B407" i="2"/>
  <c r="A407" i="2"/>
  <c r="A845" i="2" s="1"/>
  <c r="BU176" i="3"/>
  <c r="BU626" i="3" s="1"/>
  <c r="BV176" i="3"/>
  <c r="BV407" i="3" s="1"/>
  <c r="BW176" i="3"/>
  <c r="BW407" i="3" s="1"/>
  <c r="BX176" i="3"/>
  <c r="BS614" i="3"/>
  <c r="BR614" i="3"/>
  <c r="BQ614" i="3"/>
  <c r="BP614" i="3"/>
  <c r="BO614" i="3"/>
  <c r="BN614" i="3"/>
  <c r="BM614" i="3"/>
  <c r="BL614" i="3"/>
  <c r="BK614" i="3"/>
  <c r="BJ614" i="3"/>
  <c r="BI614" i="3"/>
  <c r="BH614" i="3"/>
  <c r="BG614" i="3"/>
  <c r="BF614" i="3"/>
  <c r="BE614" i="3"/>
  <c r="BD614" i="3"/>
  <c r="BC614" i="3"/>
  <c r="BB614" i="3"/>
  <c r="BA614" i="3"/>
  <c r="AZ614" i="3"/>
  <c r="AY614" i="3"/>
  <c r="AX614" i="3"/>
  <c r="AW614" i="3"/>
  <c r="AV614" i="3"/>
  <c r="AU614" i="3"/>
  <c r="AT614" i="3"/>
  <c r="AS614" i="3"/>
  <c r="AR614" i="3"/>
  <c r="AQ614" i="3"/>
  <c r="AP614" i="3"/>
  <c r="AO614" i="3"/>
  <c r="AN614" i="3"/>
  <c r="AM614" i="3"/>
  <c r="AL614" i="3"/>
  <c r="AK614" i="3"/>
  <c r="AJ614" i="3"/>
  <c r="AI614" i="3"/>
  <c r="AH614" i="3"/>
  <c r="AG614" i="3"/>
  <c r="AF614" i="3"/>
  <c r="AE614" i="3"/>
  <c r="AD614" i="3"/>
  <c r="AC614" i="3"/>
  <c r="AB614" i="3"/>
  <c r="AA614" i="3"/>
  <c r="Z614" i="3"/>
  <c r="Y614" i="3"/>
  <c r="X614" i="3"/>
  <c r="W614" i="3"/>
  <c r="V614" i="3"/>
  <c r="U614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A614" i="3"/>
  <c r="BS395" i="3"/>
  <c r="BR395" i="3"/>
  <c r="BQ395" i="3"/>
  <c r="BP395" i="3"/>
  <c r="BO395" i="3"/>
  <c r="BN395" i="3"/>
  <c r="BM395" i="3"/>
  <c r="BL395" i="3"/>
  <c r="BK395" i="3"/>
  <c r="BJ395" i="3"/>
  <c r="BI395" i="3"/>
  <c r="BH395" i="3"/>
  <c r="BG395" i="3"/>
  <c r="BF395" i="3"/>
  <c r="BE395" i="3"/>
  <c r="BD395" i="3"/>
  <c r="BC395" i="3"/>
  <c r="BB395" i="3"/>
  <c r="BA395" i="3"/>
  <c r="AZ395" i="3"/>
  <c r="AY395" i="3"/>
  <c r="AX395" i="3"/>
  <c r="AW395" i="3"/>
  <c r="AV395" i="3"/>
  <c r="AU395" i="3"/>
  <c r="AT395" i="3"/>
  <c r="AS395" i="3"/>
  <c r="AR395" i="3"/>
  <c r="AQ395" i="3"/>
  <c r="AP395" i="3"/>
  <c r="AO395" i="3"/>
  <c r="AN395" i="3"/>
  <c r="AM395" i="3"/>
  <c r="AL395" i="3"/>
  <c r="AK395" i="3"/>
  <c r="AJ395" i="3"/>
  <c r="AI395" i="3"/>
  <c r="AH395" i="3"/>
  <c r="AG395" i="3"/>
  <c r="AF395" i="3"/>
  <c r="AE395" i="3"/>
  <c r="AD395" i="3"/>
  <c r="AC395" i="3"/>
  <c r="AB395" i="3"/>
  <c r="AA395" i="3"/>
  <c r="Z395" i="3"/>
  <c r="Y395" i="3"/>
  <c r="X395" i="3"/>
  <c r="W395" i="3"/>
  <c r="V395" i="3"/>
  <c r="U395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A395" i="3"/>
  <c r="BS613" i="3"/>
  <c r="BR613" i="3"/>
  <c r="BQ613" i="3"/>
  <c r="BP613" i="3"/>
  <c r="BO613" i="3"/>
  <c r="BN613" i="3"/>
  <c r="BM613" i="3"/>
  <c r="BL613" i="3"/>
  <c r="BK613" i="3"/>
  <c r="BJ613" i="3"/>
  <c r="BI613" i="3"/>
  <c r="BH613" i="3"/>
  <c r="BG613" i="3"/>
  <c r="BF613" i="3"/>
  <c r="BE613" i="3"/>
  <c r="BD613" i="3"/>
  <c r="BC613" i="3"/>
  <c r="BB613" i="3"/>
  <c r="BA613" i="3"/>
  <c r="AZ613" i="3"/>
  <c r="AY613" i="3"/>
  <c r="AX613" i="3"/>
  <c r="AW613" i="3"/>
  <c r="AV613" i="3"/>
  <c r="AU613" i="3"/>
  <c r="AT613" i="3"/>
  <c r="AS613" i="3"/>
  <c r="AR613" i="3"/>
  <c r="AQ613" i="3"/>
  <c r="AP613" i="3"/>
  <c r="AO613" i="3"/>
  <c r="AN613" i="3"/>
  <c r="AM613" i="3"/>
  <c r="AL613" i="3"/>
  <c r="AK613" i="3"/>
  <c r="AJ613" i="3"/>
  <c r="AI613" i="3"/>
  <c r="AH613" i="3"/>
  <c r="AG613" i="3"/>
  <c r="AF613" i="3"/>
  <c r="AE613" i="3"/>
  <c r="AD613" i="3"/>
  <c r="AC613" i="3"/>
  <c r="AB613" i="3"/>
  <c r="AA613" i="3"/>
  <c r="Z613" i="3"/>
  <c r="Y613" i="3"/>
  <c r="X613" i="3"/>
  <c r="W613" i="3"/>
  <c r="V613" i="3"/>
  <c r="U613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A613" i="3"/>
  <c r="BS394" i="3"/>
  <c r="BR394" i="3"/>
  <c r="BQ394" i="3"/>
  <c r="BP394" i="3"/>
  <c r="BO394" i="3"/>
  <c r="BN394" i="3"/>
  <c r="BM394" i="3"/>
  <c r="BL394" i="3"/>
  <c r="BK394" i="3"/>
  <c r="BJ394" i="3"/>
  <c r="BI394" i="3"/>
  <c r="BH394" i="3"/>
  <c r="BG394" i="3"/>
  <c r="BF394" i="3"/>
  <c r="BE394" i="3"/>
  <c r="BD394" i="3"/>
  <c r="BC394" i="3"/>
  <c r="BB394" i="3"/>
  <c r="BA394" i="3"/>
  <c r="AZ394" i="3"/>
  <c r="AY394" i="3"/>
  <c r="AX394" i="3"/>
  <c r="AW394" i="3"/>
  <c r="AV394" i="3"/>
  <c r="AU394" i="3"/>
  <c r="AT394" i="3"/>
  <c r="AS394" i="3"/>
  <c r="AR394" i="3"/>
  <c r="AQ394" i="3"/>
  <c r="AP394" i="3"/>
  <c r="AO394" i="3"/>
  <c r="AN394" i="3"/>
  <c r="AM394" i="3"/>
  <c r="AL394" i="3"/>
  <c r="AK394" i="3"/>
  <c r="AJ394" i="3"/>
  <c r="AI394" i="3"/>
  <c r="AH394" i="3"/>
  <c r="AG394" i="3"/>
  <c r="AF394" i="3"/>
  <c r="AE394" i="3"/>
  <c r="AD394" i="3"/>
  <c r="AC394" i="3"/>
  <c r="AB394" i="3"/>
  <c r="AA394" i="3"/>
  <c r="Z394" i="3"/>
  <c r="Y394" i="3"/>
  <c r="X394" i="3"/>
  <c r="W394" i="3"/>
  <c r="V394" i="3"/>
  <c r="U394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A394" i="3"/>
  <c r="BU175" i="3"/>
  <c r="BU406" i="3" s="1"/>
  <c r="BV175" i="3"/>
  <c r="BV406" i="3" s="1"/>
  <c r="BW175" i="3"/>
  <c r="BW625" i="3" s="1"/>
  <c r="BX175" i="3"/>
  <c r="BX406" i="3" s="1"/>
  <c r="D406" i="2"/>
  <c r="D637" i="2" s="1"/>
  <c r="C406" i="2"/>
  <c r="B406" i="2"/>
  <c r="B856" i="2" s="1"/>
  <c r="A406" i="2"/>
  <c r="BU174" i="3"/>
  <c r="BU405" i="3" s="1"/>
  <c r="BV174" i="3"/>
  <c r="BV624" i="3" s="1"/>
  <c r="BW174" i="3"/>
  <c r="BW624" i="3" s="1"/>
  <c r="BX174" i="3"/>
  <c r="BX624" i="3" s="1"/>
  <c r="BS612" i="3"/>
  <c r="BR612" i="3"/>
  <c r="BQ612" i="3"/>
  <c r="BP612" i="3"/>
  <c r="BO612" i="3"/>
  <c r="BN612" i="3"/>
  <c r="BM612" i="3"/>
  <c r="BL612" i="3"/>
  <c r="BK612" i="3"/>
  <c r="BJ612" i="3"/>
  <c r="BI612" i="3"/>
  <c r="BH612" i="3"/>
  <c r="BG612" i="3"/>
  <c r="BF612" i="3"/>
  <c r="BE612" i="3"/>
  <c r="BD612" i="3"/>
  <c r="BC612" i="3"/>
  <c r="BB612" i="3"/>
  <c r="BA612" i="3"/>
  <c r="AZ612" i="3"/>
  <c r="AY612" i="3"/>
  <c r="AX612" i="3"/>
  <c r="AW612" i="3"/>
  <c r="AV612" i="3"/>
  <c r="AU612" i="3"/>
  <c r="AT612" i="3"/>
  <c r="AS612" i="3"/>
  <c r="AR612" i="3"/>
  <c r="AQ612" i="3"/>
  <c r="AP612" i="3"/>
  <c r="AO612" i="3"/>
  <c r="AN612" i="3"/>
  <c r="AM612" i="3"/>
  <c r="AL612" i="3"/>
  <c r="AK612" i="3"/>
  <c r="AJ612" i="3"/>
  <c r="AI612" i="3"/>
  <c r="AH612" i="3"/>
  <c r="AG612" i="3"/>
  <c r="AF612" i="3"/>
  <c r="AE612" i="3"/>
  <c r="AD612" i="3"/>
  <c r="AC612" i="3"/>
  <c r="AB612" i="3"/>
  <c r="AA612" i="3"/>
  <c r="Z612" i="3"/>
  <c r="Y612" i="3"/>
  <c r="X612" i="3"/>
  <c r="W612" i="3"/>
  <c r="V612" i="3"/>
  <c r="U612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A612" i="3"/>
  <c r="BS393" i="3"/>
  <c r="BR393" i="3"/>
  <c r="BQ393" i="3"/>
  <c r="BP393" i="3"/>
  <c r="BO393" i="3"/>
  <c r="BN393" i="3"/>
  <c r="BM393" i="3"/>
  <c r="BL393" i="3"/>
  <c r="BK393" i="3"/>
  <c r="BJ393" i="3"/>
  <c r="BI393" i="3"/>
  <c r="BH393" i="3"/>
  <c r="BG393" i="3"/>
  <c r="BF393" i="3"/>
  <c r="BE393" i="3"/>
  <c r="BD393" i="3"/>
  <c r="BC393" i="3"/>
  <c r="BB393" i="3"/>
  <c r="BA393" i="3"/>
  <c r="AZ393" i="3"/>
  <c r="AY393" i="3"/>
  <c r="AX393" i="3"/>
  <c r="AW393" i="3"/>
  <c r="AV393" i="3"/>
  <c r="AU393" i="3"/>
  <c r="AT393" i="3"/>
  <c r="AS393" i="3"/>
  <c r="AR393" i="3"/>
  <c r="AQ393" i="3"/>
  <c r="AP393" i="3"/>
  <c r="AO393" i="3"/>
  <c r="AN393" i="3"/>
  <c r="AM393" i="3"/>
  <c r="AL393" i="3"/>
  <c r="AK393" i="3"/>
  <c r="AJ393" i="3"/>
  <c r="AI393" i="3"/>
  <c r="AH393" i="3"/>
  <c r="AG393" i="3"/>
  <c r="AF393" i="3"/>
  <c r="AE393" i="3"/>
  <c r="AD393" i="3"/>
  <c r="AC393" i="3"/>
  <c r="AB393" i="3"/>
  <c r="AA393" i="3"/>
  <c r="Z393" i="3"/>
  <c r="Y393" i="3"/>
  <c r="X393" i="3"/>
  <c r="W393" i="3"/>
  <c r="V393" i="3"/>
  <c r="U393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A393" i="3"/>
  <c r="D405" i="2"/>
  <c r="C405" i="2"/>
  <c r="B405" i="2"/>
  <c r="A405" i="2"/>
  <c r="A970" i="2" s="1"/>
  <c r="A1085" i="2" s="1"/>
  <c r="A1200" i="2" s="1"/>
  <c r="D404" i="2"/>
  <c r="C404" i="2"/>
  <c r="B404" i="2"/>
  <c r="A404" i="2"/>
  <c r="A623" i="2" s="1"/>
  <c r="BU173" i="3"/>
  <c r="BV173" i="3"/>
  <c r="BW173" i="3"/>
  <c r="BX173" i="3"/>
  <c r="BS611" i="3"/>
  <c r="BR611" i="3"/>
  <c r="BQ611" i="3"/>
  <c r="BP611" i="3"/>
  <c r="BO611" i="3"/>
  <c r="BN611" i="3"/>
  <c r="BM611" i="3"/>
  <c r="BL611" i="3"/>
  <c r="BK611" i="3"/>
  <c r="BJ611" i="3"/>
  <c r="BI611" i="3"/>
  <c r="BH611" i="3"/>
  <c r="BG611" i="3"/>
  <c r="BF611" i="3"/>
  <c r="BE611" i="3"/>
  <c r="BD611" i="3"/>
  <c r="BC611" i="3"/>
  <c r="BB611" i="3"/>
  <c r="BA611" i="3"/>
  <c r="AZ611" i="3"/>
  <c r="AY611" i="3"/>
  <c r="AX611" i="3"/>
  <c r="AW611" i="3"/>
  <c r="AV611" i="3"/>
  <c r="AU611" i="3"/>
  <c r="AT611" i="3"/>
  <c r="AS611" i="3"/>
  <c r="AR611" i="3"/>
  <c r="AQ611" i="3"/>
  <c r="AP611" i="3"/>
  <c r="AO611" i="3"/>
  <c r="AN611" i="3"/>
  <c r="AM611" i="3"/>
  <c r="AL611" i="3"/>
  <c r="AK611" i="3"/>
  <c r="AJ611" i="3"/>
  <c r="AI611" i="3"/>
  <c r="AH611" i="3"/>
  <c r="AG611" i="3"/>
  <c r="AF611" i="3"/>
  <c r="AE611" i="3"/>
  <c r="AD611" i="3"/>
  <c r="AC611" i="3"/>
  <c r="AB611" i="3"/>
  <c r="AA611" i="3"/>
  <c r="Z611" i="3"/>
  <c r="Y611" i="3"/>
  <c r="X611" i="3"/>
  <c r="W611" i="3"/>
  <c r="V611" i="3"/>
  <c r="U611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A611" i="3"/>
  <c r="BS392" i="3"/>
  <c r="BR392" i="3"/>
  <c r="BQ392" i="3"/>
  <c r="BP392" i="3"/>
  <c r="BO392" i="3"/>
  <c r="BN392" i="3"/>
  <c r="BM392" i="3"/>
  <c r="BL392" i="3"/>
  <c r="BK392" i="3"/>
  <c r="BJ392" i="3"/>
  <c r="BI392" i="3"/>
  <c r="BH392" i="3"/>
  <c r="BG392" i="3"/>
  <c r="BF392" i="3"/>
  <c r="BE392" i="3"/>
  <c r="BD392" i="3"/>
  <c r="BC392" i="3"/>
  <c r="BB392" i="3"/>
  <c r="BA392" i="3"/>
  <c r="AZ392" i="3"/>
  <c r="AY392" i="3"/>
  <c r="AX392" i="3"/>
  <c r="AW392" i="3"/>
  <c r="AV392" i="3"/>
  <c r="AU392" i="3"/>
  <c r="AT392" i="3"/>
  <c r="AS392" i="3"/>
  <c r="AR392" i="3"/>
  <c r="AQ392" i="3"/>
  <c r="AP392" i="3"/>
  <c r="AO392" i="3"/>
  <c r="AN392" i="3"/>
  <c r="AM392" i="3"/>
  <c r="AL392" i="3"/>
  <c r="AK392" i="3"/>
  <c r="AJ392" i="3"/>
  <c r="AI392" i="3"/>
  <c r="AH392" i="3"/>
  <c r="AG392" i="3"/>
  <c r="AF392" i="3"/>
  <c r="AE392" i="3"/>
  <c r="AD392" i="3"/>
  <c r="AC392" i="3"/>
  <c r="AB392" i="3"/>
  <c r="AA392" i="3"/>
  <c r="Z392" i="3"/>
  <c r="Y392" i="3"/>
  <c r="X392" i="3"/>
  <c r="W392" i="3"/>
  <c r="V392" i="3"/>
  <c r="U392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A392" i="3"/>
  <c r="D403" i="2"/>
  <c r="C403" i="2"/>
  <c r="C853" i="2" s="1"/>
  <c r="B403" i="2"/>
  <c r="B634" i="2" s="1"/>
  <c r="A403" i="2"/>
  <c r="A841" i="2" s="1"/>
  <c r="BU172" i="3"/>
  <c r="BV172" i="3"/>
  <c r="BW172" i="3"/>
  <c r="BX172" i="3"/>
  <c r="BS610" i="3"/>
  <c r="BR610" i="3"/>
  <c r="BQ610" i="3"/>
  <c r="BP610" i="3"/>
  <c r="BO610" i="3"/>
  <c r="BN610" i="3"/>
  <c r="BM610" i="3"/>
  <c r="BL610" i="3"/>
  <c r="BK610" i="3"/>
  <c r="BJ610" i="3"/>
  <c r="BI610" i="3"/>
  <c r="BH610" i="3"/>
  <c r="BG610" i="3"/>
  <c r="BF610" i="3"/>
  <c r="BE610" i="3"/>
  <c r="BD610" i="3"/>
  <c r="BC610" i="3"/>
  <c r="BB610" i="3"/>
  <c r="BA610" i="3"/>
  <c r="AZ610" i="3"/>
  <c r="AY610" i="3"/>
  <c r="AX610" i="3"/>
  <c r="AW610" i="3"/>
  <c r="AV610" i="3"/>
  <c r="AU610" i="3"/>
  <c r="AT610" i="3"/>
  <c r="AS610" i="3"/>
  <c r="AR610" i="3"/>
  <c r="AQ610" i="3"/>
  <c r="AP610" i="3"/>
  <c r="AO610" i="3"/>
  <c r="AN610" i="3"/>
  <c r="AM610" i="3"/>
  <c r="AL610" i="3"/>
  <c r="AK610" i="3"/>
  <c r="AJ610" i="3"/>
  <c r="AI610" i="3"/>
  <c r="AH610" i="3"/>
  <c r="AG610" i="3"/>
  <c r="AF610" i="3"/>
  <c r="AE610" i="3"/>
  <c r="AD610" i="3"/>
  <c r="AC610" i="3"/>
  <c r="AB610" i="3"/>
  <c r="AA610" i="3"/>
  <c r="Z610" i="3"/>
  <c r="Y610" i="3"/>
  <c r="X610" i="3"/>
  <c r="W610" i="3"/>
  <c r="V610" i="3"/>
  <c r="U610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A610" i="3"/>
  <c r="BS391" i="3"/>
  <c r="BR391" i="3"/>
  <c r="BQ391" i="3"/>
  <c r="BP391" i="3"/>
  <c r="BO391" i="3"/>
  <c r="BN391" i="3"/>
  <c r="BM391" i="3"/>
  <c r="BL391" i="3"/>
  <c r="BK391" i="3"/>
  <c r="BJ391" i="3"/>
  <c r="BI391" i="3"/>
  <c r="BH391" i="3"/>
  <c r="BG391" i="3"/>
  <c r="BF391" i="3"/>
  <c r="BE391" i="3"/>
  <c r="BD391" i="3"/>
  <c r="BC391" i="3"/>
  <c r="BB391" i="3"/>
  <c r="BA391" i="3"/>
  <c r="AZ391" i="3"/>
  <c r="AY391" i="3"/>
  <c r="AX391" i="3"/>
  <c r="AW391" i="3"/>
  <c r="AV391" i="3"/>
  <c r="AU391" i="3"/>
  <c r="AT391" i="3"/>
  <c r="AS391" i="3"/>
  <c r="AR391" i="3"/>
  <c r="AQ391" i="3"/>
  <c r="AP391" i="3"/>
  <c r="AO391" i="3"/>
  <c r="AN391" i="3"/>
  <c r="AM391" i="3"/>
  <c r="AL391" i="3"/>
  <c r="AK391" i="3"/>
  <c r="AJ391" i="3"/>
  <c r="AI391" i="3"/>
  <c r="AH391" i="3"/>
  <c r="AG391" i="3"/>
  <c r="AF391" i="3"/>
  <c r="AE391" i="3"/>
  <c r="AD391" i="3"/>
  <c r="AC391" i="3"/>
  <c r="AB391" i="3"/>
  <c r="AA391" i="3"/>
  <c r="Z391" i="3"/>
  <c r="Y391" i="3"/>
  <c r="X391" i="3"/>
  <c r="W391" i="3"/>
  <c r="V391" i="3"/>
  <c r="U391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A391" i="3"/>
  <c r="BU171" i="3"/>
  <c r="BU402" i="3" s="1"/>
  <c r="BV171" i="3"/>
  <c r="BV621" i="3" s="1"/>
  <c r="BW171" i="3"/>
  <c r="BW402" i="3" s="1"/>
  <c r="BX171" i="3"/>
  <c r="BX402" i="3" s="1"/>
  <c r="BS609" i="3"/>
  <c r="BR609" i="3"/>
  <c r="BQ609" i="3"/>
  <c r="BP609" i="3"/>
  <c r="BO609" i="3"/>
  <c r="BN609" i="3"/>
  <c r="BM609" i="3"/>
  <c r="BL609" i="3"/>
  <c r="BK609" i="3"/>
  <c r="BJ609" i="3"/>
  <c r="BI609" i="3"/>
  <c r="BH609" i="3"/>
  <c r="BG609" i="3"/>
  <c r="BF609" i="3"/>
  <c r="BE609" i="3"/>
  <c r="BD609" i="3"/>
  <c r="BC609" i="3"/>
  <c r="BB609" i="3"/>
  <c r="BA609" i="3"/>
  <c r="AZ609" i="3"/>
  <c r="AY609" i="3"/>
  <c r="AX609" i="3"/>
  <c r="AW609" i="3"/>
  <c r="AV609" i="3"/>
  <c r="AU609" i="3"/>
  <c r="AT609" i="3"/>
  <c r="AS609" i="3"/>
  <c r="AR609" i="3"/>
  <c r="AQ609" i="3"/>
  <c r="AP609" i="3"/>
  <c r="AO609" i="3"/>
  <c r="AN609" i="3"/>
  <c r="AM609" i="3"/>
  <c r="AL609" i="3"/>
  <c r="AK609" i="3"/>
  <c r="AJ609" i="3"/>
  <c r="AI609" i="3"/>
  <c r="AH609" i="3"/>
  <c r="AG609" i="3"/>
  <c r="AF609" i="3"/>
  <c r="AE609" i="3"/>
  <c r="AD609" i="3"/>
  <c r="AC609" i="3"/>
  <c r="AB609" i="3"/>
  <c r="AA609" i="3"/>
  <c r="Z609" i="3"/>
  <c r="Y609" i="3"/>
  <c r="X609" i="3"/>
  <c r="W609" i="3"/>
  <c r="V609" i="3"/>
  <c r="U609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A609" i="3"/>
  <c r="BS390" i="3"/>
  <c r="BR390" i="3"/>
  <c r="BQ390" i="3"/>
  <c r="BP390" i="3"/>
  <c r="BO390" i="3"/>
  <c r="BN390" i="3"/>
  <c r="BM390" i="3"/>
  <c r="BL390" i="3"/>
  <c r="BK390" i="3"/>
  <c r="BJ390" i="3"/>
  <c r="BI390" i="3"/>
  <c r="BH390" i="3"/>
  <c r="BG390" i="3"/>
  <c r="BF390" i="3"/>
  <c r="BE390" i="3"/>
  <c r="BD390" i="3"/>
  <c r="BC390" i="3"/>
  <c r="BB390" i="3"/>
  <c r="BA390" i="3"/>
  <c r="AZ390" i="3"/>
  <c r="AY390" i="3"/>
  <c r="AX390" i="3"/>
  <c r="AW390" i="3"/>
  <c r="AV390" i="3"/>
  <c r="AU390" i="3"/>
  <c r="AT390" i="3"/>
  <c r="AS390" i="3"/>
  <c r="AR390" i="3"/>
  <c r="AQ390" i="3"/>
  <c r="AP390" i="3"/>
  <c r="AO390" i="3"/>
  <c r="AN390" i="3"/>
  <c r="AM390" i="3"/>
  <c r="AL390" i="3"/>
  <c r="AK390" i="3"/>
  <c r="AJ390" i="3"/>
  <c r="AI390" i="3"/>
  <c r="AH390" i="3"/>
  <c r="AG390" i="3"/>
  <c r="AF390" i="3"/>
  <c r="AE390" i="3"/>
  <c r="AD390" i="3"/>
  <c r="AC390" i="3"/>
  <c r="AB390" i="3"/>
  <c r="AA390" i="3"/>
  <c r="Z390" i="3"/>
  <c r="Y390" i="3"/>
  <c r="X390" i="3"/>
  <c r="W390" i="3"/>
  <c r="V390" i="3"/>
  <c r="U390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A390" i="3"/>
  <c r="D402" i="2"/>
  <c r="D852" i="2" s="1"/>
  <c r="C402" i="2"/>
  <c r="B402" i="2"/>
  <c r="B852" i="2" s="1"/>
  <c r="A402" i="2"/>
  <c r="BU170" i="3"/>
  <c r="BV170" i="3"/>
  <c r="BW170" i="3"/>
  <c r="BX170" i="3"/>
  <c r="BS608" i="3"/>
  <c r="BR608" i="3"/>
  <c r="BQ608" i="3"/>
  <c r="BP608" i="3"/>
  <c r="BO608" i="3"/>
  <c r="BN608" i="3"/>
  <c r="BM608" i="3"/>
  <c r="BL608" i="3"/>
  <c r="BK608" i="3"/>
  <c r="BJ608" i="3"/>
  <c r="BI608" i="3"/>
  <c r="BH608" i="3"/>
  <c r="BG608" i="3"/>
  <c r="BF608" i="3"/>
  <c r="BE608" i="3"/>
  <c r="BD608" i="3"/>
  <c r="BC608" i="3"/>
  <c r="BB608" i="3"/>
  <c r="BA608" i="3"/>
  <c r="AZ608" i="3"/>
  <c r="AY608" i="3"/>
  <c r="AX608" i="3"/>
  <c r="AW608" i="3"/>
  <c r="AV608" i="3"/>
  <c r="AU608" i="3"/>
  <c r="AT608" i="3"/>
  <c r="AS608" i="3"/>
  <c r="AR608" i="3"/>
  <c r="AQ608" i="3"/>
  <c r="AP608" i="3"/>
  <c r="AO608" i="3"/>
  <c r="AN608" i="3"/>
  <c r="AM608" i="3"/>
  <c r="AL608" i="3"/>
  <c r="AK608" i="3"/>
  <c r="AJ608" i="3"/>
  <c r="AI608" i="3"/>
  <c r="AH608" i="3"/>
  <c r="AG608" i="3"/>
  <c r="AF608" i="3"/>
  <c r="AE608" i="3"/>
  <c r="AD608" i="3"/>
  <c r="AC608" i="3"/>
  <c r="AB608" i="3"/>
  <c r="AA608" i="3"/>
  <c r="Z608" i="3"/>
  <c r="Y608" i="3"/>
  <c r="X608" i="3"/>
  <c r="W608" i="3"/>
  <c r="V608" i="3"/>
  <c r="U608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A608" i="3"/>
  <c r="BS389" i="3"/>
  <c r="BR389" i="3"/>
  <c r="BQ389" i="3"/>
  <c r="BP389" i="3"/>
  <c r="BO389" i="3"/>
  <c r="BN389" i="3"/>
  <c r="BM389" i="3"/>
  <c r="BL389" i="3"/>
  <c r="BK389" i="3"/>
  <c r="BJ389" i="3"/>
  <c r="BI389" i="3"/>
  <c r="BH389" i="3"/>
  <c r="BG389" i="3"/>
  <c r="BF389" i="3"/>
  <c r="BE389" i="3"/>
  <c r="BD389" i="3"/>
  <c r="BC389" i="3"/>
  <c r="BB389" i="3"/>
  <c r="BA389" i="3"/>
  <c r="AZ389" i="3"/>
  <c r="AY389" i="3"/>
  <c r="AX389" i="3"/>
  <c r="AW389" i="3"/>
  <c r="AV389" i="3"/>
  <c r="AU389" i="3"/>
  <c r="AT389" i="3"/>
  <c r="AS389" i="3"/>
  <c r="AR389" i="3"/>
  <c r="AQ389" i="3"/>
  <c r="AP389" i="3"/>
  <c r="AO389" i="3"/>
  <c r="AN389" i="3"/>
  <c r="AM389" i="3"/>
  <c r="AL389" i="3"/>
  <c r="AK389" i="3"/>
  <c r="AJ389" i="3"/>
  <c r="AI389" i="3"/>
  <c r="AH389" i="3"/>
  <c r="AG389" i="3"/>
  <c r="AF389" i="3"/>
  <c r="AE389" i="3"/>
  <c r="AD389" i="3"/>
  <c r="AC389" i="3"/>
  <c r="AB389" i="3"/>
  <c r="AA389" i="3"/>
  <c r="Z389" i="3"/>
  <c r="Y389" i="3"/>
  <c r="X389" i="3"/>
  <c r="W389" i="3"/>
  <c r="V389" i="3"/>
  <c r="U389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A389" i="3"/>
  <c r="D401" i="2"/>
  <c r="C401" i="2"/>
  <c r="B401" i="2"/>
  <c r="A401" i="2"/>
  <c r="A966" i="2" s="1"/>
  <c r="A1081" i="2" s="1"/>
  <c r="A1196" i="2" s="1"/>
  <c r="BU169" i="3"/>
  <c r="BV169" i="3"/>
  <c r="BW169" i="3"/>
  <c r="BX169" i="3"/>
  <c r="D400" i="2"/>
  <c r="C400" i="2"/>
  <c r="B400" i="2"/>
  <c r="A400" i="2"/>
  <c r="BS607" i="3"/>
  <c r="BR607" i="3"/>
  <c r="BQ607" i="3"/>
  <c r="BP607" i="3"/>
  <c r="BO607" i="3"/>
  <c r="BN607" i="3"/>
  <c r="BM607" i="3"/>
  <c r="BL607" i="3"/>
  <c r="BK607" i="3"/>
  <c r="BJ607" i="3"/>
  <c r="BI607" i="3"/>
  <c r="BH607" i="3"/>
  <c r="BG607" i="3"/>
  <c r="BF607" i="3"/>
  <c r="BE607" i="3"/>
  <c r="BD607" i="3"/>
  <c r="BC607" i="3"/>
  <c r="BB607" i="3"/>
  <c r="BA607" i="3"/>
  <c r="AZ607" i="3"/>
  <c r="AY607" i="3"/>
  <c r="AX607" i="3"/>
  <c r="AW607" i="3"/>
  <c r="AV607" i="3"/>
  <c r="AU607" i="3"/>
  <c r="AT607" i="3"/>
  <c r="AS607" i="3"/>
  <c r="AR607" i="3"/>
  <c r="AQ607" i="3"/>
  <c r="AP607" i="3"/>
  <c r="AO607" i="3"/>
  <c r="AN607" i="3"/>
  <c r="AM607" i="3"/>
  <c r="AL607" i="3"/>
  <c r="AK607" i="3"/>
  <c r="AJ607" i="3"/>
  <c r="AI607" i="3"/>
  <c r="AH607" i="3"/>
  <c r="AG607" i="3"/>
  <c r="AF607" i="3"/>
  <c r="AE607" i="3"/>
  <c r="AD607" i="3"/>
  <c r="AC607" i="3"/>
  <c r="AB607" i="3"/>
  <c r="AA607" i="3"/>
  <c r="Z607" i="3"/>
  <c r="Y607" i="3"/>
  <c r="X607" i="3"/>
  <c r="W607" i="3"/>
  <c r="V607" i="3"/>
  <c r="U607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A607" i="3"/>
  <c r="BS388" i="3"/>
  <c r="BR388" i="3"/>
  <c r="BQ388" i="3"/>
  <c r="BP388" i="3"/>
  <c r="BO388" i="3"/>
  <c r="BN388" i="3"/>
  <c r="BM388" i="3"/>
  <c r="BL388" i="3"/>
  <c r="BK388" i="3"/>
  <c r="BJ388" i="3"/>
  <c r="BI388" i="3"/>
  <c r="BH388" i="3"/>
  <c r="BG388" i="3"/>
  <c r="BF388" i="3"/>
  <c r="BE388" i="3"/>
  <c r="BD388" i="3"/>
  <c r="BC388" i="3"/>
  <c r="BB388" i="3"/>
  <c r="BA388" i="3"/>
  <c r="AZ388" i="3"/>
  <c r="AY388" i="3"/>
  <c r="AX388" i="3"/>
  <c r="AW388" i="3"/>
  <c r="AV388" i="3"/>
  <c r="AU388" i="3"/>
  <c r="AT388" i="3"/>
  <c r="AS388" i="3"/>
  <c r="AR388" i="3"/>
  <c r="AQ388" i="3"/>
  <c r="AP388" i="3"/>
  <c r="AO388" i="3"/>
  <c r="AN388" i="3"/>
  <c r="AM388" i="3"/>
  <c r="AL388" i="3"/>
  <c r="AK388" i="3"/>
  <c r="AJ388" i="3"/>
  <c r="AI388" i="3"/>
  <c r="AH388" i="3"/>
  <c r="AG388" i="3"/>
  <c r="AF388" i="3"/>
  <c r="AE388" i="3"/>
  <c r="AD388" i="3"/>
  <c r="AC388" i="3"/>
  <c r="AB388" i="3"/>
  <c r="AA388" i="3"/>
  <c r="Z388" i="3"/>
  <c r="Y388" i="3"/>
  <c r="X388" i="3"/>
  <c r="W388" i="3"/>
  <c r="V388" i="3"/>
  <c r="U388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A388" i="3"/>
  <c r="BU168" i="3"/>
  <c r="BU399" i="3" s="1"/>
  <c r="BV168" i="3"/>
  <c r="BW168" i="3"/>
  <c r="BW399" i="3" s="1"/>
  <c r="BX168" i="3"/>
  <c r="BX399" i="3" s="1"/>
  <c r="BS606" i="3"/>
  <c r="BR606" i="3"/>
  <c r="BQ606" i="3"/>
  <c r="BP606" i="3"/>
  <c r="BO606" i="3"/>
  <c r="BN606" i="3"/>
  <c r="BM606" i="3"/>
  <c r="BL606" i="3"/>
  <c r="BK606" i="3"/>
  <c r="BJ606" i="3"/>
  <c r="BI606" i="3"/>
  <c r="BH606" i="3"/>
  <c r="BG606" i="3"/>
  <c r="BF606" i="3"/>
  <c r="BE606" i="3"/>
  <c r="BD606" i="3"/>
  <c r="BC606" i="3"/>
  <c r="BB606" i="3"/>
  <c r="BA606" i="3"/>
  <c r="AZ606" i="3"/>
  <c r="AY606" i="3"/>
  <c r="AX606" i="3"/>
  <c r="AW606" i="3"/>
  <c r="AV606" i="3"/>
  <c r="AU606" i="3"/>
  <c r="AT606" i="3"/>
  <c r="AS606" i="3"/>
  <c r="AR606" i="3"/>
  <c r="AQ606" i="3"/>
  <c r="AP606" i="3"/>
  <c r="AO606" i="3"/>
  <c r="AN606" i="3"/>
  <c r="AM606" i="3"/>
  <c r="AL606" i="3"/>
  <c r="AK606" i="3"/>
  <c r="AJ606" i="3"/>
  <c r="AI606" i="3"/>
  <c r="AH606" i="3"/>
  <c r="AG606" i="3"/>
  <c r="AF606" i="3"/>
  <c r="AE606" i="3"/>
  <c r="AD606" i="3"/>
  <c r="AC606" i="3"/>
  <c r="AB606" i="3"/>
  <c r="AA606" i="3"/>
  <c r="Z606" i="3"/>
  <c r="Y606" i="3"/>
  <c r="X606" i="3"/>
  <c r="W606" i="3"/>
  <c r="V606" i="3"/>
  <c r="U606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A606" i="3"/>
  <c r="BS387" i="3"/>
  <c r="BR387" i="3"/>
  <c r="BQ387" i="3"/>
  <c r="BP387" i="3"/>
  <c r="BO387" i="3"/>
  <c r="BN387" i="3"/>
  <c r="BM387" i="3"/>
  <c r="BL387" i="3"/>
  <c r="BK387" i="3"/>
  <c r="BJ387" i="3"/>
  <c r="BI387" i="3"/>
  <c r="BH387" i="3"/>
  <c r="BG387" i="3"/>
  <c r="BF387" i="3"/>
  <c r="BE387" i="3"/>
  <c r="BD387" i="3"/>
  <c r="BC387" i="3"/>
  <c r="BB387" i="3"/>
  <c r="BA387" i="3"/>
  <c r="AZ387" i="3"/>
  <c r="AY387" i="3"/>
  <c r="AX387" i="3"/>
  <c r="AW387" i="3"/>
  <c r="AV387" i="3"/>
  <c r="AU387" i="3"/>
  <c r="AT387" i="3"/>
  <c r="AS387" i="3"/>
  <c r="AR387" i="3"/>
  <c r="AQ387" i="3"/>
  <c r="AP387" i="3"/>
  <c r="AO387" i="3"/>
  <c r="AN387" i="3"/>
  <c r="AM387" i="3"/>
  <c r="AL387" i="3"/>
  <c r="AK387" i="3"/>
  <c r="AJ387" i="3"/>
  <c r="AI387" i="3"/>
  <c r="AH387" i="3"/>
  <c r="AG387" i="3"/>
  <c r="AF387" i="3"/>
  <c r="AE387" i="3"/>
  <c r="AD387" i="3"/>
  <c r="AC387" i="3"/>
  <c r="AB387" i="3"/>
  <c r="AA387" i="3"/>
  <c r="Z387" i="3"/>
  <c r="Y387" i="3"/>
  <c r="X387" i="3"/>
  <c r="W387" i="3"/>
  <c r="V387" i="3"/>
  <c r="U387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A387" i="3"/>
  <c r="D399" i="2"/>
  <c r="C399" i="2"/>
  <c r="C630" i="2" s="1"/>
  <c r="B399" i="2"/>
  <c r="A399" i="2"/>
  <c r="A964" i="2" s="1"/>
  <c r="A1079" i="2" s="1"/>
  <c r="A1194" i="2" s="1"/>
  <c r="BU167" i="3"/>
  <c r="BV167" i="3"/>
  <c r="BV617" i="3" s="1"/>
  <c r="BW167" i="3"/>
  <c r="BW617" i="3" s="1"/>
  <c r="BX167" i="3"/>
  <c r="BS605" i="3"/>
  <c r="BR605" i="3"/>
  <c r="BQ605" i="3"/>
  <c r="BP605" i="3"/>
  <c r="BO605" i="3"/>
  <c r="BN605" i="3"/>
  <c r="BM605" i="3"/>
  <c r="BL605" i="3"/>
  <c r="BK605" i="3"/>
  <c r="BJ605" i="3"/>
  <c r="BI605" i="3"/>
  <c r="BH605" i="3"/>
  <c r="BG605" i="3"/>
  <c r="BF605" i="3"/>
  <c r="BE605" i="3"/>
  <c r="BD605" i="3"/>
  <c r="BC605" i="3"/>
  <c r="BB605" i="3"/>
  <c r="BA605" i="3"/>
  <c r="AZ605" i="3"/>
  <c r="AY605" i="3"/>
  <c r="AX605" i="3"/>
  <c r="AW605" i="3"/>
  <c r="AV605" i="3"/>
  <c r="AU605" i="3"/>
  <c r="AT605" i="3"/>
  <c r="AS605" i="3"/>
  <c r="AR605" i="3"/>
  <c r="AQ605" i="3"/>
  <c r="AP605" i="3"/>
  <c r="AO605" i="3"/>
  <c r="AN605" i="3"/>
  <c r="AM605" i="3"/>
  <c r="AL605" i="3"/>
  <c r="AK605" i="3"/>
  <c r="AJ605" i="3"/>
  <c r="AI605" i="3"/>
  <c r="AH605" i="3"/>
  <c r="AG605" i="3"/>
  <c r="AF605" i="3"/>
  <c r="AE605" i="3"/>
  <c r="AD605" i="3"/>
  <c r="AC605" i="3"/>
  <c r="AB605" i="3"/>
  <c r="AA605" i="3"/>
  <c r="Z605" i="3"/>
  <c r="Y605" i="3"/>
  <c r="X605" i="3"/>
  <c r="W605" i="3"/>
  <c r="V605" i="3"/>
  <c r="U605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A605" i="3"/>
  <c r="BS386" i="3"/>
  <c r="BR386" i="3"/>
  <c r="BQ386" i="3"/>
  <c r="BP386" i="3"/>
  <c r="BO386" i="3"/>
  <c r="BN386" i="3"/>
  <c r="BM386" i="3"/>
  <c r="BL386" i="3"/>
  <c r="BK386" i="3"/>
  <c r="BJ386" i="3"/>
  <c r="BI386" i="3"/>
  <c r="BH386" i="3"/>
  <c r="BG386" i="3"/>
  <c r="BF386" i="3"/>
  <c r="BE386" i="3"/>
  <c r="BD386" i="3"/>
  <c r="BC386" i="3"/>
  <c r="BB386" i="3"/>
  <c r="BA386" i="3"/>
  <c r="AZ386" i="3"/>
  <c r="AY386" i="3"/>
  <c r="AX386" i="3"/>
  <c r="AW386" i="3"/>
  <c r="AV386" i="3"/>
  <c r="AU386" i="3"/>
  <c r="AT386" i="3"/>
  <c r="AS386" i="3"/>
  <c r="AR386" i="3"/>
  <c r="AQ386" i="3"/>
  <c r="AP386" i="3"/>
  <c r="AO386" i="3"/>
  <c r="AN386" i="3"/>
  <c r="AM386" i="3"/>
  <c r="AL386" i="3"/>
  <c r="AK386" i="3"/>
  <c r="AJ386" i="3"/>
  <c r="AI386" i="3"/>
  <c r="AH386" i="3"/>
  <c r="AG386" i="3"/>
  <c r="AF386" i="3"/>
  <c r="AE386" i="3"/>
  <c r="AD386" i="3"/>
  <c r="AC386" i="3"/>
  <c r="AB386" i="3"/>
  <c r="AA386" i="3"/>
  <c r="Z386" i="3"/>
  <c r="Y386" i="3"/>
  <c r="X386" i="3"/>
  <c r="W386" i="3"/>
  <c r="V386" i="3"/>
  <c r="U386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A386" i="3"/>
  <c r="D398" i="2"/>
  <c r="D629" i="2" s="1"/>
  <c r="C398" i="2"/>
  <c r="B398" i="2"/>
  <c r="B629" i="2" s="1"/>
  <c r="A398" i="2"/>
  <c r="BU166" i="3"/>
  <c r="BV166" i="3"/>
  <c r="BW166" i="3"/>
  <c r="BX166" i="3"/>
  <c r="BS604" i="3"/>
  <c r="BR604" i="3"/>
  <c r="BQ604" i="3"/>
  <c r="BP604" i="3"/>
  <c r="BO604" i="3"/>
  <c r="BN604" i="3"/>
  <c r="BM604" i="3"/>
  <c r="BL604" i="3"/>
  <c r="BK604" i="3"/>
  <c r="BJ604" i="3"/>
  <c r="BI604" i="3"/>
  <c r="BH604" i="3"/>
  <c r="BG604" i="3"/>
  <c r="BF604" i="3"/>
  <c r="BE604" i="3"/>
  <c r="BD604" i="3"/>
  <c r="BC604" i="3"/>
  <c r="BB604" i="3"/>
  <c r="BA604" i="3"/>
  <c r="AZ604" i="3"/>
  <c r="AY604" i="3"/>
  <c r="AX604" i="3"/>
  <c r="AW604" i="3"/>
  <c r="AV604" i="3"/>
  <c r="AU604" i="3"/>
  <c r="AT604" i="3"/>
  <c r="AS604" i="3"/>
  <c r="AR604" i="3"/>
  <c r="AQ604" i="3"/>
  <c r="AP604" i="3"/>
  <c r="AO604" i="3"/>
  <c r="AN604" i="3"/>
  <c r="AM604" i="3"/>
  <c r="AL604" i="3"/>
  <c r="AK604" i="3"/>
  <c r="AJ604" i="3"/>
  <c r="AI604" i="3"/>
  <c r="AH604" i="3"/>
  <c r="AG604" i="3"/>
  <c r="AF604" i="3"/>
  <c r="AE604" i="3"/>
  <c r="AD604" i="3"/>
  <c r="AC604" i="3"/>
  <c r="AB604" i="3"/>
  <c r="AA604" i="3"/>
  <c r="Z604" i="3"/>
  <c r="Y604" i="3"/>
  <c r="X604" i="3"/>
  <c r="W604" i="3"/>
  <c r="V604" i="3"/>
  <c r="U604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A604" i="3"/>
  <c r="BS385" i="3"/>
  <c r="BR385" i="3"/>
  <c r="BQ385" i="3"/>
  <c r="BP385" i="3"/>
  <c r="BO385" i="3"/>
  <c r="BN385" i="3"/>
  <c r="BM385" i="3"/>
  <c r="BL385" i="3"/>
  <c r="BK385" i="3"/>
  <c r="BJ385" i="3"/>
  <c r="BI385" i="3"/>
  <c r="BH385" i="3"/>
  <c r="BG385" i="3"/>
  <c r="BF385" i="3"/>
  <c r="BE385" i="3"/>
  <c r="BD385" i="3"/>
  <c r="BC385" i="3"/>
  <c r="BB385" i="3"/>
  <c r="BA385" i="3"/>
  <c r="AZ385" i="3"/>
  <c r="AY385" i="3"/>
  <c r="AX385" i="3"/>
  <c r="AW385" i="3"/>
  <c r="AV385" i="3"/>
  <c r="AU385" i="3"/>
  <c r="AT385" i="3"/>
  <c r="AS385" i="3"/>
  <c r="AR385" i="3"/>
  <c r="AQ385" i="3"/>
  <c r="AP385" i="3"/>
  <c r="AO385" i="3"/>
  <c r="AN385" i="3"/>
  <c r="AM385" i="3"/>
  <c r="AL385" i="3"/>
  <c r="AK385" i="3"/>
  <c r="AJ385" i="3"/>
  <c r="AI385" i="3"/>
  <c r="AH385" i="3"/>
  <c r="AG385" i="3"/>
  <c r="AF385" i="3"/>
  <c r="AE385" i="3"/>
  <c r="AD385" i="3"/>
  <c r="AC385" i="3"/>
  <c r="AB385" i="3"/>
  <c r="AA385" i="3"/>
  <c r="Z385" i="3"/>
  <c r="Y385" i="3"/>
  <c r="X385" i="3"/>
  <c r="W385" i="3"/>
  <c r="V385" i="3"/>
  <c r="U385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A385" i="3"/>
  <c r="D397" i="2"/>
  <c r="C397" i="2"/>
  <c r="B397" i="2"/>
  <c r="A397" i="2"/>
  <c r="A962" i="2" s="1"/>
  <c r="A1077" i="2" s="1"/>
  <c r="A1192" i="2" s="1"/>
  <c r="BU165" i="3"/>
  <c r="BU396" i="3" s="1"/>
  <c r="BV165" i="3"/>
  <c r="BV615" i="3" s="1"/>
  <c r="BW165" i="3"/>
  <c r="BW396" i="3" s="1"/>
  <c r="BX165" i="3"/>
  <c r="BS603" i="3"/>
  <c r="BR603" i="3"/>
  <c r="BQ603" i="3"/>
  <c r="BP603" i="3"/>
  <c r="BO603" i="3"/>
  <c r="BN603" i="3"/>
  <c r="BM603" i="3"/>
  <c r="BL603" i="3"/>
  <c r="BK603" i="3"/>
  <c r="BJ603" i="3"/>
  <c r="BI603" i="3"/>
  <c r="BH603" i="3"/>
  <c r="BG603" i="3"/>
  <c r="BF603" i="3"/>
  <c r="BE603" i="3"/>
  <c r="BD603" i="3"/>
  <c r="BC603" i="3"/>
  <c r="BB603" i="3"/>
  <c r="BA603" i="3"/>
  <c r="AZ603" i="3"/>
  <c r="AY603" i="3"/>
  <c r="AX603" i="3"/>
  <c r="AW603" i="3"/>
  <c r="AV603" i="3"/>
  <c r="AU603" i="3"/>
  <c r="AT603" i="3"/>
  <c r="AS603" i="3"/>
  <c r="AR603" i="3"/>
  <c r="AQ603" i="3"/>
  <c r="AP603" i="3"/>
  <c r="AO603" i="3"/>
  <c r="AN603" i="3"/>
  <c r="AM603" i="3"/>
  <c r="AL603" i="3"/>
  <c r="AK603" i="3"/>
  <c r="AJ603" i="3"/>
  <c r="AI603" i="3"/>
  <c r="AH603" i="3"/>
  <c r="AG603" i="3"/>
  <c r="AF603" i="3"/>
  <c r="AE603" i="3"/>
  <c r="AD603" i="3"/>
  <c r="AC603" i="3"/>
  <c r="AB603" i="3"/>
  <c r="AA603" i="3"/>
  <c r="Z603" i="3"/>
  <c r="Y603" i="3"/>
  <c r="X603" i="3"/>
  <c r="W603" i="3"/>
  <c r="V603" i="3"/>
  <c r="U603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A603" i="3"/>
  <c r="BS384" i="3"/>
  <c r="BR384" i="3"/>
  <c r="BQ384" i="3"/>
  <c r="BP384" i="3"/>
  <c r="BO384" i="3"/>
  <c r="BN384" i="3"/>
  <c r="BM384" i="3"/>
  <c r="BL384" i="3"/>
  <c r="BK384" i="3"/>
  <c r="BJ384" i="3"/>
  <c r="BI384" i="3"/>
  <c r="BH384" i="3"/>
  <c r="BG384" i="3"/>
  <c r="BF384" i="3"/>
  <c r="BE384" i="3"/>
  <c r="BD384" i="3"/>
  <c r="BC384" i="3"/>
  <c r="BB384" i="3"/>
  <c r="BA384" i="3"/>
  <c r="AZ384" i="3"/>
  <c r="AY384" i="3"/>
  <c r="AX384" i="3"/>
  <c r="AW384" i="3"/>
  <c r="AV384" i="3"/>
  <c r="AU384" i="3"/>
  <c r="AT384" i="3"/>
  <c r="AS384" i="3"/>
  <c r="AR384" i="3"/>
  <c r="AQ384" i="3"/>
  <c r="AP384" i="3"/>
  <c r="AO384" i="3"/>
  <c r="AN384" i="3"/>
  <c r="AM384" i="3"/>
  <c r="AL384" i="3"/>
  <c r="AK384" i="3"/>
  <c r="AJ384" i="3"/>
  <c r="AI384" i="3"/>
  <c r="AH384" i="3"/>
  <c r="AG384" i="3"/>
  <c r="AF384" i="3"/>
  <c r="AE384" i="3"/>
  <c r="AD384" i="3"/>
  <c r="AC384" i="3"/>
  <c r="AB384" i="3"/>
  <c r="AA384" i="3"/>
  <c r="Z384" i="3"/>
  <c r="Y384" i="3"/>
  <c r="X384" i="3"/>
  <c r="W384" i="3"/>
  <c r="V384" i="3"/>
  <c r="U384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A384" i="3"/>
  <c r="D396" i="2"/>
  <c r="C396" i="2"/>
  <c r="B396" i="2"/>
  <c r="A396" i="2"/>
  <c r="BU164" i="3"/>
  <c r="BU395" i="3" s="1"/>
  <c r="BV164" i="3"/>
  <c r="BV395" i="3" s="1"/>
  <c r="BW164" i="3"/>
  <c r="BW395" i="3" s="1"/>
  <c r="BX164" i="3"/>
  <c r="BS602" i="3"/>
  <c r="BR602" i="3"/>
  <c r="BQ602" i="3"/>
  <c r="BP602" i="3"/>
  <c r="BO602" i="3"/>
  <c r="BN602" i="3"/>
  <c r="BM602" i="3"/>
  <c r="BL602" i="3"/>
  <c r="BK602" i="3"/>
  <c r="BJ602" i="3"/>
  <c r="BI602" i="3"/>
  <c r="BH602" i="3"/>
  <c r="BG602" i="3"/>
  <c r="BF602" i="3"/>
  <c r="BE602" i="3"/>
  <c r="BD602" i="3"/>
  <c r="BC602" i="3"/>
  <c r="BB602" i="3"/>
  <c r="BA602" i="3"/>
  <c r="AZ602" i="3"/>
  <c r="AY602" i="3"/>
  <c r="AX602" i="3"/>
  <c r="AW602" i="3"/>
  <c r="AV602" i="3"/>
  <c r="AU602" i="3"/>
  <c r="AT602" i="3"/>
  <c r="AS602" i="3"/>
  <c r="AR602" i="3"/>
  <c r="AQ602" i="3"/>
  <c r="AP602" i="3"/>
  <c r="AO602" i="3"/>
  <c r="AN602" i="3"/>
  <c r="AM602" i="3"/>
  <c r="AL602" i="3"/>
  <c r="AK602" i="3"/>
  <c r="AJ602" i="3"/>
  <c r="AI602" i="3"/>
  <c r="AH602" i="3"/>
  <c r="AG602" i="3"/>
  <c r="AF602" i="3"/>
  <c r="AE602" i="3"/>
  <c r="AD602" i="3"/>
  <c r="AC602" i="3"/>
  <c r="AB602" i="3"/>
  <c r="AA602" i="3"/>
  <c r="Z602" i="3"/>
  <c r="Y602" i="3"/>
  <c r="X602" i="3"/>
  <c r="W602" i="3"/>
  <c r="V602" i="3"/>
  <c r="U602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A602" i="3"/>
  <c r="BS383" i="3"/>
  <c r="BR383" i="3"/>
  <c r="BQ383" i="3"/>
  <c r="BP383" i="3"/>
  <c r="BO383" i="3"/>
  <c r="BN383" i="3"/>
  <c r="BM383" i="3"/>
  <c r="BL383" i="3"/>
  <c r="BK383" i="3"/>
  <c r="BJ383" i="3"/>
  <c r="BI383" i="3"/>
  <c r="BH383" i="3"/>
  <c r="BG383" i="3"/>
  <c r="BF383" i="3"/>
  <c r="BE383" i="3"/>
  <c r="BD383" i="3"/>
  <c r="BC383" i="3"/>
  <c r="BB383" i="3"/>
  <c r="BA383" i="3"/>
  <c r="AZ383" i="3"/>
  <c r="AY383" i="3"/>
  <c r="AX383" i="3"/>
  <c r="AW383" i="3"/>
  <c r="AV383" i="3"/>
  <c r="AU383" i="3"/>
  <c r="AT383" i="3"/>
  <c r="AS383" i="3"/>
  <c r="AR383" i="3"/>
  <c r="AQ383" i="3"/>
  <c r="AP383" i="3"/>
  <c r="AO383" i="3"/>
  <c r="AN383" i="3"/>
  <c r="AM383" i="3"/>
  <c r="AL383" i="3"/>
  <c r="AK383" i="3"/>
  <c r="AJ383" i="3"/>
  <c r="AI383" i="3"/>
  <c r="AH383" i="3"/>
  <c r="AG383" i="3"/>
  <c r="AF383" i="3"/>
  <c r="AE383" i="3"/>
  <c r="AD383" i="3"/>
  <c r="AC383" i="3"/>
  <c r="AB383" i="3"/>
  <c r="AA383" i="3"/>
  <c r="Z383" i="3"/>
  <c r="Y383" i="3"/>
  <c r="X383" i="3"/>
  <c r="W383" i="3"/>
  <c r="V383" i="3"/>
  <c r="U383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A383" i="3"/>
  <c r="D395" i="2"/>
  <c r="C395" i="2"/>
  <c r="B395" i="2"/>
  <c r="A395" i="2"/>
  <c r="A614" i="2" s="1"/>
  <c r="BU163" i="3"/>
  <c r="BV163" i="3"/>
  <c r="BW163" i="3"/>
  <c r="BX163" i="3"/>
  <c r="A601" i="3"/>
  <c r="B601" i="3"/>
  <c r="C601" i="3"/>
  <c r="D601" i="3"/>
  <c r="E601" i="3"/>
  <c r="F601" i="3"/>
  <c r="G601" i="3"/>
  <c r="H601" i="3"/>
  <c r="I601" i="3"/>
  <c r="J601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W601" i="3"/>
  <c r="X601" i="3"/>
  <c r="Y601" i="3"/>
  <c r="Z601" i="3"/>
  <c r="AA601" i="3"/>
  <c r="AB601" i="3"/>
  <c r="AC601" i="3"/>
  <c r="AD601" i="3"/>
  <c r="AE601" i="3"/>
  <c r="AF601" i="3"/>
  <c r="AG601" i="3"/>
  <c r="AH601" i="3"/>
  <c r="AI601" i="3"/>
  <c r="AJ601" i="3"/>
  <c r="AK601" i="3"/>
  <c r="AL601" i="3"/>
  <c r="AM601" i="3"/>
  <c r="AN601" i="3"/>
  <c r="AO601" i="3"/>
  <c r="AP601" i="3"/>
  <c r="AQ601" i="3"/>
  <c r="AR601" i="3"/>
  <c r="AS601" i="3"/>
  <c r="AT601" i="3"/>
  <c r="AU601" i="3"/>
  <c r="AV601" i="3"/>
  <c r="AW601" i="3"/>
  <c r="AX601" i="3"/>
  <c r="AY601" i="3"/>
  <c r="AZ601" i="3"/>
  <c r="BA601" i="3"/>
  <c r="BB601" i="3"/>
  <c r="BC601" i="3"/>
  <c r="BD601" i="3"/>
  <c r="BE601" i="3"/>
  <c r="BF601" i="3"/>
  <c r="BG601" i="3"/>
  <c r="BH601" i="3"/>
  <c r="BI601" i="3"/>
  <c r="BJ601" i="3"/>
  <c r="BK601" i="3"/>
  <c r="BL601" i="3"/>
  <c r="BM601" i="3"/>
  <c r="BN601" i="3"/>
  <c r="BO601" i="3"/>
  <c r="BP601" i="3"/>
  <c r="BQ601" i="3"/>
  <c r="BR601" i="3"/>
  <c r="BS601" i="3"/>
  <c r="A382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AQ382" i="3"/>
  <c r="AR382" i="3"/>
  <c r="AS382" i="3"/>
  <c r="AT382" i="3"/>
  <c r="AU382" i="3"/>
  <c r="AV382" i="3"/>
  <c r="AW382" i="3"/>
  <c r="AX382" i="3"/>
  <c r="AY382" i="3"/>
  <c r="AZ382" i="3"/>
  <c r="BA382" i="3"/>
  <c r="BB382" i="3"/>
  <c r="BC382" i="3"/>
  <c r="BD382" i="3"/>
  <c r="BE382" i="3"/>
  <c r="BF382" i="3"/>
  <c r="BG382" i="3"/>
  <c r="BH382" i="3"/>
  <c r="BI382" i="3"/>
  <c r="BJ382" i="3"/>
  <c r="BK382" i="3"/>
  <c r="BL382" i="3"/>
  <c r="BM382" i="3"/>
  <c r="BN382" i="3"/>
  <c r="BO382" i="3"/>
  <c r="BP382" i="3"/>
  <c r="BQ382" i="3"/>
  <c r="BR382" i="3"/>
  <c r="BS382" i="3"/>
  <c r="A394" i="2"/>
  <c r="A959" i="2" s="1"/>
  <c r="A1074" i="2" s="1"/>
  <c r="A1189" i="2" s="1"/>
  <c r="B394" i="2"/>
  <c r="C394" i="2"/>
  <c r="D394" i="2"/>
  <c r="A600" i="3"/>
  <c r="B600" i="3"/>
  <c r="C600" i="3"/>
  <c r="D600" i="3"/>
  <c r="E600" i="3"/>
  <c r="F600" i="3"/>
  <c r="G600" i="3"/>
  <c r="H600" i="3"/>
  <c r="I600" i="3"/>
  <c r="J600" i="3"/>
  <c r="K600" i="3"/>
  <c r="L600" i="3"/>
  <c r="M600" i="3"/>
  <c r="N600" i="3"/>
  <c r="O600" i="3"/>
  <c r="P600" i="3"/>
  <c r="Q600" i="3"/>
  <c r="R600" i="3"/>
  <c r="S600" i="3"/>
  <c r="T600" i="3"/>
  <c r="U600" i="3"/>
  <c r="V600" i="3"/>
  <c r="W600" i="3"/>
  <c r="X600" i="3"/>
  <c r="Y600" i="3"/>
  <c r="Z600" i="3"/>
  <c r="AA600" i="3"/>
  <c r="AB600" i="3"/>
  <c r="AC600" i="3"/>
  <c r="AD600" i="3"/>
  <c r="AE600" i="3"/>
  <c r="AF600" i="3"/>
  <c r="AG600" i="3"/>
  <c r="AH600" i="3"/>
  <c r="AI600" i="3"/>
  <c r="AJ600" i="3"/>
  <c r="AK600" i="3"/>
  <c r="AL600" i="3"/>
  <c r="AM600" i="3"/>
  <c r="AN600" i="3"/>
  <c r="AO600" i="3"/>
  <c r="AP600" i="3"/>
  <c r="AQ600" i="3"/>
  <c r="AR600" i="3"/>
  <c r="AS600" i="3"/>
  <c r="AT600" i="3"/>
  <c r="AU600" i="3"/>
  <c r="AV600" i="3"/>
  <c r="AW600" i="3"/>
  <c r="AX600" i="3"/>
  <c r="AY600" i="3"/>
  <c r="AZ600" i="3"/>
  <c r="BA600" i="3"/>
  <c r="BB600" i="3"/>
  <c r="BC600" i="3"/>
  <c r="BD600" i="3"/>
  <c r="BE600" i="3"/>
  <c r="BF600" i="3"/>
  <c r="BG600" i="3"/>
  <c r="BH600" i="3"/>
  <c r="BI600" i="3"/>
  <c r="BJ600" i="3"/>
  <c r="BK600" i="3"/>
  <c r="BL600" i="3"/>
  <c r="BM600" i="3"/>
  <c r="BN600" i="3"/>
  <c r="BO600" i="3"/>
  <c r="BP600" i="3"/>
  <c r="BQ600" i="3"/>
  <c r="BR600" i="3"/>
  <c r="BS600" i="3"/>
  <c r="A381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AQ381" i="3"/>
  <c r="AR381" i="3"/>
  <c r="AS381" i="3"/>
  <c r="AT381" i="3"/>
  <c r="AU381" i="3"/>
  <c r="AV381" i="3"/>
  <c r="AW381" i="3"/>
  <c r="AX381" i="3"/>
  <c r="AY381" i="3"/>
  <c r="AZ381" i="3"/>
  <c r="BA381" i="3"/>
  <c r="BB381" i="3"/>
  <c r="BC381" i="3"/>
  <c r="BD381" i="3"/>
  <c r="BE381" i="3"/>
  <c r="BF381" i="3"/>
  <c r="BG381" i="3"/>
  <c r="BH381" i="3"/>
  <c r="BI381" i="3"/>
  <c r="BJ381" i="3"/>
  <c r="BK381" i="3"/>
  <c r="BL381" i="3"/>
  <c r="BM381" i="3"/>
  <c r="BN381" i="3"/>
  <c r="BO381" i="3"/>
  <c r="BP381" i="3"/>
  <c r="BQ381" i="3"/>
  <c r="BR381" i="3"/>
  <c r="BS381" i="3"/>
  <c r="BU162" i="3"/>
  <c r="BV162" i="3"/>
  <c r="BW162" i="3"/>
  <c r="BX162" i="3"/>
  <c r="A393" i="2"/>
  <c r="A958" i="2" s="1"/>
  <c r="A1073" i="2" s="1"/>
  <c r="A1188" i="2" s="1"/>
  <c r="B393" i="2"/>
  <c r="C393" i="2"/>
  <c r="D393" i="2"/>
  <c r="A598" i="3"/>
  <c r="B598" i="3"/>
  <c r="C598" i="3"/>
  <c r="D598" i="3"/>
  <c r="E598" i="3"/>
  <c r="F598" i="3"/>
  <c r="G598" i="3"/>
  <c r="H598" i="3"/>
  <c r="I598" i="3"/>
  <c r="J598" i="3"/>
  <c r="K598" i="3"/>
  <c r="L598" i="3"/>
  <c r="M598" i="3"/>
  <c r="N598" i="3"/>
  <c r="O598" i="3"/>
  <c r="P598" i="3"/>
  <c r="Q598" i="3"/>
  <c r="R598" i="3"/>
  <c r="S598" i="3"/>
  <c r="T598" i="3"/>
  <c r="U598" i="3"/>
  <c r="V598" i="3"/>
  <c r="W598" i="3"/>
  <c r="X598" i="3"/>
  <c r="Y598" i="3"/>
  <c r="Z598" i="3"/>
  <c r="AA598" i="3"/>
  <c r="AB598" i="3"/>
  <c r="AC598" i="3"/>
  <c r="AD598" i="3"/>
  <c r="AE598" i="3"/>
  <c r="AF598" i="3"/>
  <c r="AG598" i="3"/>
  <c r="AH598" i="3"/>
  <c r="AI598" i="3"/>
  <c r="AJ598" i="3"/>
  <c r="AK598" i="3"/>
  <c r="AL598" i="3"/>
  <c r="AM598" i="3"/>
  <c r="AN598" i="3"/>
  <c r="AO598" i="3"/>
  <c r="AP598" i="3"/>
  <c r="AQ598" i="3"/>
  <c r="AR598" i="3"/>
  <c r="AS598" i="3"/>
  <c r="AT598" i="3"/>
  <c r="AU598" i="3"/>
  <c r="AV598" i="3"/>
  <c r="AW598" i="3"/>
  <c r="AX598" i="3"/>
  <c r="AY598" i="3"/>
  <c r="AZ598" i="3"/>
  <c r="BA598" i="3"/>
  <c r="BB598" i="3"/>
  <c r="BC598" i="3"/>
  <c r="BD598" i="3"/>
  <c r="BE598" i="3"/>
  <c r="BF598" i="3"/>
  <c r="BG598" i="3"/>
  <c r="BH598" i="3"/>
  <c r="BI598" i="3"/>
  <c r="BJ598" i="3"/>
  <c r="BK598" i="3"/>
  <c r="BL598" i="3"/>
  <c r="BM598" i="3"/>
  <c r="BN598" i="3"/>
  <c r="BO598" i="3"/>
  <c r="BP598" i="3"/>
  <c r="BQ598" i="3"/>
  <c r="BR598" i="3"/>
  <c r="BS598" i="3"/>
  <c r="A599" i="3"/>
  <c r="B599" i="3"/>
  <c r="C599" i="3"/>
  <c r="D599" i="3"/>
  <c r="E599" i="3"/>
  <c r="F599" i="3"/>
  <c r="G599" i="3"/>
  <c r="H599" i="3"/>
  <c r="I599" i="3"/>
  <c r="J599" i="3"/>
  <c r="K599" i="3"/>
  <c r="L599" i="3"/>
  <c r="M599" i="3"/>
  <c r="N599" i="3"/>
  <c r="O599" i="3"/>
  <c r="P599" i="3"/>
  <c r="Q599" i="3"/>
  <c r="R599" i="3"/>
  <c r="S599" i="3"/>
  <c r="T599" i="3"/>
  <c r="U599" i="3"/>
  <c r="V599" i="3"/>
  <c r="W599" i="3"/>
  <c r="X599" i="3"/>
  <c r="Y599" i="3"/>
  <c r="Z599" i="3"/>
  <c r="AA599" i="3"/>
  <c r="AB599" i="3"/>
  <c r="AC599" i="3"/>
  <c r="AD599" i="3"/>
  <c r="AE599" i="3"/>
  <c r="AF599" i="3"/>
  <c r="AG599" i="3"/>
  <c r="AH599" i="3"/>
  <c r="AI599" i="3"/>
  <c r="AJ599" i="3"/>
  <c r="AK599" i="3"/>
  <c r="AL599" i="3"/>
  <c r="AM599" i="3"/>
  <c r="AN599" i="3"/>
  <c r="AO599" i="3"/>
  <c r="AP599" i="3"/>
  <c r="AQ599" i="3"/>
  <c r="AR599" i="3"/>
  <c r="AS599" i="3"/>
  <c r="AT599" i="3"/>
  <c r="AU599" i="3"/>
  <c r="AV599" i="3"/>
  <c r="AW599" i="3"/>
  <c r="AX599" i="3"/>
  <c r="AY599" i="3"/>
  <c r="AZ599" i="3"/>
  <c r="BA599" i="3"/>
  <c r="BB599" i="3"/>
  <c r="BC599" i="3"/>
  <c r="BD599" i="3"/>
  <c r="BE599" i="3"/>
  <c r="BF599" i="3"/>
  <c r="BG599" i="3"/>
  <c r="BH599" i="3"/>
  <c r="BI599" i="3"/>
  <c r="BJ599" i="3"/>
  <c r="BK599" i="3"/>
  <c r="BL599" i="3"/>
  <c r="BM599" i="3"/>
  <c r="BN599" i="3"/>
  <c r="BO599" i="3"/>
  <c r="BP599" i="3"/>
  <c r="BQ599" i="3"/>
  <c r="BR599" i="3"/>
  <c r="BS599" i="3"/>
  <c r="BU160" i="3"/>
  <c r="BV160" i="3"/>
  <c r="BW160" i="3"/>
  <c r="BX160" i="3"/>
  <c r="BU161" i="3"/>
  <c r="BV161" i="3"/>
  <c r="BW161" i="3"/>
  <c r="BX161" i="3"/>
  <c r="BS380" i="3"/>
  <c r="BR380" i="3"/>
  <c r="BQ380" i="3"/>
  <c r="BP380" i="3"/>
  <c r="BO380" i="3"/>
  <c r="BN380" i="3"/>
  <c r="BM380" i="3"/>
  <c r="BL380" i="3"/>
  <c r="BK380" i="3"/>
  <c r="BJ380" i="3"/>
  <c r="BI380" i="3"/>
  <c r="BH380" i="3"/>
  <c r="BG380" i="3"/>
  <c r="BF380" i="3"/>
  <c r="BE380" i="3"/>
  <c r="BD380" i="3"/>
  <c r="BC380" i="3"/>
  <c r="BB380" i="3"/>
  <c r="BA380" i="3"/>
  <c r="AZ380" i="3"/>
  <c r="AY380" i="3"/>
  <c r="AX380" i="3"/>
  <c r="AW380" i="3"/>
  <c r="AV380" i="3"/>
  <c r="AU380" i="3"/>
  <c r="AT380" i="3"/>
  <c r="AS380" i="3"/>
  <c r="AR380" i="3"/>
  <c r="AQ380" i="3"/>
  <c r="AP380" i="3"/>
  <c r="AO380" i="3"/>
  <c r="AN380" i="3"/>
  <c r="AM380" i="3"/>
  <c r="AL380" i="3"/>
  <c r="AK380" i="3"/>
  <c r="AJ380" i="3"/>
  <c r="AI380" i="3"/>
  <c r="AH380" i="3"/>
  <c r="AG380" i="3"/>
  <c r="AF380" i="3"/>
  <c r="AE380" i="3"/>
  <c r="AD380" i="3"/>
  <c r="AC380" i="3"/>
  <c r="AB380" i="3"/>
  <c r="AA380" i="3"/>
  <c r="Z380" i="3"/>
  <c r="Y380" i="3"/>
  <c r="X380" i="3"/>
  <c r="W380" i="3"/>
  <c r="V380" i="3"/>
  <c r="U380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A380" i="3"/>
  <c r="D392" i="2"/>
  <c r="C392" i="2"/>
  <c r="B392" i="2"/>
  <c r="A392" i="2"/>
  <c r="A611" i="2" s="1"/>
  <c r="BU159" i="3"/>
  <c r="BV159" i="3"/>
  <c r="BW159" i="3"/>
  <c r="BX159" i="3"/>
  <c r="A379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AQ379" i="3"/>
  <c r="AR379" i="3"/>
  <c r="AS379" i="3"/>
  <c r="AT379" i="3"/>
  <c r="AU379" i="3"/>
  <c r="AV379" i="3"/>
  <c r="AW379" i="3"/>
  <c r="AX379" i="3"/>
  <c r="AY379" i="3"/>
  <c r="AZ379" i="3"/>
  <c r="BA379" i="3"/>
  <c r="BB379" i="3"/>
  <c r="BC379" i="3"/>
  <c r="BD379" i="3"/>
  <c r="BE379" i="3"/>
  <c r="BF379" i="3"/>
  <c r="BG379" i="3"/>
  <c r="BH379" i="3"/>
  <c r="BI379" i="3"/>
  <c r="BJ379" i="3"/>
  <c r="BK379" i="3"/>
  <c r="BL379" i="3"/>
  <c r="BM379" i="3"/>
  <c r="BN379" i="3"/>
  <c r="BO379" i="3"/>
  <c r="BP379" i="3"/>
  <c r="BQ379" i="3"/>
  <c r="BR379" i="3"/>
  <c r="BS379" i="3"/>
  <c r="A391" i="2"/>
  <c r="A829" i="2" s="1"/>
  <c r="B391" i="2"/>
  <c r="C391" i="2"/>
  <c r="D391" i="2"/>
  <c r="BU158" i="3"/>
  <c r="BV158" i="3"/>
  <c r="BW158" i="3"/>
  <c r="BX158" i="3"/>
  <c r="BS597" i="3"/>
  <c r="BR597" i="3"/>
  <c r="BQ597" i="3"/>
  <c r="BP597" i="3"/>
  <c r="BO597" i="3"/>
  <c r="BN597" i="3"/>
  <c r="BM597" i="3"/>
  <c r="BL597" i="3"/>
  <c r="BK597" i="3"/>
  <c r="BJ597" i="3"/>
  <c r="BI597" i="3"/>
  <c r="BH597" i="3"/>
  <c r="BG597" i="3"/>
  <c r="BF597" i="3"/>
  <c r="BE597" i="3"/>
  <c r="BD597" i="3"/>
  <c r="BC597" i="3"/>
  <c r="BB597" i="3"/>
  <c r="BA597" i="3"/>
  <c r="AZ597" i="3"/>
  <c r="AY597" i="3"/>
  <c r="AX597" i="3"/>
  <c r="AW597" i="3"/>
  <c r="AV597" i="3"/>
  <c r="AU597" i="3"/>
  <c r="AT597" i="3"/>
  <c r="AS597" i="3"/>
  <c r="AR597" i="3"/>
  <c r="AQ597" i="3"/>
  <c r="AP597" i="3"/>
  <c r="AO597" i="3"/>
  <c r="AN597" i="3"/>
  <c r="AM597" i="3"/>
  <c r="AL597" i="3"/>
  <c r="AK597" i="3"/>
  <c r="AJ597" i="3"/>
  <c r="AI597" i="3"/>
  <c r="AH597" i="3"/>
  <c r="AG597" i="3"/>
  <c r="AF597" i="3"/>
  <c r="AE597" i="3"/>
  <c r="AD597" i="3"/>
  <c r="AC597" i="3"/>
  <c r="AB597" i="3"/>
  <c r="AA597" i="3"/>
  <c r="Z597" i="3"/>
  <c r="Y597" i="3"/>
  <c r="X597" i="3"/>
  <c r="W597" i="3"/>
  <c r="V597" i="3"/>
  <c r="U597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A597" i="3"/>
  <c r="BS378" i="3"/>
  <c r="BR378" i="3"/>
  <c r="BQ378" i="3"/>
  <c r="BP378" i="3"/>
  <c r="BO378" i="3"/>
  <c r="BN378" i="3"/>
  <c r="BM378" i="3"/>
  <c r="BL378" i="3"/>
  <c r="BK378" i="3"/>
  <c r="BJ378" i="3"/>
  <c r="BI378" i="3"/>
  <c r="BH378" i="3"/>
  <c r="BG378" i="3"/>
  <c r="BF378" i="3"/>
  <c r="BE378" i="3"/>
  <c r="BD378" i="3"/>
  <c r="BC378" i="3"/>
  <c r="BB378" i="3"/>
  <c r="BA378" i="3"/>
  <c r="AZ378" i="3"/>
  <c r="AY378" i="3"/>
  <c r="AX378" i="3"/>
  <c r="AW378" i="3"/>
  <c r="AV378" i="3"/>
  <c r="AU378" i="3"/>
  <c r="AT378" i="3"/>
  <c r="AS378" i="3"/>
  <c r="AR378" i="3"/>
  <c r="AQ378" i="3"/>
  <c r="AP378" i="3"/>
  <c r="AO378" i="3"/>
  <c r="AN378" i="3"/>
  <c r="AM378" i="3"/>
  <c r="AL378" i="3"/>
  <c r="AK378" i="3"/>
  <c r="AJ378" i="3"/>
  <c r="AI378" i="3"/>
  <c r="AH378" i="3"/>
  <c r="AG378" i="3"/>
  <c r="AF378" i="3"/>
  <c r="AE378" i="3"/>
  <c r="AD378" i="3"/>
  <c r="AC378" i="3"/>
  <c r="AB378" i="3"/>
  <c r="AA378" i="3"/>
  <c r="Z378" i="3"/>
  <c r="Y378" i="3"/>
  <c r="X378" i="3"/>
  <c r="W378" i="3"/>
  <c r="V378" i="3"/>
  <c r="U378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A378" i="3"/>
  <c r="D390" i="2"/>
  <c r="D621" i="2" s="1"/>
  <c r="C390" i="2"/>
  <c r="B390" i="2"/>
  <c r="B621" i="2" s="1"/>
  <c r="A390" i="2"/>
  <c r="A955" i="2" s="1"/>
  <c r="A1070" i="2" s="1"/>
  <c r="A1185" i="2" s="1"/>
  <c r="BU151" i="3"/>
  <c r="BV151" i="3"/>
  <c r="BW151" i="3"/>
  <c r="BX151" i="3"/>
  <c r="BU152" i="3"/>
  <c r="BV152" i="3"/>
  <c r="BW152" i="3"/>
  <c r="BX152" i="3"/>
  <c r="BU153" i="3"/>
  <c r="BV153" i="3"/>
  <c r="BW153" i="3"/>
  <c r="BX153" i="3"/>
  <c r="BU154" i="3"/>
  <c r="BU604" i="3" s="1"/>
  <c r="BV154" i="3"/>
  <c r="BV604" i="3" s="1"/>
  <c r="BW154" i="3"/>
  <c r="BX154" i="3"/>
  <c r="BX604" i="3" s="1"/>
  <c r="BU155" i="3"/>
  <c r="BV155" i="3"/>
  <c r="BW155" i="3"/>
  <c r="BX155" i="3"/>
  <c r="BU156" i="3"/>
  <c r="BV156" i="3"/>
  <c r="BW156" i="3"/>
  <c r="BX156" i="3"/>
  <c r="BU157" i="3"/>
  <c r="BV157" i="3"/>
  <c r="BW157" i="3"/>
  <c r="BX157" i="3"/>
  <c r="A596" i="3"/>
  <c r="B596" i="3"/>
  <c r="C596" i="3"/>
  <c r="D596" i="3"/>
  <c r="E596" i="3"/>
  <c r="F596" i="3"/>
  <c r="G596" i="3"/>
  <c r="H596" i="3"/>
  <c r="I596" i="3"/>
  <c r="J596" i="3"/>
  <c r="K596" i="3"/>
  <c r="L596" i="3"/>
  <c r="M596" i="3"/>
  <c r="N596" i="3"/>
  <c r="O596" i="3"/>
  <c r="P596" i="3"/>
  <c r="Q596" i="3"/>
  <c r="R596" i="3"/>
  <c r="S596" i="3"/>
  <c r="T596" i="3"/>
  <c r="U596" i="3"/>
  <c r="V596" i="3"/>
  <c r="W596" i="3"/>
  <c r="X596" i="3"/>
  <c r="Y596" i="3"/>
  <c r="Z596" i="3"/>
  <c r="AA596" i="3"/>
  <c r="AB596" i="3"/>
  <c r="AC596" i="3"/>
  <c r="AD596" i="3"/>
  <c r="AE596" i="3"/>
  <c r="AF596" i="3"/>
  <c r="AG596" i="3"/>
  <c r="AH596" i="3"/>
  <c r="AI596" i="3"/>
  <c r="AJ596" i="3"/>
  <c r="AK596" i="3"/>
  <c r="AL596" i="3"/>
  <c r="AM596" i="3"/>
  <c r="AN596" i="3"/>
  <c r="AO596" i="3"/>
  <c r="AP596" i="3"/>
  <c r="AQ596" i="3"/>
  <c r="AR596" i="3"/>
  <c r="AS596" i="3"/>
  <c r="AT596" i="3"/>
  <c r="AU596" i="3"/>
  <c r="AV596" i="3"/>
  <c r="AW596" i="3"/>
  <c r="AX596" i="3"/>
  <c r="AY596" i="3"/>
  <c r="AZ596" i="3"/>
  <c r="BA596" i="3"/>
  <c r="BB596" i="3"/>
  <c r="BC596" i="3"/>
  <c r="BD596" i="3"/>
  <c r="BE596" i="3"/>
  <c r="BF596" i="3"/>
  <c r="BG596" i="3"/>
  <c r="BH596" i="3"/>
  <c r="BI596" i="3"/>
  <c r="BJ596" i="3"/>
  <c r="BK596" i="3"/>
  <c r="BL596" i="3"/>
  <c r="BM596" i="3"/>
  <c r="BN596" i="3"/>
  <c r="BO596" i="3"/>
  <c r="BP596" i="3"/>
  <c r="BQ596" i="3"/>
  <c r="BR596" i="3"/>
  <c r="BS596" i="3"/>
  <c r="A377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AQ377" i="3"/>
  <c r="AR377" i="3"/>
  <c r="AS377" i="3"/>
  <c r="AT377" i="3"/>
  <c r="AU377" i="3"/>
  <c r="AV377" i="3"/>
  <c r="AW377" i="3"/>
  <c r="AX377" i="3"/>
  <c r="AY377" i="3"/>
  <c r="AZ377" i="3"/>
  <c r="BA377" i="3"/>
  <c r="BB377" i="3"/>
  <c r="BC377" i="3"/>
  <c r="BD377" i="3"/>
  <c r="BE377" i="3"/>
  <c r="BF377" i="3"/>
  <c r="BG377" i="3"/>
  <c r="BH377" i="3"/>
  <c r="BI377" i="3"/>
  <c r="BJ377" i="3"/>
  <c r="BK377" i="3"/>
  <c r="BL377" i="3"/>
  <c r="BM377" i="3"/>
  <c r="BN377" i="3"/>
  <c r="BO377" i="3"/>
  <c r="BP377" i="3"/>
  <c r="BQ377" i="3"/>
  <c r="BR377" i="3"/>
  <c r="BS377" i="3"/>
  <c r="A389" i="2"/>
  <c r="A827" i="2" s="1"/>
  <c r="B389" i="2"/>
  <c r="C389" i="2"/>
  <c r="D389" i="2"/>
  <c r="A595" i="3"/>
  <c r="B595" i="3"/>
  <c r="C595" i="3"/>
  <c r="D595" i="3"/>
  <c r="E595" i="3"/>
  <c r="F595" i="3"/>
  <c r="G595" i="3"/>
  <c r="H595" i="3"/>
  <c r="I595" i="3"/>
  <c r="J595" i="3"/>
  <c r="K595" i="3"/>
  <c r="L595" i="3"/>
  <c r="M595" i="3"/>
  <c r="N595" i="3"/>
  <c r="O595" i="3"/>
  <c r="P595" i="3"/>
  <c r="Q595" i="3"/>
  <c r="R595" i="3"/>
  <c r="S595" i="3"/>
  <c r="T595" i="3"/>
  <c r="U595" i="3"/>
  <c r="V595" i="3"/>
  <c r="W595" i="3"/>
  <c r="X595" i="3"/>
  <c r="Y595" i="3"/>
  <c r="Z595" i="3"/>
  <c r="AA595" i="3"/>
  <c r="AB595" i="3"/>
  <c r="AC595" i="3"/>
  <c r="AD595" i="3"/>
  <c r="AE595" i="3"/>
  <c r="AF595" i="3"/>
  <c r="AG595" i="3"/>
  <c r="AH595" i="3"/>
  <c r="AI595" i="3"/>
  <c r="AJ595" i="3"/>
  <c r="AK595" i="3"/>
  <c r="AL595" i="3"/>
  <c r="AM595" i="3"/>
  <c r="AN595" i="3"/>
  <c r="AO595" i="3"/>
  <c r="AP595" i="3"/>
  <c r="AQ595" i="3"/>
  <c r="AR595" i="3"/>
  <c r="AS595" i="3"/>
  <c r="AT595" i="3"/>
  <c r="AU595" i="3"/>
  <c r="AV595" i="3"/>
  <c r="AW595" i="3"/>
  <c r="AX595" i="3"/>
  <c r="AY595" i="3"/>
  <c r="AZ595" i="3"/>
  <c r="BA595" i="3"/>
  <c r="BB595" i="3"/>
  <c r="BC595" i="3"/>
  <c r="BD595" i="3"/>
  <c r="BE595" i="3"/>
  <c r="BF595" i="3"/>
  <c r="BG595" i="3"/>
  <c r="BH595" i="3"/>
  <c r="BI595" i="3"/>
  <c r="BJ595" i="3"/>
  <c r="BK595" i="3"/>
  <c r="BL595" i="3"/>
  <c r="BM595" i="3"/>
  <c r="BN595" i="3"/>
  <c r="BO595" i="3"/>
  <c r="BP595" i="3"/>
  <c r="BQ595" i="3"/>
  <c r="BR595" i="3"/>
  <c r="BS595" i="3"/>
  <c r="A376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AQ376" i="3"/>
  <c r="AR376" i="3"/>
  <c r="AS376" i="3"/>
  <c r="AT376" i="3"/>
  <c r="AU376" i="3"/>
  <c r="AV376" i="3"/>
  <c r="AW376" i="3"/>
  <c r="AX376" i="3"/>
  <c r="AY376" i="3"/>
  <c r="AZ376" i="3"/>
  <c r="BA376" i="3"/>
  <c r="BB376" i="3"/>
  <c r="BC376" i="3"/>
  <c r="BD376" i="3"/>
  <c r="BE376" i="3"/>
  <c r="BF376" i="3"/>
  <c r="BG376" i="3"/>
  <c r="BH376" i="3"/>
  <c r="BI376" i="3"/>
  <c r="BJ376" i="3"/>
  <c r="BK376" i="3"/>
  <c r="BL376" i="3"/>
  <c r="BM376" i="3"/>
  <c r="BN376" i="3"/>
  <c r="BO376" i="3"/>
  <c r="BP376" i="3"/>
  <c r="BQ376" i="3"/>
  <c r="BR376" i="3"/>
  <c r="BS376" i="3"/>
  <c r="A388" i="2"/>
  <c r="A607" i="2" s="1"/>
  <c r="B388" i="2"/>
  <c r="C388" i="2"/>
  <c r="D388" i="2"/>
  <c r="A594" i="3"/>
  <c r="B594" i="3"/>
  <c r="C594" i="3"/>
  <c r="D594" i="3"/>
  <c r="E594" i="3"/>
  <c r="F594" i="3"/>
  <c r="G594" i="3"/>
  <c r="H594" i="3"/>
  <c r="I594" i="3"/>
  <c r="J594" i="3"/>
  <c r="K594" i="3"/>
  <c r="L594" i="3"/>
  <c r="M594" i="3"/>
  <c r="N594" i="3"/>
  <c r="O594" i="3"/>
  <c r="P594" i="3"/>
  <c r="Q594" i="3"/>
  <c r="R594" i="3"/>
  <c r="S594" i="3"/>
  <c r="T594" i="3"/>
  <c r="U594" i="3"/>
  <c r="V594" i="3"/>
  <c r="W594" i="3"/>
  <c r="X594" i="3"/>
  <c r="Y594" i="3"/>
  <c r="Z594" i="3"/>
  <c r="AA594" i="3"/>
  <c r="AB594" i="3"/>
  <c r="AC594" i="3"/>
  <c r="AD594" i="3"/>
  <c r="AE594" i="3"/>
  <c r="AF594" i="3"/>
  <c r="AG594" i="3"/>
  <c r="AH594" i="3"/>
  <c r="AI594" i="3"/>
  <c r="AJ594" i="3"/>
  <c r="AK594" i="3"/>
  <c r="AL594" i="3"/>
  <c r="AM594" i="3"/>
  <c r="AN594" i="3"/>
  <c r="AO594" i="3"/>
  <c r="AP594" i="3"/>
  <c r="AQ594" i="3"/>
  <c r="AR594" i="3"/>
  <c r="AS594" i="3"/>
  <c r="AT594" i="3"/>
  <c r="AU594" i="3"/>
  <c r="AV594" i="3"/>
  <c r="AW594" i="3"/>
  <c r="AX594" i="3"/>
  <c r="AY594" i="3"/>
  <c r="AZ594" i="3"/>
  <c r="BA594" i="3"/>
  <c r="BB594" i="3"/>
  <c r="BC594" i="3"/>
  <c r="BD594" i="3"/>
  <c r="BE594" i="3"/>
  <c r="BF594" i="3"/>
  <c r="BG594" i="3"/>
  <c r="BH594" i="3"/>
  <c r="BI594" i="3"/>
  <c r="BJ594" i="3"/>
  <c r="BK594" i="3"/>
  <c r="BL594" i="3"/>
  <c r="BM594" i="3"/>
  <c r="BN594" i="3"/>
  <c r="BO594" i="3"/>
  <c r="BP594" i="3"/>
  <c r="BQ594" i="3"/>
  <c r="BR594" i="3"/>
  <c r="BS594" i="3"/>
  <c r="A375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AQ375" i="3"/>
  <c r="AR375" i="3"/>
  <c r="AS375" i="3"/>
  <c r="AT375" i="3"/>
  <c r="AU375" i="3"/>
  <c r="AV375" i="3"/>
  <c r="AW375" i="3"/>
  <c r="AX375" i="3"/>
  <c r="AY375" i="3"/>
  <c r="AZ375" i="3"/>
  <c r="BA375" i="3"/>
  <c r="BB375" i="3"/>
  <c r="BC375" i="3"/>
  <c r="BD375" i="3"/>
  <c r="BE375" i="3"/>
  <c r="BF375" i="3"/>
  <c r="BG375" i="3"/>
  <c r="BH375" i="3"/>
  <c r="BI375" i="3"/>
  <c r="BJ375" i="3"/>
  <c r="BK375" i="3"/>
  <c r="BL375" i="3"/>
  <c r="BM375" i="3"/>
  <c r="BN375" i="3"/>
  <c r="BO375" i="3"/>
  <c r="BP375" i="3"/>
  <c r="BQ375" i="3"/>
  <c r="BR375" i="3"/>
  <c r="BS375" i="3"/>
  <c r="A387" i="2"/>
  <c r="B387" i="2"/>
  <c r="C387" i="2"/>
  <c r="D387" i="2"/>
  <c r="A374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AQ374" i="3"/>
  <c r="AR374" i="3"/>
  <c r="AS374" i="3"/>
  <c r="AT374" i="3"/>
  <c r="AU374" i="3"/>
  <c r="AV374" i="3"/>
  <c r="AW374" i="3"/>
  <c r="AX374" i="3"/>
  <c r="AY374" i="3"/>
  <c r="AZ374" i="3"/>
  <c r="BA374" i="3"/>
  <c r="BB374" i="3"/>
  <c r="BC374" i="3"/>
  <c r="BD374" i="3"/>
  <c r="BE374" i="3"/>
  <c r="BF374" i="3"/>
  <c r="BG374" i="3"/>
  <c r="BH374" i="3"/>
  <c r="BI374" i="3"/>
  <c r="BJ374" i="3"/>
  <c r="BK374" i="3"/>
  <c r="BL374" i="3"/>
  <c r="BM374" i="3"/>
  <c r="BN374" i="3"/>
  <c r="BO374" i="3"/>
  <c r="BP374" i="3"/>
  <c r="BQ374" i="3"/>
  <c r="BR374" i="3"/>
  <c r="BS374" i="3"/>
  <c r="A592" i="3"/>
  <c r="B592" i="3"/>
  <c r="C592" i="3"/>
  <c r="D592" i="3"/>
  <c r="E592" i="3"/>
  <c r="F592" i="3"/>
  <c r="G592" i="3"/>
  <c r="H592" i="3"/>
  <c r="I592" i="3"/>
  <c r="J592" i="3"/>
  <c r="K592" i="3"/>
  <c r="L592" i="3"/>
  <c r="M592" i="3"/>
  <c r="N592" i="3"/>
  <c r="O592" i="3"/>
  <c r="P592" i="3"/>
  <c r="Q592" i="3"/>
  <c r="R592" i="3"/>
  <c r="S592" i="3"/>
  <c r="T592" i="3"/>
  <c r="U592" i="3"/>
  <c r="V592" i="3"/>
  <c r="W592" i="3"/>
  <c r="X592" i="3"/>
  <c r="Y592" i="3"/>
  <c r="Z592" i="3"/>
  <c r="AA592" i="3"/>
  <c r="AB592" i="3"/>
  <c r="AC592" i="3"/>
  <c r="AD592" i="3"/>
  <c r="AE592" i="3"/>
  <c r="AF592" i="3"/>
  <c r="AG592" i="3"/>
  <c r="AH592" i="3"/>
  <c r="AI592" i="3"/>
  <c r="AJ592" i="3"/>
  <c r="AK592" i="3"/>
  <c r="AL592" i="3"/>
  <c r="AM592" i="3"/>
  <c r="AN592" i="3"/>
  <c r="AO592" i="3"/>
  <c r="AP592" i="3"/>
  <c r="AQ592" i="3"/>
  <c r="AR592" i="3"/>
  <c r="AS592" i="3"/>
  <c r="AT592" i="3"/>
  <c r="AU592" i="3"/>
  <c r="AV592" i="3"/>
  <c r="AW592" i="3"/>
  <c r="AX592" i="3"/>
  <c r="AY592" i="3"/>
  <c r="AZ592" i="3"/>
  <c r="BA592" i="3"/>
  <c r="BB592" i="3"/>
  <c r="BC592" i="3"/>
  <c r="BD592" i="3"/>
  <c r="BE592" i="3"/>
  <c r="BF592" i="3"/>
  <c r="BG592" i="3"/>
  <c r="BH592" i="3"/>
  <c r="BI592" i="3"/>
  <c r="BJ592" i="3"/>
  <c r="BK592" i="3"/>
  <c r="BL592" i="3"/>
  <c r="BM592" i="3"/>
  <c r="BN592" i="3"/>
  <c r="BO592" i="3"/>
  <c r="BP592" i="3"/>
  <c r="BQ592" i="3"/>
  <c r="BR592" i="3"/>
  <c r="BS592" i="3"/>
  <c r="BS593" i="3"/>
  <c r="BR593" i="3"/>
  <c r="BQ593" i="3"/>
  <c r="BP593" i="3"/>
  <c r="BO593" i="3"/>
  <c r="BN593" i="3"/>
  <c r="BM593" i="3"/>
  <c r="BL593" i="3"/>
  <c r="BK593" i="3"/>
  <c r="BJ593" i="3"/>
  <c r="BI593" i="3"/>
  <c r="BH593" i="3"/>
  <c r="BG593" i="3"/>
  <c r="BF593" i="3"/>
  <c r="BE593" i="3"/>
  <c r="BD593" i="3"/>
  <c r="BC593" i="3"/>
  <c r="BB593" i="3"/>
  <c r="BA593" i="3"/>
  <c r="AZ593" i="3"/>
  <c r="AY593" i="3"/>
  <c r="AX593" i="3"/>
  <c r="AW593" i="3"/>
  <c r="AV593" i="3"/>
  <c r="AU593" i="3"/>
  <c r="AT593" i="3"/>
  <c r="AS593" i="3"/>
  <c r="AR593" i="3"/>
  <c r="AQ593" i="3"/>
  <c r="AP593" i="3"/>
  <c r="AO593" i="3"/>
  <c r="AN593" i="3"/>
  <c r="AM593" i="3"/>
  <c r="AL593" i="3"/>
  <c r="AK593" i="3"/>
  <c r="AJ593" i="3"/>
  <c r="AI593" i="3"/>
  <c r="AH593" i="3"/>
  <c r="AG593" i="3"/>
  <c r="AF593" i="3"/>
  <c r="AE593" i="3"/>
  <c r="AD593" i="3"/>
  <c r="AC593" i="3"/>
  <c r="AB593" i="3"/>
  <c r="AA593" i="3"/>
  <c r="Z593" i="3"/>
  <c r="Y593" i="3"/>
  <c r="X593" i="3"/>
  <c r="W593" i="3"/>
  <c r="V593" i="3"/>
  <c r="U593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A593" i="3"/>
  <c r="F370" i="3"/>
  <c r="A386" i="2"/>
  <c r="B386" i="2"/>
  <c r="C386" i="2"/>
  <c r="C836" i="2" s="1"/>
  <c r="D386" i="2"/>
  <c r="BS373" i="3"/>
  <c r="BR373" i="3"/>
  <c r="BQ373" i="3"/>
  <c r="BP373" i="3"/>
  <c r="BO373" i="3"/>
  <c r="BN373" i="3"/>
  <c r="BM373" i="3"/>
  <c r="BL373" i="3"/>
  <c r="BK373" i="3"/>
  <c r="BJ373" i="3"/>
  <c r="BI373" i="3"/>
  <c r="BH373" i="3"/>
  <c r="BG373" i="3"/>
  <c r="BF373" i="3"/>
  <c r="BE373" i="3"/>
  <c r="BD373" i="3"/>
  <c r="BC373" i="3"/>
  <c r="BB373" i="3"/>
  <c r="BA373" i="3"/>
  <c r="AZ373" i="3"/>
  <c r="AY373" i="3"/>
  <c r="AX373" i="3"/>
  <c r="AW373" i="3"/>
  <c r="AV373" i="3"/>
  <c r="AU373" i="3"/>
  <c r="AT373" i="3"/>
  <c r="AS373" i="3"/>
  <c r="AR373" i="3"/>
  <c r="AQ373" i="3"/>
  <c r="AP373" i="3"/>
  <c r="AO373" i="3"/>
  <c r="AN373" i="3"/>
  <c r="AM373" i="3"/>
  <c r="AL373" i="3"/>
  <c r="AK373" i="3"/>
  <c r="AJ373" i="3"/>
  <c r="AI373" i="3"/>
  <c r="AH373" i="3"/>
  <c r="AG373" i="3"/>
  <c r="AF373" i="3"/>
  <c r="AE373" i="3"/>
  <c r="AD373" i="3"/>
  <c r="AC373" i="3"/>
  <c r="AB373" i="3"/>
  <c r="AA373" i="3"/>
  <c r="Z373" i="3"/>
  <c r="Y373" i="3"/>
  <c r="X373" i="3"/>
  <c r="W373" i="3"/>
  <c r="V373" i="3"/>
  <c r="U373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A373" i="3"/>
  <c r="D385" i="2"/>
  <c r="C385" i="2"/>
  <c r="B385" i="2"/>
  <c r="A385" i="2"/>
  <c r="A604" i="2" s="1"/>
  <c r="BS591" i="3"/>
  <c r="BR591" i="3"/>
  <c r="BQ591" i="3"/>
  <c r="BP591" i="3"/>
  <c r="BO591" i="3"/>
  <c r="BN591" i="3"/>
  <c r="BM591" i="3"/>
  <c r="BL591" i="3"/>
  <c r="BK591" i="3"/>
  <c r="BJ591" i="3"/>
  <c r="BI591" i="3"/>
  <c r="BH591" i="3"/>
  <c r="BG591" i="3"/>
  <c r="BF591" i="3"/>
  <c r="BE591" i="3"/>
  <c r="BD591" i="3"/>
  <c r="BC591" i="3"/>
  <c r="BB591" i="3"/>
  <c r="BA591" i="3"/>
  <c r="AZ591" i="3"/>
  <c r="AY591" i="3"/>
  <c r="AX591" i="3"/>
  <c r="AW591" i="3"/>
  <c r="AV591" i="3"/>
  <c r="AU591" i="3"/>
  <c r="AT591" i="3"/>
  <c r="AS591" i="3"/>
  <c r="AR591" i="3"/>
  <c r="AQ591" i="3"/>
  <c r="AP591" i="3"/>
  <c r="AO591" i="3"/>
  <c r="AN591" i="3"/>
  <c r="AM591" i="3"/>
  <c r="AL591" i="3"/>
  <c r="AK591" i="3"/>
  <c r="AJ591" i="3"/>
  <c r="AI591" i="3"/>
  <c r="AH591" i="3"/>
  <c r="AG591" i="3"/>
  <c r="AF591" i="3"/>
  <c r="AE591" i="3"/>
  <c r="AD591" i="3"/>
  <c r="AC591" i="3"/>
  <c r="AB591" i="3"/>
  <c r="AA591" i="3"/>
  <c r="Z591" i="3"/>
  <c r="Y591" i="3"/>
  <c r="X591" i="3"/>
  <c r="W591" i="3"/>
  <c r="V591" i="3"/>
  <c r="U591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A591" i="3"/>
  <c r="BS372" i="3"/>
  <c r="BR372" i="3"/>
  <c r="BQ372" i="3"/>
  <c r="BP372" i="3"/>
  <c r="BO372" i="3"/>
  <c r="BN372" i="3"/>
  <c r="BM372" i="3"/>
  <c r="BL372" i="3"/>
  <c r="BK372" i="3"/>
  <c r="BJ372" i="3"/>
  <c r="BI372" i="3"/>
  <c r="BH372" i="3"/>
  <c r="BG372" i="3"/>
  <c r="BF372" i="3"/>
  <c r="BE372" i="3"/>
  <c r="BD372" i="3"/>
  <c r="BC372" i="3"/>
  <c r="BB372" i="3"/>
  <c r="BA372" i="3"/>
  <c r="AZ372" i="3"/>
  <c r="AY372" i="3"/>
  <c r="AX372" i="3"/>
  <c r="AW372" i="3"/>
  <c r="AV372" i="3"/>
  <c r="AU372" i="3"/>
  <c r="AT372" i="3"/>
  <c r="AS372" i="3"/>
  <c r="AR372" i="3"/>
  <c r="AQ372" i="3"/>
  <c r="AP372" i="3"/>
  <c r="AO372" i="3"/>
  <c r="AN372" i="3"/>
  <c r="AM372" i="3"/>
  <c r="AL372" i="3"/>
  <c r="AK372" i="3"/>
  <c r="AJ372" i="3"/>
  <c r="AI372" i="3"/>
  <c r="AH372" i="3"/>
  <c r="AG372" i="3"/>
  <c r="AF372" i="3"/>
  <c r="AE372" i="3"/>
  <c r="AD372" i="3"/>
  <c r="AC372" i="3"/>
  <c r="AB372" i="3"/>
  <c r="AA372" i="3"/>
  <c r="Z372" i="3"/>
  <c r="Y372" i="3"/>
  <c r="X372" i="3"/>
  <c r="W372" i="3"/>
  <c r="V372" i="3"/>
  <c r="U372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A372" i="3"/>
  <c r="A384" i="2"/>
  <c r="A822" i="2" s="1"/>
  <c r="B384" i="2"/>
  <c r="C384" i="2"/>
  <c r="D384" i="2"/>
  <c r="BS590" i="3"/>
  <c r="BR590" i="3"/>
  <c r="BQ590" i="3"/>
  <c r="BP590" i="3"/>
  <c r="BO590" i="3"/>
  <c r="BN590" i="3"/>
  <c r="BM590" i="3"/>
  <c r="BL590" i="3"/>
  <c r="BK590" i="3"/>
  <c r="BJ590" i="3"/>
  <c r="BI590" i="3"/>
  <c r="BH590" i="3"/>
  <c r="BG590" i="3"/>
  <c r="BF590" i="3"/>
  <c r="BE590" i="3"/>
  <c r="BD590" i="3"/>
  <c r="BC590" i="3"/>
  <c r="BB590" i="3"/>
  <c r="BA590" i="3"/>
  <c r="AZ590" i="3"/>
  <c r="AY590" i="3"/>
  <c r="AX590" i="3"/>
  <c r="AW590" i="3"/>
  <c r="AV590" i="3"/>
  <c r="AU590" i="3"/>
  <c r="AT590" i="3"/>
  <c r="AS590" i="3"/>
  <c r="AR590" i="3"/>
  <c r="AQ590" i="3"/>
  <c r="AP590" i="3"/>
  <c r="AO590" i="3"/>
  <c r="AN590" i="3"/>
  <c r="AM590" i="3"/>
  <c r="AL590" i="3"/>
  <c r="AK590" i="3"/>
  <c r="AJ590" i="3"/>
  <c r="AI590" i="3"/>
  <c r="AH590" i="3"/>
  <c r="AG590" i="3"/>
  <c r="AF590" i="3"/>
  <c r="AE590" i="3"/>
  <c r="AD590" i="3"/>
  <c r="AC590" i="3"/>
  <c r="AB590" i="3"/>
  <c r="AA590" i="3"/>
  <c r="Z590" i="3"/>
  <c r="Y590" i="3"/>
  <c r="X590" i="3"/>
  <c r="W590" i="3"/>
  <c r="V590" i="3"/>
  <c r="U590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A590" i="3"/>
  <c r="BS371" i="3"/>
  <c r="BR371" i="3"/>
  <c r="BQ371" i="3"/>
  <c r="BP371" i="3"/>
  <c r="BO371" i="3"/>
  <c r="BN371" i="3"/>
  <c r="BM371" i="3"/>
  <c r="BL371" i="3"/>
  <c r="BK371" i="3"/>
  <c r="BJ371" i="3"/>
  <c r="BI371" i="3"/>
  <c r="BH371" i="3"/>
  <c r="BG371" i="3"/>
  <c r="BF371" i="3"/>
  <c r="BE371" i="3"/>
  <c r="BD371" i="3"/>
  <c r="BC371" i="3"/>
  <c r="BB371" i="3"/>
  <c r="BA371" i="3"/>
  <c r="AZ371" i="3"/>
  <c r="AY371" i="3"/>
  <c r="AX371" i="3"/>
  <c r="AW371" i="3"/>
  <c r="AV371" i="3"/>
  <c r="AU371" i="3"/>
  <c r="AT371" i="3"/>
  <c r="AS371" i="3"/>
  <c r="AR371" i="3"/>
  <c r="AQ371" i="3"/>
  <c r="AP371" i="3"/>
  <c r="AO371" i="3"/>
  <c r="AN371" i="3"/>
  <c r="AM371" i="3"/>
  <c r="AL371" i="3"/>
  <c r="AK371" i="3"/>
  <c r="AJ371" i="3"/>
  <c r="AI371" i="3"/>
  <c r="AH371" i="3"/>
  <c r="AG371" i="3"/>
  <c r="AF371" i="3"/>
  <c r="AE371" i="3"/>
  <c r="AD371" i="3"/>
  <c r="AC371" i="3"/>
  <c r="AB371" i="3"/>
  <c r="AA371" i="3"/>
  <c r="Z371" i="3"/>
  <c r="Y371" i="3"/>
  <c r="X371" i="3"/>
  <c r="W371" i="3"/>
  <c r="V371" i="3"/>
  <c r="U371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A371" i="3"/>
  <c r="D383" i="2"/>
  <c r="C383" i="2"/>
  <c r="B383" i="2"/>
  <c r="A383" i="2"/>
  <c r="A602" i="2" s="1"/>
  <c r="BS589" i="3"/>
  <c r="BR589" i="3"/>
  <c r="BQ589" i="3"/>
  <c r="BP589" i="3"/>
  <c r="BO589" i="3"/>
  <c r="BN589" i="3"/>
  <c r="BM589" i="3"/>
  <c r="BL589" i="3"/>
  <c r="BK589" i="3"/>
  <c r="BJ589" i="3"/>
  <c r="BI589" i="3"/>
  <c r="BH589" i="3"/>
  <c r="BG589" i="3"/>
  <c r="BF589" i="3"/>
  <c r="BE589" i="3"/>
  <c r="BD589" i="3"/>
  <c r="BC589" i="3"/>
  <c r="BB589" i="3"/>
  <c r="BA589" i="3"/>
  <c r="AZ589" i="3"/>
  <c r="AY589" i="3"/>
  <c r="AX589" i="3"/>
  <c r="AW589" i="3"/>
  <c r="AV589" i="3"/>
  <c r="AU589" i="3"/>
  <c r="AT589" i="3"/>
  <c r="AS589" i="3"/>
  <c r="AR589" i="3"/>
  <c r="AQ589" i="3"/>
  <c r="AP589" i="3"/>
  <c r="AO589" i="3"/>
  <c r="AN589" i="3"/>
  <c r="AM589" i="3"/>
  <c r="AL589" i="3"/>
  <c r="AK589" i="3"/>
  <c r="AJ589" i="3"/>
  <c r="AI589" i="3"/>
  <c r="AH589" i="3"/>
  <c r="AG589" i="3"/>
  <c r="AF589" i="3"/>
  <c r="AE589" i="3"/>
  <c r="AD589" i="3"/>
  <c r="AC589" i="3"/>
  <c r="AB589" i="3"/>
  <c r="AA589" i="3"/>
  <c r="Z589" i="3"/>
  <c r="Y589" i="3"/>
  <c r="X589" i="3"/>
  <c r="W589" i="3"/>
  <c r="V589" i="3"/>
  <c r="U589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A589" i="3"/>
  <c r="BS370" i="3"/>
  <c r="BR370" i="3"/>
  <c r="BQ370" i="3"/>
  <c r="BP370" i="3"/>
  <c r="BO370" i="3"/>
  <c r="BN370" i="3"/>
  <c r="BM370" i="3"/>
  <c r="BL370" i="3"/>
  <c r="BK370" i="3"/>
  <c r="BJ370" i="3"/>
  <c r="BI370" i="3"/>
  <c r="BH370" i="3"/>
  <c r="BG370" i="3"/>
  <c r="BF370" i="3"/>
  <c r="BE370" i="3"/>
  <c r="BD370" i="3"/>
  <c r="BC370" i="3"/>
  <c r="BB370" i="3"/>
  <c r="BA370" i="3"/>
  <c r="AZ370" i="3"/>
  <c r="AY370" i="3"/>
  <c r="AX370" i="3"/>
  <c r="AW370" i="3"/>
  <c r="AV370" i="3"/>
  <c r="AU370" i="3"/>
  <c r="AT370" i="3"/>
  <c r="AS370" i="3"/>
  <c r="AR370" i="3"/>
  <c r="AQ370" i="3"/>
  <c r="AP370" i="3"/>
  <c r="AO370" i="3"/>
  <c r="AN370" i="3"/>
  <c r="AM370" i="3"/>
  <c r="AL370" i="3"/>
  <c r="AK370" i="3"/>
  <c r="AJ370" i="3"/>
  <c r="AI370" i="3"/>
  <c r="AH370" i="3"/>
  <c r="AG370" i="3"/>
  <c r="AF370" i="3"/>
  <c r="AE370" i="3"/>
  <c r="AD370" i="3"/>
  <c r="AC370" i="3"/>
  <c r="AB370" i="3"/>
  <c r="AA370" i="3"/>
  <c r="Z370" i="3"/>
  <c r="Y370" i="3"/>
  <c r="X370" i="3"/>
  <c r="W370" i="3"/>
  <c r="V370" i="3"/>
  <c r="U370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E370" i="3"/>
  <c r="D370" i="3"/>
  <c r="C370" i="3"/>
  <c r="B370" i="3"/>
  <c r="A370" i="3"/>
  <c r="D382" i="2"/>
  <c r="C382" i="2"/>
  <c r="B382" i="2"/>
  <c r="A382" i="2"/>
  <c r="A820" i="2" s="1"/>
  <c r="BS588" i="3"/>
  <c r="BR588" i="3"/>
  <c r="BQ588" i="3"/>
  <c r="BP588" i="3"/>
  <c r="BO588" i="3"/>
  <c r="BN588" i="3"/>
  <c r="BM588" i="3"/>
  <c r="BL588" i="3"/>
  <c r="BK588" i="3"/>
  <c r="BJ588" i="3"/>
  <c r="BI588" i="3"/>
  <c r="BH588" i="3"/>
  <c r="BG588" i="3"/>
  <c r="BF588" i="3"/>
  <c r="BE588" i="3"/>
  <c r="BD588" i="3"/>
  <c r="BC588" i="3"/>
  <c r="BB588" i="3"/>
  <c r="BA588" i="3"/>
  <c r="AZ588" i="3"/>
  <c r="AY588" i="3"/>
  <c r="AX588" i="3"/>
  <c r="AW588" i="3"/>
  <c r="AV588" i="3"/>
  <c r="AU588" i="3"/>
  <c r="AT588" i="3"/>
  <c r="AS588" i="3"/>
  <c r="AR588" i="3"/>
  <c r="AQ588" i="3"/>
  <c r="AP588" i="3"/>
  <c r="AO588" i="3"/>
  <c r="AN588" i="3"/>
  <c r="AM588" i="3"/>
  <c r="AL588" i="3"/>
  <c r="AK588" i="3"/>
  <c r="AJ588" i="3"/>
  <c r="AI588" i="3"/>
  <c r="AH588" i="3"/>
  <c r="AG588" i="3"/>
  <c r="AF588" i="3"/>
  <c r="AE588" i="3"/>
  <c r="AD588" i="3"/>
  <c r="AC588" i="3"/>
  <c r="AB588" i="3"/>
  <c r="AA588" i="3"/>
  <c r="Z588" i="3"/>
  <c r="Y588" i="3"/>
  <c r="X588" i="3"/>
  <c r="W588" i="3"/>
  <c r="V588" i="3"/>
  <c r="U588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A588" i="3"/>
  <c r="BS369" i="3"/>
  <c r="BR369" i="3"/>
  <c r="BQ369" i="3"/>
  <c r="BP369" i="3"/>
  <c r="BO369" i="3"/>
  <c r="BN369" i="3"/>
  <c r="BM369" i="3"/>
  <c r="BL369" i="3"/>
  <c r="BK369" i="3"/>
  <c r="BJ369" i="3"/>
  <c r="BI369" i="3"/>
  <c r="BH369" i="3"/>
  <c r="BG369" i="3"/>
  <c r="BF369" i="3"/>
  <c r="BE369" i="3"/>
  <c r="BD369" i="3"/>
  <c r="BC369" i="3"/>
  <c r="BB369" i="3"/>
  <c r="BA369" i="3"/>
  <c r="AZ369" i="3"/>
  <c r="AY369" i="3"/>
  <c r="AX369" i="3"/>
  <c r="AW369" i="3"/>
  <c r="AV369" i="3"/>
  <c r="AU369" i="3"/>
  <c r="AT369" i="3"/>
  <c r="AS369" i="3"/>
  <c r="AR369" i="3"/>
  <c r="AQ369" i="3"/>
  <c r="AP369" i="3"/>
  <c r="AO369" i="3"/>
  <c r="AN369" i="3"/>
  <c r="AM369" i="3"/>
  <c r="AL369" i="3"/>
  <c r="AK369" i="3"/>
  <c r="AJ369" i="3"/>
  <c r="AI369" i="3"/>
  <c r="AH369" i="3"/>
  <c r="AG369" i="3"/>
  <c r="AF369" i="3"/>
  <c r="AE369" i="3"/>
  <c r="AD369" i="3"/>
  <c r="AC369" i="3"/>
  <c r="AB369" i="3"/>
  <c r="AA369" i="3"/>
  <c r="Z369" i="3"/>
  <c r="Y369" i="3"/>
  <c r="X369" i="3"/>
  <c r="W369" i="3"/>
  <c r="V369" i="3"/>
  <c r="U369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A369" i="3"/>
  <c r="BU150" i="3"/>
  <c r="BU381" i="3" s="1"/>
  <c r="BV150" i="3"/>
  <c r="BW150" i="3"/>
  <c r="BW600" i="3" s="1"/>
  <c r="BX150" i="3"/>
  <c r="BX600" i="3" s="1"/>
  <c r="D381" i="2"/>
  <c r="C381" i="2"/>
  <c r="B381" i="2"/>
  <c r="A381" i="2"/>
  <c r="A600" i="2" s="1"/>
  <c r="BU149" i="3"/>
  <c r="BV149" i="3"/>
  <c r="BW149" i="3"/>
  <c r="BX149" i="3"/>
  <c r="BS587" i="3"/>
  <c r="BR587" i="3"/>
  <c r="BQ587" i="3"/>
  <c r="BP587" i="3"/>
  <c r="BO587" i="3"/>
  <c r="BN587" i="3"/>
  <c r="BM587" i="3"/>
  <c r="BL587" i="3"/>
  <c r="BK587" i="3"/>
  <c r="BJ587" i="3"/>
  <c r="BI587" i="3"/>
  <c r="BH587" i="3"/>
  <c r="BG587" i="3"/>
  <c r="BF587" i="3"/>
  <c r="BE587" i="3"/>
  <c r="BD587" i="3"/>
  <c r="BC587" i="3"/>
  <c r="BB587" i="3"/>
  <c r="BA587" i="3"/>
  <c r="AZ587" i="3"/>
  <c r="AY587" i="3"/>
  <c r="AX587" i="3"/>
  <c r="AW587" i="3"/>
  <c r="AV587" i="3"/>
  <c r="AU587" i="3"/>
  <c r="AT587" i="3"/>
  <c r="AS587" i="3"/>
  <c r="AR587" i="3"/>
  <c r="AQ587" i="3"/>
  <c r="AP587" i="3"/>
  <c r="AO587" i="3"/>
  <c r="AN587" i="3"/>
  <c r="AM587" i="3"/>
  <c r="AL587" i="3"/>
  <c r="AK587" i="3"/>
  <c r="AJ587" i="3"/>
  <c r="AI587" i="3"/>
  <c r="AH587" i="3"/>
  <c r="AG587" i="3"/>
  <c r="AF587" i="3"/>
  <c r="AE587" i="3"/>
  <c r="AD587" i="3"/>
  <c r="AC587" i="3"/>
  <c r="AB587" i="3"/>
  <c r="AA587" i="3"/>
  <c r="Z587" i="3"/>
  <c r="Y587" i="3"/>
  <c r="X587" i="3"/>
  <c r="W587" i="3"/>
  <c r="V587" i="3"/>
  <c r="U587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A587" i="3"/>
  <c r="BS368" i="3"/>
  <c r="BR368" i="3"/>
  <c r="BQ368" i="3"/>
  <c r="BP368" i="3"/>
  <c r="BO368" i="3"/>
  <c r="BN368" i="3"/>
  <c r="BM368" i="3"/>
  <c r="BL368" i="3"/>
  <c r="BK368" i="3"/>
  <c r="BJ368" i="3"/>
  <c r="BI368" i="3"/>
  <c r="BH368" i="3"/>
  <c r="BG368" i="3"/>
  <c r="BF368" i="3"/>
  <c r="BE368" i="3"/>
  <c r="BD368" i="3"/>
  <c r="BC368" i="3"/>
  <c r="BB368" i="3"/>
  <c r="BA368" i="3"/>
  <c r="AZ368" i="3"/>
  <c r="AY368" i="3"/>
  <c r="AX368" i="3"/>
  <c r="AW368" i="3"/>
  <c r="AV368" i="3"/>
  <c r="AU368" i="3"/>
  <c r="AT368" i="3"/>
  <c r="AS368" i="3"/>
  <c r="AR368" i="3"/>
  <c r="AQ368" i="3"/>
  <c r="AP368" i="3"/>
  <c r="AO368" i="3"/>
  <c r="AN368" i="3"/>
  <c r="AM368" i="3"/>
  <c r="AL368" i="3"/>
  <c r="AK368" i="3"/>
  <c r="AJ368" i="3"/>
  <c r="AI368" i="3"/>
  <c r="AH368" i="3"/>
  <c r="AG368" i="3"/>
  <c r="AF368" i="3"/>
  <c r="AE368" i="3"/>
  <c r="AD368" i="3"/>
  <c r="AC368" i="3"/>
  <c r="AB368" i="3"/>
  <c r="AA368" i="3"/>
  <c r="Z368" i="3"/>
  <c r="Y368" i="3"/>
  <c r="X368" i="3"/>
  <c r="W368" i="3"/>
  <c r="V368" i="3"/>
  <c r="U368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A368" i="3"/>
  <c r="D380" i="2"/>
  <c r="C380" i="2"/>
  <c r="B380" i="2"/>
  <c r="A380" i="2"/>
  <c r="A945" i="2" s="1"/>
  <c r="A1060" i="2" s="1"/>
  <c r="A1175" i="2" s="1"/>
  <c r="A905" i="2"/>
  <c r="BX148" i="3"/>
  <c r="BW148" i="3"/>
  <c r="BV148" i="3"/>
  <c r="BU148" i="3"/>
  <c r="BX147" i="3"/>
  <c r="BW147" i="3"/>
  <c r="BW378" i="3" s="1"/>
  <c r="BV147" i="3"/>
  <c r="BU147" i="3"/>
  <c r="BU378" i="3" s="1"/>
  <c r="BX146" i="3"/>
  <c r="BW146" i="3"/>
  <c r="BV146" i="3"/>
  <c r="BU146" i="3"/>
  <c r="BX145" i="3"/>
  <c r="BW145" i="3"/>
  <c r="BW376" i="3" s="1"/>
  <c r="BV145" i="3"/>
  <c r="BU145" i="3"/>
  <c r="BU376" i="3" s="1"/>
  <c r="BX144" i="3"/>
  <c r="BW144" i="3"/>
  <c r="BW375" i="3" s="1"/>
  <c r="BV144" i="3"/>
  <c r="BU144" i="3"/>
  <c r="BX143" i="3"/>
  <c r="BW143" i="3"/>
  <c r="BW593" i="3" s="1"/>
  <c r="BV143" i="3"/>
  <c r="BU143" i="3"/>
  <c r="BX142" i="3"/>
  <c r="BW142" i="3"/>
  <c r="BW373" i="3" s="1"/>
  <c r="BV142" i="3"/>
  <c r="BU142" i="3"/>
  <c r="BU592" i="3" s="1"/>
  <c r="BX141" i="3"/>
  <c r="BW141" i="3"/>
  <c r="BV141" i="3"/>
  <c r="BU141" i="3"/>
  <c r="BU372" i="3" s="1"/>
  <c r="BX140" i="3"/>
  <c r="BW140" i="3"/>
  <c r="BV140" i="3"/>
  <c r="BU140" i="3"/>
  <c r="BX139" i="3"/>
  <c r="BW139" i="3"/>
  <c r="BW370" i="3" s="1"/>
  <c r="BV139" i="3"/>
  <c r="BU139" i="3"/>
  <c r="BU589" i="3" s="1"/>
  <c r="BX138" i="3"/>
  <c r="BX369" i="3" s="1"/>
  <c r="BW138" i="3"/>
  <c r="BV138" i="3"/>
  <c r="BV588" i="3" s="1"/>
  <c r="BU138" i="3"/>
  <c r="BX137" i="3"/>
  <c r="BX368" i="3" s="1"/>
  <c r="BW137" i="3"/>
  <c r="BV137" i="3"/>
  <c r="BV368" i="3" s="1"/>
  <c r="BU137" i="3"/>
  <c r="BX136" i="3"/>
  <c r="BX367" i="3" s="1"/>
  <c r="BW136" i="3"/>
  <c r="BW586" i="3" s="1"/>
  <c r="BV136" i="3"/>
  <c r="BV367" i="3" s="1"/>
  <c r="BU136" i="3"/>
  <c r="BU586" i="3" s="1"/>
  <c r="BX135" i="3"/>
  <c r="BX585" i="3" s="1"/>
  <c r="BW135" i="3"/>
  <c r="BV135" i="3"/>
  <c r="BU135" i="3"/>
  <c r="BX134" i="3"/>
  <c r="BX584" i="3" s="1"/>
  <c r="BW134" i="3"/>
  <c r="BV134" i="3"/>
  <c r="BU134" i="3"/>
  <c r="BU584" i="3" s="1"/>
  <c r="BX133" i="3"/>
  <c r="BX364" i="3" s="1"/>
  <c r="BW133" i="3"/>
  <c r="BW364" i="3" s="1"/>
  <c r="BV133" i="3"/>
  <c r="BV583" i="3" s="1"/>
  <c r="BU133" i="3"/>
  <c r="BX132" i="3"/>
  <c r="BX582" i="3" s="1"/>
  <c r="BW132" i="3"/>
  <c r="BV132" i="3"/>
  <c r="BV582" i="3" s="1"/>
  <c r="BU132" i="3"/>
  <c r="BU363" i="3" s="1"/>
  <c r="BX131" i="3"/>
  <c r="BX362" i="3" s="1"/>
  <c r="BW131" i="3"/>
  <c r="BV131" i="3"/>
  <c r="BV362" i="3" s="1"/>
  <c r="BU131" i="3"/>
  <c r="BX130" i="3"/>
  <c r="BX361" i="3" s="1"/>
  <c r="BW130" i="3"/>
  <c r="BV130" i="3"/>
  <c r="BU130" i="3"/>
  <c r="BX129" i="3"/>
  <c r="BX360" i="3" s="1"/>
  <c r="BW129" i="3"/>
  <c r="BW579" i="3" s="1"/>
  <c r="BV129" i="3"/>
  <c r="BV360" i="3" s="1"/>
  <c r="BU129" i="3"/>
  <c r="BU360" i="3" s="1"/>
  <c r="BX128" i="3"/>
  <c r="BX578" i="3" s="1"/>
  <c r="BW128" i="3"/>
  <c r="BW578" i="3" s="1"/>
  <c r="BV128" i="3"/>
  <c r="BU128" i="3"/>
  <c r="BX127" i="3"/>
  <c r="BX577" i="3" s="1"/>
  <c r="BW127" i="3"/>
  <c r="BV127" i="3"/>
  <c r="BU127" i="3"/>
  <c r="BX126" i="3"/>
  <c r="BX357" i="3" s="1"/>
  <c r="BW126" i="3"/>
  <c r="BV126" i="3"/>
  <c r="BV357" i="3" s="1"/>
  <c r="BU126" i="3"/>
  <c r="BX125" i="3"/>
  <c r="BX575" i="3" s="1"/>
  <c r="BW125" i="3"/>
  <c r="BV125" i="3"/>
  <c r="BU125" i="3"/>
  <c r="BX124" i="3"/>
  <c r="BX355" i="3" s="1"/>
  <c r="BW124" i="3"/>
  <c r="BV124" i="3"/>
  <c r="BU124" i="3"/>
  <c r="BX123" i="3"/>
  <c r="BX354" i="3" s="1"/>
  <c r="BW123" i="3"/>
  <c r="BV123" i="3"/>
  <c r="BU123" i="3"/>
  <c r="BX122" i="3"/>
  <c r="BW122" i="3"/>
  <c r="BW353" i="3" s="1"/>
  <c r="BV122" i="3"/>
  <c r="BU122" i="3"/>
  <c r="BX121" i="3"/>
  <c r="BW121" i="3"/>
  <c r="BV121" i="3"/>
  <c r="BU121" i="3"/>
  <c r="BX120" i="3"/>
  <c r="BW120" i="3"/>
  <c r="BV120" i="3"/>
  <c r="BU120" i="3"/>
  <c r="BX119" i="3"/>
  <c r="BX569" i="3" s="1"/>
  <c r="BW119" i="3"/>
  <c r="BW569" i="3" s="1"/>
  <c r="BV119" i="3"/>
  <c r="BU119" i="3"/>
  <c r="BX118" i="3"/>
  <c r="BW118" i="3"/>
  <c r="BW568" i="3" s="1"/>
  <c r="BV118" i="3"/>
  <c r="BU118" i="3"/>
  <c r="BU349" i="3" s="1"/>
  <c r="BX117" i="3"/>
  <c r="BW117" i="3"/>
  <c r="BV117" i="3"/>
  <c r="BU117" i="3"/>
  <c r="BX116" i="3"/>
  <c r="BW116" i="3"/>
  <c r="BV116" i="3"/>
  <c r="BU116" i="3"/>
  <c r="BX115" i="3"/>
  <c r="BX565" i="3" s="1"/>
  <c r="BW115" i="3"/>
  <c r="BV115" i="3"/>
  <c r="BU115" i="3"/>
  <c r="BX114" i="3"/>
  <c r="BW114" i="3"/>
  <c r="BW564" i="3" s="1"/>
  <c r="BV114" i="3"/>
  <c r="BV564" i="3" s="1"/>
  <c r="BU114" i="3"/>
  <c r="BX113" i="3"/>
  <c r="BX344" i="3" s="1"/>
  <c r="BW113" i="3"/>
  <c r="BW563" i="3" s="1"/>
  <c r="BV113" i="3"/>
  <c r="BV344" i="3" s="1"/>
  <c r="BU113" i="3"/>
  <c r="BU563" i="3" s="1"/>
  <c r="BX112" i="3"/>
  <c r="BX562" i="3" s="1"/>
  <c r="BW112" i="3"/>
  <c r="BW343" i="3" s="1"/>
  <c r="BV112" i="3"/>
  <c r="BV343" i="3" s="1"/>
  <c r="BU112" i="3"/>
  <c r="BU343" i="3" s="1"/>
  <c r="BX111" i="3"/>
  <c r="BX342" i="3" s="1"/>
  <c r="BW111" i="3"/>
  <c r="BW561" i="3" s="1"/>
  <c r="BV111" i="3"/>
  <c r="BV342" i="3" s="1"/>
  <c r="BU111" i="3"/>
  <c r="BX110" i="3"/>
  <c r="BX560" i="3" s="1"/>
  <c r="BW110" i="3"/>
  <c r="BW560" i="3" s="1"/>
  <c r="BV110" i="3"/>
  <c r="BV560" i="3" s="1"/>
  <c r="BU110" i="3"/>
  <c r="BU341" i="3" s="1"/>
  <c r="BX109" i="3"/>
  <c r="BW109" i="3"/>
  <c r="BW559" i="3" s="1"/>
  <c r="BV109" i="3"/>
  <c r="BU109" i="3"/>
  <c r="BU559" i="3" s="1"/>
  <c r="BX108" i="3"/>
  <c r="BW108" i="3"/>
  <c r="BW339" i="3" s="1"/>
  <c r="BV108" i="3"/>
  <c r="BV339" i="3" s="1"/>
  <c r="BU108" i="3"/>
  <c r="BX107" i="3"/>
  <c r="BW107" i="3"/>
  <c r="BW557" i="3" s="1"/>
  <c r="BV107" i="3"/>
  <c r="BV557" i="3" s="1"/>
  <c r="BU107" i="3"/>
  <c r="BU557" i="3" s="1"/>
  <c r="BX106" i="3"/>
  <c r="BX337" i="3" s="1"/>
  <c r="BW106" i="3"/>
  <c r="BW556" i="3" s="1"/>
  <c r="BV106" i="3"/>
  <c r="BV556" i="3" s="1"/>
  <c r="BU106" i="3"/>
  <c r="BU556" i="3" s="1"/>
  <c r="BX105" i="3"/>
  <c r="BX555" i="3" s="1"/>
  <c r="BW105" i="3"/>
  <c r="BW336" i="3" s="1"/>
  <c r="BV105" i="3"/>
  <c r="BU105" i="3"/>
  <c r="BU555" i="3" s="1"/>
  <c r="BX104" i="3"/>
  <c r="BX335" i="3" s="1"/>
  <c r="BW104" i="3"/>
  <c r="BV104" i="3"/>
  <c r="BV335" i="3" s="1"/>
  <c r="BU104" i="3"/>
  <c r="BU554" i="3" s="1"/>
  <c r="BX103" i="3"/>
  <c r="BX334" i="3" s="1"/>
  <c r="BW103" i="3"/>
  <c r="BV103" i="3"/>
  <c r="BV553" i="3" s="1"/>
  <c r="BU103" i="3"/>
  <c r="BX102" i="3"/>
  <c r="BX333" i="3" s="1"/>
  <c r="BW102" i="3"/>
  <c r="BW552" i="3" s="1"/>
  <c r="BV102" i="3"/>
  <c r="BU102" i="3"/>
  <c r="BU333" i="3" s="1"/>
  <c r="BX101" i="3"/>
  <c r="BW101" i="3"/>
  <c r="BW332" i="3" s="1"/>
  <c r="BV101" i="3"/>
  <c r="BU101" i="3"/>
  <c r="BU332" i="3" s="1"/>
  <c r="BX100" i="3"/>
  <c r="BX550" i="3" s="1"/>
  <c r="BW100" i="3"/>
  <c r="BW550" i="3" s="1"/>
  <c r="BV100" i="3"/>
  <c r="BV550" i="3" s="1"/>
  <c r="BU100" i="3"/>
  <c r="BU331" i="3" s="1"/>
  <c r="BX99" i="3"/>
  <c r="BX330" i="3" s="1"/>
  <c r="BW99" i="3"/>
  <c r="BW330" i="3" s="1"/>
  <c r="BV99" i="3"/>
  <c r="BV549" i="3" s="1"/>
  <c r="BU99" i="3"/>
  <c r="BX96" i="3"/>
  <c r="BW96" i="3"/>
  <c r="BW327" i="3" s="1"/>
  <c r="BV96" i="3"/>
  <c r="BV327" i="3" s="1"/>
  <c r="BU96" i="3"/>
  <c r="BU546" i="3" s="1"/>
  <c r="BX93" i="3"/>
  <c r="BW93" i="3"/>
  <c r="BW543" i="3" s="1"/>
  <c r="BV93" i="3"/>
  <c r="BV324" i="3" s="1"/>
  <c r="BU93" i="3"/>
  <c r="BU324" i="3" s="1"/>
  <c r="BX90" i="3"/>
  <c r="BW90" i="3"/>
  <c r="BW321" i="3" s="1"/>
  <c r="BV90" i="3"/>
  <c r="BV321" i="3" s="1"/>
  <c r="BU90" i="3"/>
  <c r="BU540" i="3" s="1"/>
  <c r="BX87" i="3"/>
  <c r="BX318" i="3" s="1"/>
  <c r="BW87" i="3"/>
  <c r="BW537" i="3" s="1"/>
  <c r="BV87" i="3"/>
  <c r="BV318" i="3" s="1"/>
  <c r="BU87" i="3"/>
  <c r="BU537" i="3" s="1"/>
  <c r="BX84" i="3"/>
  <c r="BX534" i="3" s="1"/>
  <c r="BW84" i="3"/>
  <c r="BW534" i="3" s="1"/>
  <c r="BV84" i="3"/>
  <c r="BV315" i="3" s="1"/>
  <c r="BU84" i="3"/>
  <c r="BU534" i="3" s="1"/>
  <c r="BX81" i="3"/>
  <c r="BW81" i="3"/>
  <c r="BW312" i="3" s="1"/>
  <c r="BV81" i="3"/>
  <c r="BV312" i="3" s="1"/>
  <c r="BU81" i="3"/>
  <c r="BX78" i="3"/>
  <c r="BX528" i="3" s="1"/>
  <c r="BW78" i="3"/>
  <c r="BW309" i="3" s="1"/>
  <c r="BV78" i="3"/>
  <c r="BV528" i="3" s="1"/>
  <c r="BU78" i="3"/>
  <c r="BU528" i="3" s="1"/>
  <c r="BX75" i="3"/>
  <c r="BX306" i="3" s="1"/>
  <c r="BW75" i="3"/>
  <c r="BW525" i="3" s="1"/>
  <c r="BV75" i="3"/>
  <c r="BV306" i="3" s="1"/>
  <c r="BU75" i="3"/>
  <c r="BU525" i="3" s="1"/>
  <c r="BX72" i="3"/>
  <c r="BX522" i="3" s="1"/>
  <c r="BW72" i="3"/>
  <c r="BW522" i="3" s="1"/>
  <c r="BV72" i="3"/>
  <c r="BU72" i="3"/>
  <c r="BU522" i="3" s="1"/>
  <c r="BX69" i="3"/>
  <c r="BX519" i="3" s="1"/>
  <c r="BW69" i="3"/>
  <c r="BW300" i="3" s="1"/>
  <c r="BV69" i="3"/>
  <c r="BV300" i="3" s="1"/>
  <c r="BU69" i="3"/>
  <c r="BX66" i="3"/>
  <c r="BX516" i="3" s="1"/>
  <c r="BW66" i="3"/>
  <c r="BW297" i="3" s="1"/>
  <c r="BV66" i="3"/>
  <c r="BV297" i="3" s="1"/>
  <c r="BU66" i="3"/>
  <c r="BU516" i="3" s="1"/>
  <c r="BX63" i="3"/>
  <c r="BX513" i="3" s="1"/>
  <c r="BW63" i="3"/>
  <c r="BW294" i="3" s="1"/>
  <c r="BV63" i="3"/>
  <c r="BV294" i="3" s="1"/>
  <c r="BU63" i="3"/>
  <c r="BU513" i="3" s="1"/>
  <c r="BX60" i="3"/>
  <c r="BX510" i="3" s="1"/>
  <c r="BW60" i="3"/>
  <c r="BW510" i="3" s="1"/>
  <c r="BV60" i="3"/>
  <c r="BU60" i="3"/>
  <c r="BX57" i="3"/>
  <c r="BX288" i="3" s="1"/>
  <c r="BW57" i="3"/>
  <c r="BW507" i="3" s="1"/>
  <c r="BV57" i="3"/>
  <c r="BU57" i="3"/>
  <c r="BX54" i="3"/>
  <c r="BX504" i="3" s="1"/>
  <c r="BW54" i="3"/>
  <c r="BV54" i="3"/>
  <c r="BU54" i="3"/>
  <c r="BX51" i="3"/>
  <c r="BX282" i="3" s="1"/>
  <c r="BW51" i="3"/>
  <c r="BW282" i="3" s="1"/>
  <c r="BV51" i="3"/>
  <c r="BU51" i="3"/>
  <c r="BX48" i="3"/>
  <c r="BX498" i="3" s="1"/>
  <c r="BW48" i="3"/>
  <c r="BW498" i="3" s="1"/>
  <c r="BV48" i="3"/>
  <c r="BU48" i="3"/>
  <c r="BX45" i="3"/>
  <c r="BX495" i="3" s="1"/>
  <c r="BW45" i="3"/>
  <c r="BW276" i="3" s="1"/>
  <c r="BV45" i="3"/>
  <c r="BU45" i="3"/>
  <c r="BU495" i="3" s="1"/>
  <c r="BX42" i="3"/>
  <c r="BX492" i="3" s="1"/>
  <c r="BW42" i="3"/>
  <c r="BW273" i="3" s="1"/>
  <c r="BV42" i="3"/>
  <c r="BU42" i="3"/>
  <c r="BU492" i="3" s="1"/>
  <c r="BX39" i="3"/>
  <c r="BX270" i="3" s="1"/>
  <c r="BW39" i="3"/>
  <c r="BW489" i="3" s="1"/>
  <c r="BV39" i="3"/>
  <c r="BU39" i="3"/>
  <c r="BU270" i="3" s="1"/>
  <c r="BX36" i="3"/>
  <c r="BX486" i="3" s="1"/>
  <c r="BW36" i="3"/>
  <c r="BW267" i="3" s="1"/>
  <c r="BV36" i="3"/>
  <c r="BV486" i="3" s="1"/>
  <c r="BU36" i="3"/>
  <c r="BU486" i="3" s="1"/>
  <c r="BX33" i="3"/>
  <c r="BX483" i="3" s="1"/>
  <c r="BW33" i="3"/>
  <c r="BW483" i="3" s="1"/>
  <c r="BV33" i="3"/>
  <c r="BV264" i="3" s="1"/>
  <c r="BU33" i="3"/>
  <c r="BU483" i="3" s="1"/>
  <c r="BX30" i="3"/>
  <c r="BX480" i="3" s="1"/>
  <c r="BW30" i="3"/>
  <c r="BW480" i="3" s="1"/>
  <c r="BV30" i="3"/>
  <c r="BV261" i="3" s="1"/>
  <c r="BU30" i="3"/>
  <c r="BU480" i="3" s="1"/>
  <c r="BX27" i="3"/>
  <c r="BW27" i="3"/>
  <c r="BW258" i="3" s="1"/>
  <c r="BV27" i="3"/>
  <c r="BV477" i="3" s="1"/>
  <c r="BU27" i="3"/>
  <c r="BU258" i="3" s="1"/>
  <c r="BX24" i="3"/>
  <c r="BX255" i="3" s="1"/>
  <c r="BW24" i="3"/>
  <c r="BW255" i="3" s="1"/>
  <c r="BV24" i="3"/>
  <c r="BU24" i="3"/>
  <c r="BU255" i="3" s="1"/>
  <c r="BX21" i="3"/>
  <c r="BX252" i="3" s="1"/>
  <c r="BW21" i="3"/>
  <c r="BW471" i="3" s="1"/>
  <c r="BV21" i="3"/>
  <c r="BV471" i="3" s="1"/>
  <c r="BU21" i="3"/>
  <c r="BU252" i="3" s="1"/>
  <c r="BX18" i="3"/>
  <c r="BX249" i="3" s="1"/>
  <c r="BW18" i="3"/>
  <c r="BW468" i="3" s="1"/>
  <c r="BV18" i="3"/>
  <c r="BU18" i="3"/>
  <c r="BU249" i="3" s="1"/>
  <c r="BX15" i="3"/>
  <c r="BX246" i="3" s="1"/>
  <c r="BW15" i="3"/>
  <c r="BW465" i="3" s="1"/>
  <c r="BV15" i="3"/>
  <c r="BU15" i="3"/>
  <c r="BU246" i="3" s="1"/>
  <c r="BX12" i="3"/>
  <c r="BX243" i="3" s="1"/>
  <c r="BW12" i="3"/>
  <c r="BW462" i="3" s="1"/>
  <c r="BV12" i="3"/>
  <c r="BU12" i="3"/>
  <c r="BU462" i="3" s="1"/>
  <c r="BX9" i="3"/>
  <c r="BX240" i="3" s="1"/>
  <c r="BW9" i="3"/>
  <c r="BW459" i="3" s="1"/>
  <c r="BV9" i="3"/>
  <c r="BV459" i="3" s="1"/>
  <c r="BU9" i="3"/>
  <c r="BU240" i="3" s="1"/>
  <c r="BX6" i="3"/>
  <c r="BX237" i="3" s="1"/>
  <c r="BW6" i="3"/>
  <c r="BW456" i="3" s="1"/>
  <c r="BV6" i="3"/>
  <c r="BU6" i="3"/>
  <c r="BU456" i="3" s="1"/>
  <c r="A561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X561" i="3"/>
  <c r="Y561" i="3"/>
  <c r="Z561" i="3"/>
  <c r="AA561" i="3"/>
  <c r="AB561" i="3"/>
  <c r="AC561" i="3"/>
  <c r="AD561" i="3"/>
  <c r="AE561" i="3"/>
  <c r="AF561" i="3"/>
  <c r="AG561" i="3"/>
  <c r="AH561" i="3"/>
  <c r="AI561" i="3"/>
  <c r="AJ561" i="3"/>
  <c r="AK561" i="3"/>
  <c r="AL561" i="3"/>
  <c r="AM561" i="3"/>
  <c r="AN561" i="3"/>
  <c r="AO561" i="3"/>
  <c r="AP561" i="3"/>
  <c r="AQ561" i="3"/>
  <c r="AR561" i="3"/>
  <c r="AS561" i="3"/>
  <c r="AT561" i="3"/>
  <c r="AU561" i="3"/>
  <c r="AV561" i="3"/>
  <c r="AW561" i="3"/>
  <c r="AX561" i="3"/>
  <c r="AY561" i="3"/>
  <c r="AZ561" i="3"/>
  <c r="BA561" i="3"/>
  <c r="BB561" i="3"/>
  <c r="BC561" i="3"/>
  <c r="BD561" i="3"/>
  <c r="BE561" i="3"/>
  <c r="BF561" i="3"/>
  <c r="BG561" i="3"/>
  <c r="BH561" i="3"/>
  <c r="BI561" i="3"/>
  <c r="BJ561" i="3"/>
  <c r="BK561" i="3"/>
  <c r="BL561" i="3"/>
  <c r="BM561" i="3"/>
  <c r="BN561" i="3"/>
  <c r="BO561" i="3"/>
  <c r="BP561" i="3"/>
  <c r="BQ561" i="3"/>
  <c r="BR561" i="3"/>
  <c r="BS561" i="3"/>
  <c r="A562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X562" i="3"/>
  <c r="Y562" i="3"/>
  <c r="Z562" i="3"/>
  <c r="AA562" i="3"/>
  <c r="AB562" i="3"/>
  <c r="AC562" i="3"/>
  <c r="AD562" i="3"/>
  <c r="AE562" i="3"/>
  <c r="AF562" i="3"/>
  <c r="AG562" i="3"/>
  <c r="AH562" i="3"/>
  <c r="AI562" i="3"/>
  <c r="AJ562" i="3"/>
  <c r="AK562" i="3"/>
  <c r="AL562" i="3"/>
  <c r="AM562" i="3"/>
  <c r="AN562" i="3"/>
  <c r="AO562" i="3"/>
  <c r="AP562" i="3"/>
  <c r="AQ562" i="3"/>
  <c r="AR562" i="3"/>
  <c r="AS562" i="3"/>
  <c r="AT562" i="3"/>
  <c r="AU562" i="3"/>
  <c r="AV562" i="3"/>
  <c r="AW562" i="3"/>
  <c r="AX562" i="3"/>
  <c r="AY562" i="3"/>
  <c r="AZ562" i="3"/>
  <c r="BA562" i="3"/>
  <c r="BB562" i="3"/>
  <c r="BC562" i="3"/>
  <c r="BD562" i="3"/>
  <c r="BE562" i="3"/>
  <c r="BF562" i="3"/>
  <c r="BG562" i="3"/>
  <c r="BH562" i="3"/>
  <c r="BI562" i="3"/>
  <c r="BJ562" i="3"/>
  <c r="BK562" i="3"/>
  <c r="BL562" i="3"/>
  <c r="BM562" i="3"/>
  <c r="BN562" i="3"/>
  <c r="BO562" i="3"/>
  <c r="BP562" i="3"/>
  <c r="BQ562" i="3"/>
  <c r="BR562" i="3"/>
  <c r="BS562" i="3"/>
  <c r="A563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X563" i="3"/>
  <c r="Y563" i="3"/>
  <c r="Z563" i="3"/>
  <c r="AA563" i="3"/>
  <c r="AB563" i="3"/>
  <c r="AC563" i="3"/>
  <c r="AD563" i="3"/>
  <c r="AE563" i="3"/>
  <c r="AF563" i="3"/>
  <c r="AG563" i="3"/>
  <c r="AH563" i="3"/>
  <c r="AI563" i="3"/>
  <c r="AJ563" i="3"/>
  <c r="AK563" i="3"/>
  <c r="AL563" i="3"/>
  <c r="AM563" i="3"/>
  <c r="AN563" i="3"/>
  <c r="AO563" i="3"/>
  <c r="AP563" i="3"/>
  <c r="AQ563" i="3"/>
  <c r="AR563" i="3"/>
  <c r="AS563" i="3"/>
  <c r="AT563" i="3"/>
  <c r="AU563" i="3"/>
  <c r="AV563" i="3"/>
  <c r="AW563" i="3"/>
  <c r="AX563" i="3"/>
  <c r="AY563" i="3"/>
  <c r="AZ563" i="3"/>
  <c r="BA563" i="3"/>
  <c r="BB563" i="3"/>
  <c r="BC563" i="3"/>
  <c r="BD563" i="3"/>
  <c r="BE563" i="3"/>
  <c r="BF563" i="3"/>
  <c r="BG563" i="3"/>
  <c r="BH563" i="3"/>
  <c r="BI563" i="3"/>
  <c r="BJ563" i="3"/>
  <c r="BK563" i="3"/>
  <c r="BL563" i="3"/>
  <c r="BM563" i="3"/>
  <c r="BN563" i="3"/>
  <c r="BO563" i="3"/>
  <c r="BP563" i="3"/>
  <c r="BQ563" i="3"/>
  <c r="BR563" i="3"/>
  <c r="BS563" i="3"/>
  <c r="A564" i="3"/>
  <c r="B564" i="3"/>
  <c r="C564" i="3"/>
  <c r="D564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X564" i="3"/>
  <c r="Y564" i="3"/>
  <c r="Z564" i="3"/>
  <c r="AA564" i="3"/>
  <c r="AB564" i="3"/>
  <c r="AC564" i="3"/>
  <c r="AD564" i="3"/>
  <c r="AE564" i="3"/>
  <c r="AF564" i="3"/>
  <c r="AG564" i="3"/>
  <c r="AH564" i="3"/>
  <c r="AI564" i="3"/>
  <c r="AJ564" i="3"/>
  <c r="AK564" i="3"/>
  <c r="AL564" i="3"/>
  <c r="AM564" i="3"/>
  <c r="AN564" i="3"/>
  <c r="AO564" i="3"/>
  <c r="AP564" i="3"/>
  <c r="AQ564" i="3"/>
  <c r="AR564" i="3"/>
  <c r="AS564" i="3"/>
  <c r="AT564" i="3"/>
  <c r="AU564" i="3"/>
  <c r="AV564" i="3"/>
  <c r="AW564" i="3"/>
  <c r="AX564" i="3"/>
  <c r="AY564" i="3"/>
  <c r="AZ564" i="3"/>
  <c r="BA564" i="3"/>
  <c r="BB564" i="3"/>
  <c r="BC564" i="3"/>
  <c r="BD564" i="3"/>
  <c r="BE564" i="3"/>
  <c r="BF564" i="3"/>
  <c r="BG564" i="3"/>
  <c r="BH564" i="3"/>
  <c r="BI564" i="3"/>
  <c r="BJ564" i="3"/>
  <c r="BK564" i="3"/>
  <c r="BL564" i="3"/>
  <c r="BM564" i="3"/>
  <c r="BN564" i="3"/>
  <c r="BO564" i="3"/>
  <c r="BP564" i="3"/>
  <c r="BQ564" i="3"/>
  <c r="BR564" i="3"/>
  <c r="BS564" i="3"/>
  <c r="A565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X565" i="3"/>
  <c r="Y565" i="3"/>
  <c r="Z565" i="3"/>
  <c r="AA565" i="3"/>
  <c r="AB565" i="3"/>
  <c r="AC565" i="3"/>
  <c r="AD565" i="3"/>
  <c r="AE565" i="3"/>
  <c r="AF565" i="3"/>
  <c r="AG565" i="3"/>
  <c r="AH565" i="3"/>
  <c r="AI565" i="3"/>
  <c r="AJ565" i="3"/>
  <c r="AK565" i="3"/>
  <c r="AL565" i="3"/>
  <c r="AM565" i="3"/>
  <c r="AN565" i="3"/>
  <c r="AO565" i="3"/>
  <c r="AP565" i="3"/>
  <c r="AQ565" i="3"/>
  <c r="AR565" i="3"/>
  <c r="AS565" i="3"/>
  <c r="AT565" i="3"/>
  <c r="AU565" i="3"/>
  <c r="AV565" i="3"/>
  <c r="AW565" i="3"/>
  <c r="AX565" i="3"/>
  <c r="AY565" i="3"/>
  <c r="AZ565" i="3"/>
  <c r="BA565" i="3"/>
  <c r="BB565" i="3"/>
  <c r="BC565" i="3"/>
  <c r="BD565" i="3"/>
  <c r="BE565" i="3"/>
  <c r="BF565" i="3"/>
  <c r="BG565" i="3"/>
  <c r="BH565" i="3"/>
  <c r="BI565" i="3"/>
  <c r="BJ565" i="3"/>
  <c r="BK565" i="3"/>
  <c r="BL565" i="3"/>
  <c r="BM565" i="3"/>
  <c r="BN565" i="3"/>
  <c r="BO565" i="3"/>
  <c r="BP565" i="3"/>
  <c r="BQ565" i="3"/>
  <c r="BR565" i="3"/>
  <c r="BS565" i="3"/>
  <c r="A566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X566" i="3"/>
  <c r="Y566" i="3"/>
  <c r="Z566" i="3"/>
  <c r="AA566" i="3"/>
  <c r="AB566" i="3"/>
  <c r="AC566" i="3"/>
  <c r="AD566" i="3"/>
  <c r="AE566" i="3"/>
  <c r="AF566" i="3"/>
  <c r="AG566" i="3"/>
  <c r="AH566" i="3"/>
  <c r="AI566" i="3"/>
  <c r="AJ566" i="3"/>
  <c r="AK566" i="3"/>
  <c r="AL566" i="3"/>
  <c r="AM566" i="3"/>
  <c r="AN566" i="3"/>
  <c r="AO566" i="3"/>
  <c r="AP566" i="3"/>
  <c r="AQ566" i="3"/>
  <c r="AR566" i="3"/>
  <c r="AS566" i="3"/>
  <c r="AT566" i="3"/>
  <c r="AU566" i="3"/>
  <c r="AV566" i="3"/>
  <c r="AW566" i="3"/>
  <c r="AX566" i="3"/>
  <c r="AY566" i="3"/>
  <c r="AZ566" i="3"/>
  <c r="BA566" i="3"/>
  <c r="BB566" i="3"/>
  <c r="BC566" i="3"/>
  <c r="BD566" i="3"/>
  <c r="BE566" i="3"/>
  <c r="BF566" i="3"/>
  <c r="BG566" i="3"/>
  <c r="BH566" i="3"/>
  <c r="BI566" i="3"/>
  <c r="BJ566" i="3"/>
  <c r="BK566" i="3"/>
  <c r="BL566" i="3"/>
  <c r="BM566" i="3"/>
  <c r="BN566" i="3"/>
  <c r="BO566" i="3"/>
  <c r="BP566" i="3"/>
  <c r="BQ566" i="3"/>
  <c r="BR566" i="3"/>
  <c r="BS566" i="3"/>
  <c r="A567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X567" i="3"/>
  <c r="Y567" i="3"/>
  <c r="Z567" i="3"/>
  <c r="AA567" i="3"/>
  <c r="AB567" i="3"/>
  <c r="AC567" i="3"/>
  <c r="AD567" i="3"/>
  <c r="AE567" i="3"/>
  <c r="AF567" i="3"/>
  <c r="AG567" i="3"/>
  <c r="AH567" i="3"/>
  <c r="AI567" i="3"/>
  <c r="AJ567" i="3"/>
  <c r="AK567" i="3"/>
  <c r="AL567" i="3"/>
  <c r="AM567" i="3"/>
  <c r="AN567" i="3"/>
  <c r="AO567" i="3"/>
  <c r="AP567" i="3"/>
  <c r="AQ567" i="3"/>
  <c r="AR567" i="3"/>
  <c r="AS567" i="3"/>
  <c r="AT567" i="3"/>
  <c r="AU567" i="3"/>
  <c r="AV567" i="3"/>
  <c r="AW567" i="3"/>
  <c r="AX567" i="3"/>
  <c r="AY567" i="3"/>
  <c r="AZ567" i="3"/>
  <c r="BA567" i="3"/>
  <c r="BB567" i="3"/>
  <c r="BC567" i="3"/>
  <c r="BD567" i="3"/>
  <c r="BE567" i="3"/>
  <c r="BF567" i="3"/>
  <c r="BG567" i="3"/>
  <c r="BH567" i="3"/>
  <c r="BI567" i="3"/>
  <c r="BJ567" i="3"/>
  <c r="BK567" i="3"/>
  <c r="BL567" i="3"/>
  <c r="BM567" i="3"/>
  <c r="BN567" i="3"/>
  <c r="BO567" i="3"/>
  <c r="BP567" i="3"/>
  <c r="BQ567" i="3"/>
  <c r="BR567" i="3"/>
  <c r="BS567" i="3"/>
  <c r="A568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X568" i="3"/>
  <c r="Y568" i="3"/>
  <c r="Z568" i="3"/>
  <c r="AA568" i="3"/>
  <c r="AB568" i="3"/>
  <c r="AC568" i="3"/>
  <c r="AD568" i="3"/>
  <c r="AE568" i="3"/>
  <c r="AF568" i="3"/>
  <c r="AG568" i="3"/>
  <c r="AH568" i="3"/>
  <c r="AI568" i="3"/>
  <c r="AJ568" i="3"/>
  <c r="AK568" i="3"/>
  <c r="AL568" i="3"/>
  <c r="AM568" i="3"/>
  <c r="AN568" i="3"/>
  <c r="AO568" i="3"/>
  <c r="AP568" i="3"/>
  <c r="AQ568" i="3"/>
  <c r="AR568" i="3"/>
  <c r="AS568" i="3"/>
  <c r="AT568" i="3"/>
  <c r="AU568" i="3"/>
  <c r="AV568" i="3"/>
  <c r="AW568" i="3"/>
  <c r="AX568" i="3"/>
  <c r="AY568" i="3"/>
  <c r="AZ568" i="3"/>
  <c r="BA568" i="3"/>
  <c r="BB568" i="3"/>
  <c r="BC568" i="3"/>
  <c r="BD568" i="3"/>
  <c r="BE568" i="3"/>
  <c r="BF568" i="3"/>
  <c r="BG568" i="3"/>
  <c r="BH568" i="3"/>
  <c r="BI568" i="3"/>
  <c r="BJ568" i="3"/>
  <c r="BK568" i="3"/>
  <c r="BL568" i="3"/>
  <c r="BM568" i="3"/>
  <c r="BN568" i="3"/>
  <c r="BO568" i="3"/>
  <c r="BP568" i="3"/>
  <c r="BQ568" i="3"/>
  <c r="BR568" i="3"/>
  <c r="BS568" i="3"/>
  <c r="A569" i="3"/>
  <c r="B569" i="3"/>
  <c r="C569" i="3"/>
  <c r="D569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X569" i="3"/>
  <c r="Y569" i="3"/>
  <c r="Z569" i="3"/>
  <c r="AA569" i="3"/>
  <c r="AB569" i="3"/>
  <c r="AC569" i="3"/>
  <c r="AD569" i="3"/>
  <c r="AE569" i="3"/>
  <c r="AF569" i="3"/>
  <c r="AG569" i="3"/>
  <c r="AH569" i="3"/>
  <c r="AI569" i="3"/>
  <c r="AJ569" i="3"/>
  <c r="AK569" i="3"/>
  <c r="AL569" i="3"/>
  <c r="AM569" i="3"/>
  <c r="AN569" i="3"/>
  <c r="AO569" i="3"/>
  <c r="AP569" i="3"/>
  <c r="AQ569" i="3"/>
  <c r="AR569" i="3"/>
  <c r="AS569" i="3"/>
  <c r="AT569" i="3"/>
  <c r="AU569" i="3"/>
  <c r="AV569" i="3"/>
  <c r="AW569" i="3"/>
  <c r="AX569" i="3"/>
  <c r="AY569" i="3"/>
  <c r="AZ569" i="3"/>
  <c r="BA569" i="3"/>
  <c r="BB569" i="3"/>
  <c r="BC569" i="3"/>
  <c r="BD569" i="3"/>
  <c r="BE569" i="3"/>
  <c r="BF569" i="3"/>
  <c r="BG569" i="3"/>
  <c r="BH569" i="3"/>
  <c r="BI569" i="3"/>
  <c r="BJ569" i="3"/>
  <c r="BK569" i="3"/>
  <c r="BL569" i="3"/>
  <c r="BM569" i="3"/>
  <c r="BN569" i="3"/>
  <c r="BO569" i="3"/>
  <c r="BP569" i="3"/>
  <c r="BQ569" i="3"/>
  <c r="BR569" i="3"/>
  <c r="BS569" i="3"/>
  <c r="A570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X570" i="3"/>
  <c r="Y570" i="3"/>
  <c r="Z570" i="3"/>
  <c r="AA570" i="3"/>
  <c r="AB570" i="3"/>
  <c r="AC570" i="3"/>
  <c r="AD570" i="3"/>
  <c r="AE570" i="3"/>
  <c r="AF570" i="3"/>
  <c r="AG570" i="3"/>
  <c r="AH570" i="3"/>
  <c r="AI570" i="3"/>
  <c r="AJ570" i="3"/>
  <c r="AK570" i="3"/>
  <c r="AL570" i="3"/>
  <c r="AM570" i="3"/>
  <c r="AN570" i="3"/>
  <c r="AO570" i="3"/>
  <c r="AP570" i="3"/>
  <c r="AQ570" i="3"/>
  <c r="AR570" i="3"/>
  <c r="AS570" i="3"/>
  <c r="AT570" i="3"/>
  <c r="AU570" i="3"/>
  <c r="AV570" i="3"/>
  <c r="AW570" i="3"/>
  <c r="AX570" i="3"/>
  <c r="AY570" i="3"/>
  <c r="AZ570" i="3"/>
  <c r="BA570" i="3"/>
  <c r="BB570" i="3"/>
  <c r="BC570" i="3"/>
  <c r="BD570" i="3"/>
  <c r="BE570" i="3"/>
  <c r="BF570" i="3"/>
  <c r="BG570" i="3"/>
  <c r="BH570" i="3"/>
  <c r="BI570" i="3"/>
  <c r="BJ570" i="3"/>
  <c r="BK570" i="3"/>
  <c r="BL570" i="3"/>
  <c r="BM570" i="3"/>
  <c r="BN570" i="3"/>
  <c r="BO570" i="3"/>
  <c r="BP570" i="3"/>
  <c r="BQ570" i="3"/>
  <c r="BR570" i="3"/>
  <c r="BS570" i="3"/>
  <c r="A571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X571" i="3"/>
  <c r="Y571" i="3"/>
  <c r="Z571" i="3"/>
  <c r="AA571" i="3"/>
  <c r="AB571" i="3"/>
  <c r="AC571" i="3"/>
  <c r="AD571" i="3"/>
  <c r="AE571" i="3"/>
  <c r="AF571" i="3"/>
  <c r="AG571" i="3"/>
  <c r="AH571" i="3"/>
  <c r="AI571" i="3"/>
  <c r="AJ571" i="3"/>
  <c r="AK571" i="3"/>
  <c r="AL571" i="3"/>
  <c r="AM571" i="3"/>
  <c r="AN571" i="3"/>
  <c r="AO571" i="3"/>
  <c r="AP571" i="3"/>
  <c r="AQ571" i="3"/>
  <c r="AR571" i="3"/>
  <c r="AS571" i="3"/>
  <c r="AT571" i="3"/>
  <c r="AU571" i="3"/>
  <c r="AV571" i="3"/>
  <c r="AW571" i="3"/>
  <c r="AX571" i="3"/>
  <c r="AY571" i="3"/>
  <c r="AZ571" i="3"/>
  <c r="BA571" i="3"/>
  <c r="BB571" i="3"/>
  <c r="BC571" i="3"/>
  <c r="BD571" i="3"/>
  <c r="BE571" i="3"/>
  <c r="BF571" i="3"/>
  <c r="BG571" i="3"/>
  <c r="BH571" i="3"/>
  <c r="BI571" i="3"/>
  <c r="BJ571" i="3"/>
  <c r="BK571" i="3"/>
  <c r="BL571" i="3"/>
  <c r="BM571" i="3"/>
  <c r="BN571" i="3"/>
  <c r="BO571" i="3"/>
  <c r="BP571" i="3"/>
  <c r="BQ571" i="3"/>
  <c r="BR571" i="3"/>
  <c r="BS571" i="3"/>
  <c r="A572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X572" i="3"/>
  <c r="Y572" i="3"/>
  <c r="Z572" i="3"/>
  <c r="AA572" i="3"/>
  <c r="AB572" i="3"/>
  <c r="AC572" i="3"/>
  <c r="AD572" i="3"/>
  <c r="AE572" i="3"/>
  <c r="AF572" i="3"/>
  <c r="AG572" i="3"/>
  <c r="AH572" i="3"/>
  <c r="AI572" i="3"/>
  <c r="AJ572" i="3"/>
  <c r="AK572" i="3"/>
  <c r="AL572" i="3"/>
  <c r="AM572" i="3"/>
  <c r="AN572" i="3"/>
  <c r="AO572" i="3"/>
  <c r="AP572" i="3"/>
  <c r="AQ572" i="3"/>
  <c r="AR572" i="3"/>
  <c r="AS572" i="3"/>
  <c r="AT572" i="3"/>
  <c r="AU572" i="3"/>
  <c r="AV572" i="3"/>
  <c r="AW572" i="3"/>
  <c r="AX572" i="3"/>
  <c r="AY572" i="3"/>
  <c r="AZ572" i="3"/>
  <c r="BA572" i="3"/>
  <c r="BB572" i="3"/>
  <c r="BC572" i="3"/>
  <c r="BD572" i="3"/>
  <c r="BE572" i="3"/>
  <c r="BF572" i="3"/>
  <c r="BG572" i="3"/>
  <c r="BH572" i="3"/>
  <c r="BI572" i="3"/>
  <c r="BJ572" i="3"/>
  <c r="BK572" i="3"/>
  <c r="BL572" i="3"/>
  <c r="BM572" i="3"/>
  <c r="BN572" i="3"/>
  <c r="BO572" i="3"/>
  <c r="BP572" i="3"/>
  <c r="BQ572" i="3"/>
  <c r="BR572" i="3"/>
  <c r="BS572" i="3"/>
  <c r="A573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X573" i="3"/>
  <c r="Y573" i="3"/>
  <c r="Z573" i="3"/>
  <c r="AA573" i="3"/>
  <c r="AB573" i="3"/>
  <c r="AC573" i="3"/>
  <c r="AD573" i="3"/>
  <c r="AE573" i="3"/>
  <c r="AF573" i="3"/>
  <c r="AG573" i="3"/>
  <c r="AH573" i="3"/>
  <c r="AI573" i="3"/>
  <c r="AJ573" i="3"/>
  <c r="AK573" i="3"/>
  <c r="AL573" i="3"/>
  <c r="AM573" i="3"/>
  <c r="AN573" i="3"/>
  <c r="AO573" i="3"/>
  <c r="AP573" i="3"/>
  <c r="AQ573" i="3"/>
  <c r="AR573" i="3"/>
  <c r="AS573" i="3"/>
  <c r="AT573" i="3"/>
  <c r="AU573" i="3"/>
  <c r="AV573" i="3"/>
  <c r="AW573" i="3"/>
  <c r="AX573" i="3"/>
  <c r="AY573" i="3"/>
  <c r="AZ573" i="3"/>
  <c r="BA573" i="3"/>
  <c r="BB573" i="3"/>
  <c r="BC573" i="3"/>
  <c r="BD573" i="3"/>
  <c r="BE573" i="3"/>
  <c r="BF573" i="3"/>
  <c r="BG573" i="3"/>
  <c r="BH573" i="3"/>
  <c r="BI573" i="3"/>
  <c r="BJ573" i="3"/>
  <c r="BK573" i="3"/>
  <c r="BL573" i="3"/>
  <c r="BM573" i="3"/>
  <c r="BN573" i="3"/>
  <c r="BO573" i="3"/>
  <c r="BP573" i="3"/>
  <c r="BQ573" i="3"/>
  <c r="BR573" i="3"/>
  <c r="BS573" i="3"/>
  <c r="A574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X574" i="3"/>
  <c r="Y574" i="3"/>
  <c r="Z574" i="3"/>
  <c r="AA574" i="3"/>
  <c r="AB574" i="3"/>
  <c r="AC574" i="3"/>
  <c r="AD574" i="3"/>
  <c r="AE574" i="3"/>
  <c r="AF574" i="3"/>
  <c r="AG574" i="3"/>
  <c r="AH574" i="3"/>
  <c r="AI574" i="3"/>
  <c r="AJ574" i="3"/>
  <c r="AK574" i="3"/>
  <c r="AL574" i="3"/>
  <c r="AM574" i="3"/>
  <c r="AN574" i="3"/>
  <c r="AO574" i="3"/>
  <c r="AP574" i="3"/>
  <c r="AQ574" i="3"/>
  <c r="AR574" i="3"/>
  <c r="AS574" i="3"/>
  <c r="AT574" i="3"/>
  <c r="AU574" i="3"/>
  <c r="AV574" i="3"/>
  <c r="AW574" i="3"/>
  <c r="AX574" i="3"/>
  <c r="AY574" i="3"/>
  <c r="AZ574" i="3"/>
  <c r="BA574" i="3"/>
  <c r="BB574" i="3"/>
  <c r="BC574" i="3"/>
  <c r="BD574" i="3"/>
  <c r="BE574" i="3"/>
  <c r="BF574" i="3"/>
  <c r="BG574" i="3"/>
  <c r="BH574" i="3"/>
  <c r="BI574" i="3"/>
  <c r="BJ574" i="3"/>
  <c r="BK574" i="3"/>
  <c r="BL574" i="3"/>
  <c r="BM574" i="3"/>
  <c r="BN574" i="3"/>
  <c r="BO574" i="3"/>
  <c r="BP574" i="3"/>
  <c r="BQ574" i="3"/>
  <c r="BR574" i="3"/>
  <c r="BS574" i="3"/>
  <c r="A575" i="3"/>
  <c r="B575" i="3"/>
  <c r="C575" i="3"/>
  <c r="D575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X575" i="3"/>
  <c r="Y575" i="3"/>
  <c r="Z575" i="3"/>
  <c r="AA575" i="3"/>
  <c r="AB575" i="3"/>
  <c r="AC575" i="3"/>
  <c r="AD575" i="3"/>
  <c r="AE575" i="3"/>
  <c r="AF575" i="3"/>
  <c r="AG575" i="3"/>
  <c r="AH575" i="3"/>
  <c r="AI575" i="3"/>
  <c r="AJ575" i="3"/>
  <c r="AK575" i="3"/>
  <c r="AL575" i="3"/>
  <c r="AM575" i="3"/>
  <c r="AN575" i="3"/>
  <c r="AO575" i="3"/>
  <c r="AP575" i="3"/>
  <c r="AQ575" i="3"/>
  <c r="AR575" i="3"/>
  <c r="AS575" i="3"/>
  <c r="AT575" i="3"/>
  <c r="AU575" i="3"/>
  <c r="AV575" i="3"/>
  <c r="AW575" i="3"/>
  <c r="AX575" i="3"/>
  <c r="AY575" i="3"/>
  <c r="AZ575" i="3"/>
  <c r="BA575" i="3"/>
  <c r="BB575" i="3"/>
  <c r="BC575" i="3"/>
  <c r="BD575" i="3"/>
  <c r="BE575" i="3"/>
  <c r="BF575" i="3"/>
  <c r="BG575" i="3"/>
  <c r="BH575" i="3"/>
  <c r="BI575" i="3"/>
  <c r="BJ575" i="3"/>
  <c r="BK575" i="3"/>
  <c r="BL575" i="3"/>
  <c r="BM575" i="3"/>
  <c r="BN575" i="3"/>
  <c r="BO575" i="3"/>
  <c r="BP575" i="3"/>
  <c r="BQ575" i="3"/>
  <c r="BR575" i="3"/>
  <c r="BS575" i="3"/>
  <c r="A576" i="3"/>
  <c r="B576" i="3"/>
  <c r="C576" i="3"/>
  <c r="D576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X576" i="3"/>
  <c r="Y576" i="3"/>
  <c r="Z576" i="3"/>
  <c r="AA576" i="3"/>
  <c r="AB576" i="3"/>
  <c r="AC576" i="3"/>
  <c r="AD576" i="3"/>
  <c r="AE576" i="3"/>
  <c r="AF576" i="3"/>
  <c r="AG576" i="3"/>
  <c r="AH576" i="3"/>
  <c r="AI576" i="3"/>
  <c r="AJ576" i="3"/>
  <c r="AK576" i="3"/>
  <c r="AL576" i="3"/>
  <c r="AM576" i="3"/>
  <c r="AN576" i="3"/>
  <c r="AO576" i="3"/>
  <c r="AP576" i="3"/>
  <c r="AQ576" i="3"/>
  <c r="AR576" i="3"/>
  <c r="AS576" i="3"/>
  <c r="AT576" i="3"/>
  <c r="AU576" i="3"/>
  <c r="AV576" i="3"/>
  <c r="AW576" i="3"/>
  <c r="AX576" i="3"/>
  <c r="AY576" i="3"/>
  <c r="AZ576" i="3"/>
  <c r="BA576" i="3"/>
  <c r="BB576" i="3"/>
  <c r="BC576" i="3"/>
  <c r="BD576" i="3"/>
  <c r="BE576" i="3"/>
  <c r="BF576" i="3"/>
  <c r="BG576" i="3"/>
  <c r="BH576" i="3"/>
  <c r="BI576" i="3"/>
  <c r="BJ576" i="3"/>
  <c r="BK576" i="3"/>
  <c r="BL576" i="3"/>
  <c r="BM576" i="3"/>
  <c r="BN576" i="3"/>
  <c r="BO576" i="3"/>
  <c r="BP576" i="3"/>
  <c r="BQ576" i="3"/>
  <c r="BR576" i="3"/>
  <c r="BS576" i="3"/>
  <c r="A577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X577" i="3"/>
  <c r="Y577" i="3"/>
  <c r="Z577" i="3"/>
  <c r="AA577" i="3"/>
  <c r="AB577" i="3"/>
  <c r="AC577" i="3"/>
  <c r="AD577" i="3"/>
  <c r="AE577" i="3"/>
  <c r="AF577" i="3"/>
  <c r="AG577" i="3"/>
  <c r="AH577" i="3"/>
  <c r="AI577" i="3"/>
  <c r="AJ577" i="3"/>
  <c r="AK577" i="3"/>
  <c r="AL577" i="3"/>
  <c r="AM577" i="3"/>
  <c r="AN577" i="3"/>
  <c r="AO577" i="3"/>
  <c r="AP577" i="3"/>
  <c r="AQ577" i="3"/>
  <c r="AR577" i="3"/>
  <c r="AS577" i="3"/>
  <c r="AT577" i="3"/>
  <c r="AU577" i="3"/>
  <c r="AV577" i="3"/>
  <c r="AW577" i="3"/>
  <c r="AX577" i="3"/>
  <c r="AY577" i="3"/>
  <c r="AZ577" i="3"/>
  <c r="BA577" i="3"/>
  <c r="BB577" i="3"/>
  <c r="BC577" i="3"/>
  <c r="BD577" i="3"/>
  <c r="BE577" i="3"/>
  <c r="BF577" i="3"/>
  <c r="BG577" i="3"/>
  <c r="BH577" i="3"/>
  <c r="BI577" i="3"/>
  <c r="BJ577" i="3"/>
  <c r="BK577" i="3"/>
  <c r="BL577" i="3"/>
  <c r="BM577" i="3"/>
  <c r="BN577" i="3"/>
  <c r="BO577" i="3"/>
  <c r="BP577" i="3"/>
  <c r="BQ577" i="3"/>
  <c r="BR577" i="3"/>
  <c r="BS577" i="3"/>
  <c r="A578" i="3"/>
  <c r="B578" i="3"/>
  <c r="C578" i="3"/>
  <c r="D578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X578" i="3"/>
  <c r="Y578" i="3"/>
  <c r="Z578" i="3"/>
  <c r="AA578" i="3"/>
  <c r="AB578" i="3"/>
  <c r="AC578" i="3"/>
  <c r="AD578" i="3"/>
  <c r="AE578" i="3"/>
  <c r="AF578" i="3"/>
  <c r="AG578" i="3"/>
  <c r="AH578" i="3"/>
  <c r="AI578" i="3"/>
  <c r="AJ578" i="3"/>
  <c r="AK578" i="3"/>
  <c r="AL578" i="3"/>
  <c r="AM578" i="3"/>
  <c r="AN578" i="3"/>
  <c r="AO578" i="3"/>
  <c r="AP578" i="3"/>
  <c r="AQ578" i="3"/>
  <c r="AR578" i="3"/>
  <c r="AS578" i="3"/>
  <c r="AT578" i="3"/>
  <c r="AU578" i="3"/>
  <c r="AV578" i="3"/>
  <c r="AW578" i="3"/>
  <c r="AX578" i="3"/>
  <c r="AY578" i="3"/>
  <c r="AZ578" i="3"/>
  <c r="BA578" i="3"/>
  <c r="BB578" i="3"/>
  <c r="BC578" i="3"/>
  <c r="BD578" i="3"/>
  <c r="BE578" i="3"/>
  <c r="BF578" i="3"/>
  <c r="BG578" i="3"/>
  <c r="BH578" i="3"/>
  <c r="BI578" i="3"/>
  <c r="BJ578" i="3"/>
  <c r="BK578" i="3"/>
  <c r="BL578" i="3"/>
  <c r="BM578" i="3"/>
  <c r="BN578" i="3"/>
  <c r="BO578" i="3"/>
  <c r="BP578" i="3"/>
  <c r="BQ578" i="3"/>
  <c r="BR578" i="3"/>
  <c r="BS578" i="3"/>
  <c r="A579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X579" i="3"/>
  <c r="Y579" i="3"/>
  <c r="Z579" i="3"/>
  <c r="AA579" i="3"/>
  <c r="AB579" i="3"/>
  <c r="AC579" i="3"/>
  <c r="AD579" i="3"/>
  <c r="AE579" i="3"/>
  <c r="AF579" i="3"/>
  <c r="AG579" i="3"/>
  <c r="AH579" i="3"/>
  <c r="AI579" i="3"/>
  <c r="AJ579" i="3"/>
  <c r="AK579" i="3"/>
  <c r="AL579" i="3"/>
  <c r="AM579" i="3"/>
  <c r="AN579" i="3"/>
  <c r="AO579" i="3"/>
  <c r="AP579" i="3"/>
  <c r="AQ579" i="3"/>
  <c r="AR579" i="3"/>
  <c r="AS579" i="3"/>
  <c r="AT579" i="3"/>
  <c r="AU579" i="3"/>
  <c r="AV579" i="3"/>
  <c r="AW579" i="3"/>
  <c r="AX579" i="3"/>
  <c r="AY579" i="3"/>
  <c r="AZ579" i="3"/>
  <c r="BA579" i="3"/>
  <c r="BB579" i="3"/>
  <c r="BC579" i="3"/>
  <c r="BD579" i="3"/>
  <c r="BE579" i="3"/>
  <c r="BF579" i="3"/>
  <c r="BG579" i="3"/>
  <c r="BH579" i="3"/>
  <c r="BI579" i="3"/>
  <c r="BJ579" i="3"/>
  <c r="BK579" i="3"/>
  <c r="BL579" i="3"/>
  <c r="BM579" i="3"/>
  <c r="BN579" i="3"/>
  <c r="BO579" i="3"/>
  <c r="BP579" i="3"/>
  <c r="BQ579" i="3"/>
  <c r="BR579" i="3"/>
  <c r="BS579" i="3"/>
  <c r="A580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X580" i="3"/>
  <c r="Y580" i="3"/>
  <c r="Z580" i="3"/>
  <c r="AA580" i="3"/>
  <c r="AB580" i="3"/>
  <c r="AC580" i="3"/>
  <c r="AD580" i="3"/>
  <c r="AE580" i="3"/>
  <c r="AF580" i="3"/>
  <c r="AG580" i="3"/>
  <c r="AH580" i="3"/>
  <c r="AI580" i="3"/>
  <c r="AJ580" i="3"/>
  <c r="AK580" i="3"/>
  <c r="AL580" i="3"/>
  <c r="AM580" i="3"/>
  <c r="AN580" i="3"/>
  <c r="AO580" i="3"/>
  <c r="AP580" i="3"/>
  <c r="AQ580" i="3"/>
  <c r="AR580" i="3"/>
  <c r="AS580" i="3"/>
  <c r="AT580" i="3"/>
  <c r="AU580" i="3"/>
  <c r="AV580" i="3"/>
  <c r="AW580" i="3"/>
  <c r="AX580" i="3"/>
  <c r="AY580" i="3"/>
  <c r="AZ580" i="3"/>
  <c r="BA580" i="3"/>
  <c r="BB580" i="3"/>
  <c r="BC580" i="3"/>
  <c r="BD580" i="3"/>
  <c r="BE580" i="3"/>
  <c r="BF580" i="3"/>
  <c r="BG580" i="3"/>
  <c r="BH580" i="3"/>
  <c r="BI580" i="3"/>
  <c r="BJ580" i="3"/>
  <c r="BK580" i="3"/>
  <c r="BL580" i="3"/>
  <c r="BM580" i="3"/>
  <c r="BN580" i="3"/>
  <c r="BO580" i="3"/>
  <c r="BP580" i="3"/>
  <c r="BQ580" i="3"/>
  <c r="BR580" i="3"/>
  <c r="BS580" i="3"/>
  <c r="A581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X581" i="3"/>
  <c r="Y581" i="3"/>
  <c r="Z581" i="3"/>
  <c r="AA581" i="3"/>
  <c r="AB581" i="3"/>
  <c r="AC581" i="3"/>
  <c r="AD581" i="3"/>
  <c r="AE581" i="3"/>
  <c r="AF581" i="3"/>
  <c r="AG581" i="3"/>
  <c r="AH581" i="3"/>
  <c r="AI581" i="3"/>
  <c r="AJ581" i="3"/>
  <c r="AK581" i="3"/>
  <c r="AL581" i="3"/>
  <c r="AM581" i="3"/>
  <c r="AN581" i="3"/>
  <c r="AO581" i="3"/>
  <c r="AP581" i="3"/>
  <c r="AQ581" i="3"/>
  <c r="AR581" i="3"/>
  <c r="AS581" i="3"/>
  <c r="AT581" i="3"/>
  <c r="AU581" i="3"/>
  <c r="AV581" i="3"/>
  <c r="AW581" i="3"/>
  <c r="AX581" i="3"/>
  <c r="AY581" i="3"/>
  <c r="AZ581" i="3"/>
  <c r="BA581" i="3"/>
  <c r="BB581" i="3"/>
  <c r="BC581" i="3"/>
  <c r="BD581" i="3"/>
  <c r="BE581" i="3"/>
  <c r="BF581" i="3"/>
  <c r="BG581" i="3"/>
  <c r="BH581" i="3"/>
  <c r="BI581" i="3"/>
  <c r="BJ581" i="3"/>
  <c r="BK581" i="3"/>
  <c r="BL581" i="3"/>
  <c r="BM581" i="3"/>
  <c r="BN581" i="3"/>
  <c r="BO581" i="3"/>
  <c r="BP581" i="3"/>
  <c r="BQ581" i="3"/>
  <c r="BR581" i="3"/>
  <c r="BS581" i="3"/>
  <c r="A582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X582" i="3"/>
  <c r="Y582" i="3"/>
  <c r="Z582" i="3"/>
  <c r="AA582" i="3"/>
  <c r="AB582" i="3"/>
  <c r="AC582" i="3"/>
  <c r="AD582" i="3"/>
  <c r="AE582" i="3"/>
  <c r="AF582" i="3"/>
  <c r="AG582" i="3"/>
  <c r="AH582" i="3"/>
  <c r="AI582" i="3"/>
  <c r="AJ582" i="3"/>
  <c r="AK582" i="3"/>
  <c r="AL582" i="3"/>
  <c r="AM582" i="3"/>
  <c r="AN582" i="3"/>
  <c r="AO582" i="3"/>
  <c r="AP582" i="3"/>
  <c r="AQ582" i="3"/>
  <c r="AR582" i="3"/>
  <c r="AS582" i="3"/>
  <c r="AT582" i="3"/>
  <c r="AU582" i="3"/>
  <c r="AV582" i="3"/>
  <c r="AW582" i="3"/>
  <c r="AX582" i="3"/>
  <c r="AY582" i="3"/>
  <c r="AZ582" i="3"/>
  <c r="BA582" i="3"/>
  <c r="BB582" i="3"/>
  <c r="BC582" i="3"/>
  <c r="BD582" i="3"/>
  <c r="BE582" i="3"/>
  <c r="BF582" i="3"/>
  <c r="BG582" i="3"/>
  <c r="BH582" i="3"/>
  <c r="BI582" i="3"/>
  <c r="BJ582" i="3"/>
  <c r="BK582" i="3"/>
  <c r="BL582" i="3"/>
  <c r="BM582" i="3"/>
  <c r="BN582" i="3"/>
  <c r="BO582" i="3"/>
  <c r="BP582" i="3"/>
  <c r="BQ582" i="3"/>
  <c r="BR582" i="3"/>
  <c r="BS582" i="3"/>
  <c r="A583" i="3"/>
  <c r="B583" i="3"/>
  <c r="C583" i="3"/>
  <c r="D583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X583" i="3"/>
  <c r="Y583" i="3"/>
  <c r="Z583" i="3"/>
  <c r="AA583" i="3"/>
  <c r="AB583" i="3"/>
  <c r="AC583" i="3"/>
  <c r="AD583" i="3"/>
  <c r="AE583" i="3"/>
  <c r="AF583" i="3"/>
  <c r="AG583" i="3"/>
  <c r="AH583" i="3"/>
  <c r="AI583" i="3"/>
  <c r="AJ583" i="3"/>
  <c r="AK583" i="3"/>
  <c r="AL583" i="3"/>
  <c r="AM583" i="3"/>
  <c r="AN583" i="3"/>
  <c r="AO583" i="3"/>
  <c r="AP583" i="3"/>
  <c r="AQ583" i="3"/>
  <c r="AR583" i="3"/>
  <c r="AS583" i="3"/>
  <c r="AT583" i="3"/>
  <c r="AU583" i="3"/>
  <c r="AV583" i="3"/>
  <c r="AW583" i="3"/>
  <c r="AX583" i="3"/>
  <c r="AY583" i="3"/>
  <c r="AZ583" i="3"/>
  <c r="BA583" i="3"/>
  <c r="BB583" i="3"/>
  <c r="BC583" i="3"/>
  <c r="BD583" i="3"/>
  <c r="BE583" i="3"/>
  <c r="BF583" i="3"/>
  <c r="BG583" i="3"/>
  <c r="BH583" i="3"/>
  <c r="BI583" i="3"/>
  <c r="BJ583" i="3"/>
  <c r="BK583" i="3"/>
  <c r="BL583" i="3"/>
  <c r="BM583" i="3"/>
  <c r="BN583" i="3"/>
  <c r="BO583" i="3"/>
  <c r="BP583" i="3"/>
  <c r="BQ583" i="3"/>
  <c r="BR583" i="3"/>
  <c r="BS583" i="3"/>
  <c r="A584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X584" i="3"/>
  <c r="Y584" i="3"/>
  <c r="Z584" i="3"/>
  <c r="AA584" i="3"/>
  <c r="AB584" i="3"/>
  <c r="AC584" i="3"/>
  <c r="AD584" i="3"/>
  <c r="AE584" i="3"/>
  <c r="AF584" i="3"/>
  <c r="AG584" i="3"/>
  <c r="AH584" i="3"/>
  <c r="AI584" i="3"/>
  <c r="AJ584" i="3"/>
  <c r="AK584" i="3"/>
  <c r="AL584" i="3"/>
  <c r="AM584" i="3"/>
  <c r="AN584" i="3"/>
  <c r="AO584" i="3"/>
  <c r="AP584" i="3"/>
  <c r="AQ584" i="3"/>
  <c r="AR584" i="3"/>
  <c r="AS584" i="3"/>
  <c r="AT584" i="3"/>
  <c r="AU584" i="3"/>
  <c r="AV584" i="3"/>
  <c r="AW584" i="3"/>
  <c r="AX584" i="3"/>
  <c r="AY584" i="3"/>
  <c r="AZ584" i="3"/>
  <c r="BA584" i="3"/>
  <c r="BB584" i="3"/>
  <c r="BC584" i="3"/>
  <c r="BD584" i="3"/>
  <c r="BE584" i="3"/>
  <c r="BF584" i="3"/>
  <c r="BG584" i="3"/>
  <c r="BH584" i="3"/>
  <c r="BI584" i="3"/>
  <c r="BJ584" i="3"/>
  <c r="BK584" i="3"/>
  <c r="BL584" i="3"/>
  <c r="BM584" i="3"/>
  <c r="BN584" i="3"/>
  <c r="BO584" i="3"/>
  <c r="BP584" i="3"/>
  <c r="BQ584" i="3"/>
  <c r="BR584" i="3"/>
  <c r="BS584" i="3"/>
  <c r="A585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X585" i="3"/>
  <c r="Y585" i="3"/>
  <c r="Z585" i="3"/>
  <c r="AA585" i="3"/>
  <c r="AB585" i="3"/>
  <c r="AC585" i="3"/>
  <c r="AD585" i="3"/>
  <c r="AE585" i="3"/>
  <c r="AF585" i="3"/>
  <c r="AG585" i="3"/>
  <c r="AH585" i="3"/>
  <c r="AI585" i="3"/>
  <c r="AJ585" i="3"/>
  <c r="AK585" i="3"/>
  <c r="AL585" i="3"/>
  <c r="AM585" i="3"/>
  <c r="AN585" i="3"/>
  <c r="AO585" i="3"/>
  <c r="AP585" i="3"/>
  <c r="AQ585" i="3"/>
  <c r="AR585" i="3"/>
  <c r="AS585" i="3"/>
  <c r="AT585" i="3"/>
  <c r="AU585" i="3"/>
  <c r="AV585" i="3"/>
  <c r="AW585" i="3"/>
  <c r="AX585" i="3"/>
  <c r="AY585" i="3"/>
  <c r="AZ585" i="3"/>
  <c r="BA585" i="3"/>
  <c r="BB585" i="3"/>
  <c r="BC585" i="3"/>
  <c r="BD585" i="3"/>
  <c r="BE585" i="3"/>
  <c r="BF585" i="3"/>
  <c r="BG585" i="3"/>
  <c r="BH585" i="3"/>
  <c r="BI585" i="3"/>
  <c r="BJ585" i="3"/>
  <c r="BK585" i="3"/>
  <c r="BL585" i="3"/>
  <c r="BM585" i="3"/>
  <c r="BN585" i="3"/>
  <c r="BO585" i="3"/>
  <c r="BP585" i="3"/>
  <c r="BQ585" i="3"/>
  <c r="BR585" i="3"/>
  <c r="BS585" i="3"/>
  <c r="A586" i="3"/>
  <c r="B586" i="3"/>
  <c r="C586" i="3"/>
  <c r="D586" i="3"/>
  <c r="E586" i="3"/>
  <c r="F586" i="3"/>
  <c r="G586" i="3"/>
  <c r="H586" i="3"/>
  <c r="I586" i="3"/>
  <c r="J586" i="3"/>
  <c r="K586" i="3"/>
  <c r="L586" i="3"/>
  <c r="M586" i="3"/>
  <c r="N586" i="3"/>
  <c r="O586" i="3"/>
  <c r="P586" i="3"/>
  <c r="Q586" i="3"/>
  <c r="R586" i="3"/>
  <c r="S586" i="3"/>
  <c r="T586" i="3"/>
  <c r="U586" i="3"/>
  <c r="V586" i="3"/>
  <c r="W586" i="3"/>
  <c r="X586" i="3"/>
  <c r="Y586" i="3"/>
  <c r="Z586" i="3"/>
  <c r="AA586" i="3"/>
  <c r="AB586" i="3"/>
  <c r="AC586" i="3"/>
  <c r="AD586" i="3"/>
  <c r="AE586" i="3"/>
  <c r="AF586" i="3"/>
  <c r="AG586" i="3"/>
  <c r="AH586" i="3"/>
  <c r="AI586" i="3"/>
  <c r="AJ586" i="3"/>
  <c r="AK586" i="3"/>
  <c r="AL586" i="3"/>
  <c r="AM586" i="3"/>
  <c r="AN586" i="3"/>
  <c r="AO586" i="3"/>
  <c r="AP586" i="3"/>
  <c r="AQ586" i="3"/>
  <c r="AR586" i="3"/>
  <c r="AS586" i="3"/>
  <c r="AT586" i="3"/>
  <c r="AU586" i="3"/>
  <c r="AV586" i="3"/>
  <c r="AW586" i="3"/>
  <c r="AX586" i="3"/>
  <c r="AY586" i="3"/>
  <c r="AZ586" i="3"/>
  <c r="BA586" i="3"/>
  <c r="BB586" i="3"/>
  <c r="BC586" i="3"/>
  <c r="BD586" i="3"/>
  <c r="BE586" i="3"/>
  <c r="BF586" i="3"/>
  <c r="BG586" i="3"/>
  <c r="BH586" i="3"/>
  <c r="BI586" i="3"/>
  <c r="BJ586" i="3"/>
  <c r="BK586" i="3"/>
  <c r="BL586" i="3"/>
  <c r="BM586" i="3"/>
  <c r="BN586" i="3"/>
  <c r="BO586" i="3"/>
  <c r="BP586" i="3"/>
  <c r="BQ586" i="3"/>
  <c r="BR586" i="3"/>
  <c r="BS586" i="3"/>
  <c r="A342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AQ342" i="3"/>
  <c r="AR342" i="3"/>
  <c r="AS342" i="3"/>
  <c r="AT342" i="3"/>
  <c r="AU342" i="3"/>
  <c r="AV342" i="3"/>
  <c r="AW342" i="3"/>
  <c r="AX342" i="3"/>
  <c r="AY342" i="3"/>
  <c r="AZ342" i="3"/>
  <c r="BA342" i="3"/>
  <c r="BB342" i="3"/>
  <c r="BC342" i="3"/>
  <c r="BD342" i="3"/>
  <c r="BE342" i="3"/>
  <c r="BF342" i="3"/>
  <c r="BG342" i="3"/>
  <c r="BH342" i="3"/>
  <c r="BI342" i="3"/>
  <c r="BJ342" i="3"/>
  <c r="BK342" i="3"/>
  <c r="BL342" i="3"/>
  <c r="BM342" i="3"/>
  <c r="BN342" i="3"/>
  <c r="BO342" i="3"/>
  <c r="BP342" i="3"/>
  <c r="BQ342" i="3"/>
  <c r="BR342" i="3"/>
  <c r="BS342" i="3"/>
  <c r="A343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AQ343" i="3"/>
  <c r="AR343" i="3"/>
  <c r="AS343" i="3"/>
  <c r="AT343" i="3"/>
  <c r="AU343" i="3"/>
  <c r="AV343" i="3"/>
  <c r="AW343" i="3"/>
  <c r="AX343" i="3"/>
  <c r="AY343" i="3"/>
  <c r="AZ343" i="3"/>
  <c r="BA343" i="3"/>
  <c r="BB343" i="3"/>
  <c r="BC343" i="3"/>
  <c r="BD343" i="3"/>
  <c r="BE343" i="3"/>
  <c r="BF343" i="3"/>
  <c r="BG343" i="3"/>
  <c r="BH343" i="3"/>
  <c r="BI343" i="3"/>
  <c r="BJ343" i="3"/>
  <c r="BK343" i="3"/>
  <c r="BL343" i="3"/>
  <c r="BM343" i="3"/>
  <c r="BN343" i="3"/>
  <c r="BO343" i="3"/>
  <c r="BP343" i="3"/>
  <c r="BQ343" i="3"/>
  <c r="BR343" i="3"/>
  <c r="BS343" i="3"/>
  <c r="A344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AQ344" i="3"/>
  <c r="AR344" i="3"/>
  <c r="AS344" i="3"/>
  <c r="AT344" i="3"/>
  <c r="AU344" i="3"/>
  <c r="AV344" i="3"/>
  <c r="AW344" i="3"/>
  <c r="AX344" i="3"/>
  <c r="AY344" i="3"/>
  <c r="AZ344" i="3"/>
  <c r="BA344" i="3"/>
  <c r="BB344" i="3"/>
  <c r="BC344" i="3"/>
  <c r="BD344" i="3"/>
  <c r="BE344" i="3"/>
  <c r="BF344" i="3"/>
  <c r="BG344" i="3"/>
  <c r="BH344" i="3"/>
  <c r="BI344" i="3"/>
  <c r="BJ344" i="3"/>
  <c r="BK344" i="3"/>
  <c r="BL344" i="3"/>
  <c r="BM344" i="3"/>
  <c r="BN344" i="3"/>
  <c r="BO344" i="3"/>
  <c r="BP344" i="3"/>
  <c r="BQ344" i="3"/>
  <c r="BR344" i="3"/>
  <c r="BS344" i="3"/>
  <c r="A345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AQ345" i="3"/>
  <c r="AR345" i="3"/>
  <c r="AS345" i="3"/>
  <c r="AT345" i="3"/>
  <c r="AU345" i="3"/>
  <c r="AV345" i="3"/>
  <c r="AW345" i="3"/>
  <c r="AX345" i="3"/>
  <c r="AY345" i="3"/>
  <c r="AZ345" i="3"/>
  <c r="BA345" i="3"/>
  <c r="BB345" i="3"/>
  <c r="BC345" i="3"/>
  <c r="BD345" i="3"/>
  <c r="BE345" i="3"/>
  <c r="BF345" i="3"/>
  <c r="BG345" i="3"/>
  <c r="BH345" i="3"/>
  <c r="BI345" i="3"/>
  <c r="BJ345" i="3"/>
  <c r="BK345" i="3"/>
  <c r="BL345" i="3"/>
  <c r="BM345" i="3"/>
  <c r="BN345" i="3"/>
  <c r="BO345" i="3"/>
  <c r="BP345" i="3"/>
  <c r="BQ345" i="3"/>
  <c r="BR345" i="3"/>
  <c r="BS345" i="3"/>
  <c r="A346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AQ346" i="3"/>
  <c r="AR346" i="3"/>
  <c r="AS346" i="3"/>
  <c r="AT346" i="3"/>
  <c r="AU346" i="3"/>
  <c r="AV346" i="3"/>
  <c r="AW346" i="3"/>
  <c r="AX346" i="3"/>
  <c r="AY346" i="3"/>
  <c r="AZ346" i="3"/>
  <c r="BA346" i="3"/>
  <c r="BB346" i="3"/>
  <c r="BC346" i="3"/>
  <c r="BD346" i="3"/>
  <c r="BE346" i="3"/>
  <c r="BF346" i="3"/>
  <c r="BG346" i="3"/>
  <c r="BH346" i="3"/>
  <c r="BI346" i="3"/>
  <c r="BJ346" i="3"/>
  <c r="BK346" i="3"/>
  <c r="BL346" i="3"/>
  <c r="BM346" i="3"/>
  <c r="BN346" i="3"/>
  <c r="BO346" i="3"/>
  <c r="BP346" i="3"/>
  <c r="BQ346" i="3"/>
  <c r="BR346" i="3"/>
  <c r="BS346" i="3"/>
  <c r="A347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AQ347" i="3"/>
  <c r="AR347" i="3"/>
  <c r="AS347" i="3"/>
  <c r="AT347" i="3"/>
  <c r="AU347" i="3"/>
  <c r="AV347" i="3"/>
  <c r="AW347" i="3"/>
  <c r="AX347" i="3"/>
  <c r="AY347" i="3"/>
  <c r="AZ347" i="3"/>
  <c r="BA347" i="3"/>
  <c r="BB347" i="3"/>
  <c r="BC347" i="3"/>
  <c r="BD347" i="3"/>
  <c r="BE347" i="3"/>
  <c r="BF347" i="3"/>
  <c r="BG347" i="3"/>
  <c r="BH347" i="3"/>
  <c r="BI347" i="3"/>
  <c r="BJ347" i="3"/>
  <c r="BK347" i="3"/>
  <c r="BL347" i="3"/>
  <c r="BM347" i="3"/>
  <c r="BN347" i="3"/>
  <c r="BO347" i="3"/>
  <c r="BP347" i="3"/>
  <c r="BQ347" i="3"/>
  <c r="BR347" i="3"/>
  <c r="BS347" i="3"/>
  <c r="A348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AQ348" i="3"/>
  <c r="AR348" i="3"/>
  <c r="AS348" i="3"/>
  <c r="AT348" i="3"/>
  <c r="AU348" i="3"/>
  <c r="AV348" i="3"/>
  <c r="AW348" i="3"/>
  <c r="AX348" i="3"/>
  <c r="AY348" i="3"/>
  <c r="AZ348" i="3"/>
  <c r="BA348" i="3"/>
  <c r="BB348" i="3"/>
  <c r="BC348" i="3"/>
  <c r="BD348" i="3"/>
  <c r="BE348" i="3"/>
  <c r="BF348" i="3"/>
  <c r="BG348" i="3"/>
  <c r="BH348" i="3"/>
  <c r="BI348" i="3"/>
  <c r="BJ348" i="3"/>
  <c r="BK348" i="3"/>
  <c r="BL348" i="3"/>
  <c r="BM348" i="3"/>
  <c r="BN348" i="3"/>
  <c r="BO348" i="3"/>
  <c r="BP348" i="3"/>
  <c r="BQ348" i="3"/>
  <c r="BR348" i="3"/>
  <c r="BS348" i="3"/>
  <c r="A349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W349" i="3"/>
  <c r="AX349" i="3"/>
  <c r="AY349" i="3"/>
  <c r="AZ349" i="3"/>
  <c r="BA349" i="3"/>
  <c r="BB349" i="3"/>
  <c r="BC349" i="3"/>
  <c r="BD349" i="3"/>
  <c r="BE349" i="3"/>
  <c r="BF349" i="3"/>
  <c r="BG349" i="3"/>
  <c r="BH349" i="3"/>
  <c r="BI349" i="3"/>
  <c r="BJ349" i="3"/>
  <c r="BK349" i="3"/>
  <c r="BL349" i="3"/>
  <c r="BM349" i="3"/>
  <c r="BN349" i="3"/>
  <c r="BO349" i="3"/>
  <c r="BP349" i="3"/>
  <c r="BQ349" i="3"/>
  <c r="BR349" i="3"/>
  <c r="BS349" i="3"/>
  <c r="A350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AQ350" i="3"/>
  <c r="AR350" i="3"/>
  <c r="AS350" i="3"/>
  <c r="AT350" i="3"/>
  <c r="AU350" i="3"/>
  <c r="AV350" i="3"/>
  <c r="AW350" i="3"/>
  <c r="AX350" i="3"/>
  <c r="AY350" i="3"/>
  <c r="AZ350" i="3"/>
  <c r="BA350" i="3"/>
  <c r="BB350" i="3"/>
  <c r="BC350" i="3"/>
  <c r="BD350" i="3"/>
  <c r="BE350" i="3"/>
  <c r="BF350" i="3"/>
  <c r="BG350" i="3"/>
  <c r="BH350" i="3"/>
  <c r="BI350" i="3"/>
  <c r="BJ350" i="3"/>
  <c r="BK350" i="3"/>
  <c r="BL350" i="3"/>
  <c r="BM350" i="3"/>
  <c r="BN350" i="3"/>
  <c r="BO350" i="3"/>
  <c r="BP350" i="3"/>
  <c r="BQ350" i="3"/>
  <c r="BR350" i="3"/>
  <c r="BS350" i="3"/>
  <c r="A351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AQ351" i="3"/>
  <c r="AR351" i="3"/>
  <c r="AS351" i="3"/>
  <c r="AT351" i="3"/>
  <c r="AU351" i="3"/>
  <c r="AV351" i="3"/>
  <c r="AW351" i="3"/>
  <c r="AX351" i="3"/>
  <c r="AY351" i="3"/>
  <c r="AZ351" i="3"/>
  <c r="BA351" i="3"/>
  <c r="BB351" i="3"/>
  <c r="BC351" i="3"/>
  <c r="BD351" i="3"/>
  <c r="BE351" i="3"/>
  <c r="BF351" i="3"/>
  <c r="BG351" i="3"/>
  <c r="BH351" i="3"/>
  <c r="BI351" i="3"/>
  <c r="BJ351" i="3"/>
  <c r="BK351" i="3"/>
  <c r="BL351" i="3"/>
  <c r="BM351" i="3"/>
  <c r="BN351" i="3"/>
  <c r="BO351" i="3"/>
  <c r="BP351" i="3"/>
  <c r="BQ351" i="3"/>
  <c r="BR351" i="3"/>
  <c r="BS351" i="3"/>
  <c r="A352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AQ352" i="3"/>
  <c r="AR352" i="3"/>
  <c r="AS352" i="3"/>
  <c r="AT352" i="3"/>
  <c r="AU352" i="3"/>
  <c r="AV352" i="3"/>
  <c r="AW352" i="3"/>
  <c r="AX352" i="3"/>
  <c r="AY352" i="3"/>
  <c r="AZ352" i="3"/>
  <c r="BA352" i="3"/>
  <c r="BB352" i="3"/>
  <c r="BC352" i="3"/>
  <c r="BD352" i="3"/>
  <c r="BE352" i="3"/>
  <c r="BF352" i="3"/>
  <c r="BG352" i="3"/>
  <c r="BH352" i="3"/>
  <c r="BI352" i="3"/>
  <c r="BJ352" i="3"/>
  <c r="BK352" i="3"/>
  <c r="BL352" i="3"/>
  <c r="BM352" i="3"/>
  <c r="BN352" i="3"/>
  <c r="BO352" i="3"/>
  <c r="BP352" i="3"/>
  <c r="BQ352" i="3"/>
  <c r="BR352" i="3"/>
  <c r="BS352" i="3"/>
  <c r="A353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AQ353" i="3"/>
  <c r="AR353" i="3"/>
  <c r="AS353" i="3"/>
  <c r="AT353" i="3"/>
  <c r="AU353" i="3"/>
  <c r="AV353" i="3"/>
  <c r="AW353" i="3"/>
  <c r="AX353" i="3"/>
  <c r="AY353" i="3"/>
  <c r="AZ353" i="3"/>
  <c r="BA353" i="3"/>
  <c r="BB353" i="3"/>
  <c r="BC353" i="3"/>
  <c r="BD353" i="3"/>
  <c r="BE353" i="3"/>
  <c r="BF353" i="3"/>
  <c r="BG353" i="3"/>
  <c r="BH353" i="3"/>
  <c r="BI353" i="3"/>
  <c r="BJ353" i="3"/>
  <c r="BK353" i="3"/>
  <c r="BL353" i="3"/>
  <c r="BM353" i="3"/>
  <c r="BN353" i="3"/>
  <c r="BO353" i="3"/>
  <c r="BP353" i="3"/>
  <c r="BQ353" i="3"/>
  <c r="BR353" i="3"/>
  <c r="BS353" i="3"/>
  <c r="A354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AQ354" i="3"/>
  <c r="AR354" i="3"/>
  <c r="AS354" i="3"/>
  <c r="AT354" i="3"/>
  <c r="AU354" i="3"/>
  <c r="AV354" i="3"/>
  <c r="AW354" i="3"/>
  <c r="AX354" i="3"/>
  <c r="AY354" i="3"/>
  <c r="AZ354" i="3"/>
  <c r="BA354" i="3"/>
  <c r="BB354" i="3"/>
  <c r="BC354" i="3"/>
  <c r="BD354" i="3"/>
  <c r="BE354" i="3"/>
  <c r="BF354" i="3"/>
  <c r="BG354" i="3"/>
  <c r="BH354" i="3"/>
  <c r="BI354" i="3"/>
  <c r="BJ354" i="3"/>
  <c r="BK354" i="3"/>
  <c r="BL354" i="3"/>
  <c r="BM354" i="3"/>
  <c r="BN354" i="3"/>
  <c r="BO354" i="3"/>
  <c r="BP354" i="3"/>
  <c r="BQ354" i="3"/>
  <c r="BR354" i="3"/>
  <c r="BS354" i="3"/>
  <c r="A355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AQ355" i="3"/>
  <c r="AR355" i="3"/>
  <c r="AS355" i="3"/>
  <c r="AT355" i="3"/>
  <c r="AU355" i="3"/>
  <c r="AV355" i="3"/>
  <c r="AW355" i="3"/>
  <c r="AX355" i="3"/>
  <c r="AY355" i="3"/>
  <c r="AZ355" i="3"/>
  <c r="BA355" i="3"/>
  <c r="BB355" i="3"/>
  <c r="BC355" i="3"/>
  <c r="BD355" i="3"/>
  <c r="BE355" i="3"/>
  <c r="BF355" i="3"/>
  <c r="BG355" i="3"/>
  <c r="BH355" i="3"/>
  <c r="BI355" i="3"/>
  <c r="BJ355" i="3"/>
  <c r="BK355" i="3"/>
  <c r="BL355" i="3"/>
  <c r="BM355" i="3"/>
  <c r="BN355" i="3"/>
  <c r="BO355" i="3"/>
  <c r="BP355" i="3"/>
  <c r="BQ355" i="3"/>
  <c r="BR355" i="3"/>
  <c r="BS355" i="3"/>
  <c r="A356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AQ356" i="3"/>
  <c r="AR356" i="3"/>
  <c r="AS356" i="3"/>
  <c r="AT356" i="3"/>
  <c r="AU356" i="3"/>
  <c r="AV356" i="3"/>
  <c r="AW356" i="3"/>
  <c r="AX356" i="3"/>
  <c r="AY356" i="3"/>
  <c r="AZ356" i="3"/>
  <c r="BA356" i="3"/>
  <c r="BB356" i="3"/>
  <c r="BC356" i="3"/>
  <c r="BD356" i="3"/>
  <c r="BE356" i="3"/>
  <c r="BF356" i="3"/>
  <c r="BG356" i="3"/>
  <c r="BH356" i="3"/>
  <c r="BI356" i="3"/>
  <c r="BJ356" i="3"/>
  <c r="BK356" i="3"/>
  <c r="BL356" i="3"/>
  <c r="BM356" i="3"/>
  <c r="BN356" i="3"/>
  <c r="BO356" i="3"/>
  <c r="BP356" i="3"/>
  <c r="BQ356" i="3"/>
  <c r="BR356" i="3"/>
  <c r="BS356" i="3"/>
  <c r="A357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AQ357" i="3"/>
  <c r="AR357" i="3"/>
  <c r="AS357" i="3"/>
  <c r="AT357" i="3"/>
  <c r="AU357" i="3"/>
  <c r="AV357" i="3"/>
  <c r="AW357" i="3"/>
  <c r="AX357" i="3"/>
  <c r="AY357" i="3"/>
  <c r="AZ357" i="3"/>
  <c r="BA357" i="3"/>
  <c r="BB357" i="3"/>
  <c r="BC357" i="3"/>
  <c r="BD357" i="3"/>
  <c r="BE357" i="3"/>
  <c r="BF357" i="3"/>
  <c r="BG357" i="3"/>
  <c r="BH357" i="3"/>
  <c r="BI357" i="3"/>
  <c r="BJ357" i="3"/>
  <c r="BK357" i="3"/>
  <c r="BL357" i="3"/>
  <c r="BM357" i="3"/>
  <c r="BN357" i="3"/>
  <c r="BO357" i="3"/>
  <c r="BP357" i="3"/>
  <c r="BQ357" i="3"/>
  <c r="BR357" i="3"/>
  <c r="BS357" i="3"/>
  <c r="A358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AQ358" i="3"/>
  <c r="AR358" i="3"/>
  <c r="AS358" i="3"/>
  <c r="AT358" i="3"/>
  <c r="AU358" i="3"/>
  <c r="AV358" i="3"/>
  <c r="AW358" i="3"/>
  <c r="AX358" i="3"/>
  <c r="AY358" i="3"/>
  <c r="AZ358" i="3"/>
  <c r="BA358" i="3"/>
  <c r="BB358" i="3"/>
  <c r="BC358" i="3"/>
  <c r="BD358" i="3"/>
  <c r="BE358" i="3"/>
  <c r="BF358" i="3"/>
  <c r="BG358" i="3"/>
  <c r="BH358" i="3"/>
  <c r="BI358" i="3"/>
  <c r="BJ358" i="3"/>
  <c r="BK358" i="3"/>
  <c r="BL358" i="3"/>
  <c r="BM358" i="3"/>
  <c r="BN358" i="3"/>
  <c r="BO358" i="3"/>
  <c r="BP358" i="3"/>
  <c r="BQ358" i="3"/>
  <c r="BR358" i="3"/>
  <c r="BS358" i="3"/>
  <c r="A359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AQ359" i="3"/>
  <c r="AR359" i="3"/>
  <c r="AS359" i="3"/>
  <c r="AT359" i="3"/>
  <c r="AU359" i="3"/>
  <c r="AV359" i="3"/>
  <c r="AW359" i="3"/>
  <c r="AX359" i="3"/>
  <c r="AY359" i="3"/>
  <c r="AZ359" i="3"/>
  <c r="BA359" i="3"/>
  <c r="BB359" i="3"/>
  <c r="BC359" i="3"/>
  <c r="BD359" i="3"/>
  <c r="BE359" i="3"/>
  <c r="BF359" i="3"/>
  <c r="BG359" i="3"/>
  <c r="BH359" i="3"/>
  <c r="BI359" i="3"/>
  <c r="BJ359" i="3"/>
  <c r="BK359" i="3"/>
  <c r="BL359" i="3"/>
  <c r="BM359" i="3"/>
  <c r="BN359" i="3"/>
  <c r="BO359" i="3"/>
  <c r="BP359" i="3"/>
  <c r="BQ359" i="3"/>
  <c r="BR359" i="3"/>
  <c r="BS359" i="3"/>
  <c r="A360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AQ360" i="3"/>
  <c r="AR360" i="3"/>
  <c r="AS360" i="3"/>
  <c r="AT360" i="3"/>
  <c r="AU360" i="3"/>
  <c r="AV360" i="3"/>
  <c r="AW360" i="3"/>
  <c r="AX360" i="3"/>
  <c r="AY360" i="3"/>
  <c r="AZ360" i="3"/>
  <c r="BA360" i="3"/>
  <c r="BB360" i="3"/>
  <c r="BC360" i="3"/>
  <c r="BD360" i="3"/>
  <c r="BE360" i="3"/>
  <c r="BF360" i="3"/>
  <c r="BG360" i="3"/>
  <c r="BH360" i="3"/>
  <c r="BI360" i="3"/>
  <c r="BJ360" i="3"/>
  <c r="BK360" i="3"/>
  <c r="BL360" i="3"/>
  <c r="BM360" i="3"/>
  <c r="BN360" i="3"/>
  <c r="BO360" i="3"/>
  <c r="BP360" i="3"/>
  <c r="BQ360" i="3"/>
  <c r="BR360" i="3"/>
  <c r="BS360" i="3"/>
  <c r="A361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AQ361" i="3"/>
  <c r="AR361" i="3"/>
  <c r="AS361" i="3"/>
  <c r="AT361" i="3"/>
  <c r="AU361" i="3"/>
  <c r="AV361" i="3"/>
  <c r="AW361" i="3"/>
  <c r="AX361" i="3"/>
  <c r="AY361" i="3"/>
  <c r="AZ361" i="3"/>
  <c r="BA361" i="3"/>
  <c r="BB361" i="3"/>
  <c r="BC361" i="3"/>
  <c r="BD361" i="3"/>
  <c r="BE361" i="3"/>
  <c r="BF361" i="3"/>
  <c r="BG361" i="3"/>
  <c r="BH361" i="3"/>
  <c r="BI361" i="3"/>
  <c r="BJ361" i="3"/>
  <c r="BK361" i="3"/>
  <c r="BL361" i="3"/>
  <c r="BM361" i="3"/>
  <c r="BN361" i="3"/>
  <c r="BO361" i="3"/>
  <c r="BP361" i="3"/>
  <c r="BQ361" i="3"/>
  <c r="BR361" i="3"/>
  <c r="BS361" i="3"/>
  <c r="A362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AQ362" i="3"/>
  <c r="AR362" i="3"/>
  <c r="AS362" i="3"/>
  <c r="AT362" i="3"/>
  <c r="AU362" i="3"/>
  <c r="AV362" i="3"/>
  <c r="AW362" i="3"/>
  <c r="AX362" i="3"/>
  <c r="AY362" i="3"/>
  <c r="AZ362" i="3"/>
  <c r="BA362" i="3"/>
  <c r="BB362" i="3"/>
  <c r="BC362" i="3"/>
  <c r="BD362" i="3"/>
  <c r="BE362" i="3"/>
  <c r="BF362" i="3"/>
  <c r="BG362" i="3"/>
  <c r="BH362" i="3"/>
  <c r="BI362" i="3"/>
  <c r="BJ362" i="3"/>
  <c r="BK362" i="3"/>
  <c r="BL362" i="3"/>
  <c r="BM362" i="3"/>
  <c r="BN362" i="3"/>
  <c r="BO362" i="3"/>
  <c r="BP362" i="3"/>
  <c r="BQ362" i="3"/>
  <c r="BR362" i="3"/>
  <c r="BS362" i="3"/>
  <c r="A363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AQ363" i="3"/>
  <c r="AR363" i="3"/>
  <c r="AS363" i="3"/>
  <c r="AT363" i="3"/>
  <c r="AU363" i="3"/>
  <c r="AV363" i="3"/>
  <c r="AW363" i="3"/>
  <c r="AX363" i="3"/>
  <c r="AY363" i="3"/>
  <c r="AZ363" i="3"/>
  <c r="BA363" i="3"/>
  <c r="BB363" i="3"/>
  <c r="BC363" i="3"/>
  <c r="BD363" i="3"/>
  <c r="BE363" i="3"/>
  <c r="BF363" i="3"/>
  <c r="BG363" i="3"/>
  <c r="BH363" i="3"/>
  <c r="BI363" i="3"/>
  <c r="BJ363" i="3"/>
  <c r="BK363" i="3"/>
  <c r="BL363" i="3"/>
  <c r="BM363" i="3"/>
  <c r="BN363" i="3"/>
  <c r="BO363" i="3"/>
  <c r="BP363" i="3"/>
  <c r="BQ363" i="3"/>
  <c r="BR363" i="3"/>
  <c r="BS363" i="3"/>
  <c r="A364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AQ364" i="3"/>
  <c r="AR364" i="3"/>
  <c r="AS364" i="3"/>
  <c r="AT364" i="3"/>
  <c r="AU364" i="3"/>
  <c r="AV364" i="3"/>
  <c r="AW364" i="3"/>
  <c r="AX364" i="3"/>
  <c r="AY364" i="3"/>
  <c r="AZ364" i="3"/>
  <c r="BA364" i="3"/>
  <c r="BB364" i="3"/>
  <c r="BC364" i="3"/>
  <c r="BD364" i="3"/>
  <c r="BE364" i="3"/>
  <c r="BF364" i="3"/>
  <c r="BG364" i="3"/>
  <c r="BH364" i="3"/>
  <c r="BI364" i="3"/>
  <c r="BJ364" i="3"/>
  <c r="BK364" i="3"/>
  <c r="BL364" i="3"/>
  <c r="BM364" i="3"/>
  <c r="BN364" i="3"/>
  <c r="BO364" i="3"/>
  <c r="BP364" i="3"/>
  <c r="BQ364" i="3"/>
  <c r="BR364" i="3"/>
  <c r="BS364" i="3"/>
  <c r="A365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AQ365" i="3"/>
  <c r="AR365" i="3"/>
  <c r="AS365" i="3"/>
  <c r="AT365" i="3"/>
  <c r="AU365" i="3"/>
  <c r="AV365" i="3"/>
  <c r="AW365" i="3"/>
  <c r="AX365" i="3"/>
  <c r="AY365" i="3"/>
  <c r="AZ365" i="3"/>
  <c r="BA365" i="3"/>
  <c r="BB365" i="3"/>
  <c r="BC365" i="3"/>
  <c r="BD365" i="3"/>
  <c r="BE365" i="3"/>
  <c r="BF365" i="3"/>
  <c r="BG365" i="3"/>
  <c r="BH365" i="3"/>
  <c r="BI365" i="3"/>
  <c r="BJ365" i="3"/>
  <c r="BK365" i="3"/>
  <c r="BL365" i="3"/>
  <c r="BM365" i="3"/>
  <c r="BN365" i="3"/>
  <c r="BO365" i="3"/>
  <c r="BP365" i="3"/>
  <c r="BQ365" i="3"/>
  <c r="BR365" i="3"/>
  <c r="BS365" i="3"/>
  <c r="A366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AQ366" i="3"/>
  <c r="AR366" i="3"/>
  <c r="AS366" i="3"/>
  <c r="AT366" i="3"/>
  <c r="AU366" i="3"/>
  <c r="AV366" i="3"/>
  <c r="AW366" i="3"/>
  <c r="AX366" i="3"/>
  <c r="AY366" i="3"/>
  <c r="AZ366" i="3"/>
  <c r="BA366" i="3"/>
  <c r="BB366" i="3"/>
  <c r="BC366" i="3"/>
  <c r="BD366" i="3"/>
  <c r="BE366" i="3"/>
  <c r="BF366" i="3"/>
  <c r="BG366" i="3"/>
  <c r="BH366" i="3"/>
  <c r="BI366" i="3"/>
  <c r="BJ366" i="3"/>
  <c r="BK366" i="3"/>
  <c r="BL366" i="3"/>
  <c r="BM366" i="3"/>
  <c r="BN366" i="3"/>
  <c r="BO366" i="3"/>
  <c r="BP366" i="3"/>
  <c r="BQ366" i="3"/>
  <c r="BR366" i="3"/>
  <c r="BS366" i="3"/>
  <c r="A367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AQ367" i="3"/>
  <c r="AR367" i="3"/>
  <c r="AS367" i="3"/>
  <c r="AT367" i="3"/>
  <c r="AU367" i="3"/>
  <c r="AV367" i="3"/>
  <c r="AW367" i="3"/>
  <c r="AX367" i="3"/>
  <c r="AY367" i="3"/>
  <c r="AZ367" i="3"/>
  <c r="BA367" i="3"/>
  <c r="BB367" i="3"/>
  <c r="BC367" i="3"/>
  <c r="BD367" i="3"/>
  <c r="BE367" i="3"/>
  <c r="BF367" i="3"/>
  <c r="BG367" i="3"/>
  <c r="BH367" i="3"/>
  <c r="BI367" i="3"/>
  <c r="BJ367" i="3"/>
  <c r="BK367" i="3"/>
  <c r="BL367" i="3"/>
  <c r="BM367" i="3"/>
  <c r="BN367" i="3"/>
  <c r="BO367" i="3"/>
  <c r="BP367" i="3"/>
  <c r="BQ367" i="3"/>
  <c r="BR367" i="3"/>
  <c r="BS367" i="3"/>
  <c r="A354" i="2"/>
  <c r="A573" i="2" s="1"/>
  <c r="B354" i="2"/>
  <c r="C354" i="2"/>
  <c r="D354" i="2"/>
  <c r="A355" i="2"/>
  <c r="A793" i="2" s="1"/>
  <c r="B355" i="2"/>
  <c r="C355" i="2"/>
  <c r="D355" i="2"/>
  <c r="A356" i="2"/>
  <c r="A921" i="2" s="1"/>
  <c r="A1036" i="2" s="1"/>
  <c r="A1151" i="2" s="1"/>
  <c r="B356" i="2"/>
  <c r="C356" i="2"/>
  <c r="D356" i="2"/>
  <c r="A357" i="2"/>
  <c r="B357" i="2"/>
  <c r="C357" i="2"/>
  <c r="D357" i="2"/>
  <c r="A358" i="2"/>
  <c r="A923" i="2" s="1"/>
  <c r="A1038" i="2" s="1"/>
  <c r="A1153" i="2" s="1"/>
  <c r="B358" i="2"/>
  <c r="C358" i="2"/>
  <c r="D358" i="2"/>
  <c r="A359" i="2"/>
  <c r="A924" i="2" s="1"/>
  <c r="A1039" i="2" s="1"/>
  <c r="A1154" i="2" s="1"/>
  <c r="B359" i="2"/>
  <c r="C359" i="2"/>
  <c r="D359" i="2"/>
  <c r="A360" i="2"/>
  <c r="A925" i="2" s="1"/>
  <c r="A1040" i="2" s="1"/>
  <c r="A1155" i="2" s="1"/>
  <c r="B360" i="2"/>
  <c r="C360" i="2"/>
  <c r="D360" i="2"/>
  <c r="A361" i="2"/>
  <c r="A580" i="2" s="1"/>
  <c r="B361" i="2"/>
  <c r="C361" i="2"/>
  <c r="D361" i="2"/>
  <c r="A362" i="2"/>
  <c r="A927" i="2" s="1"/>
  <c r="A1042" i="2" s="1"/>
  <c r="A1157" i="2" s="1"/>
  <c r="B362" i="2"/>
  <c r="C362" i="2"/>
  <c r="D362" i="2"/>
  <c r="A363" i="2"/>
  <c r="B363" i="2"/>
  <c r="C363" i="2"/>
  <c r="D363" i="2"/>
  <c r="A364" i="2"/>
  <c r="A929" i="2" s="1"/>
  <c r="A1044" i="2" s="1"/>
  <c r="A1159" i="2" s="1"/>
  <c r="B364" i="2"/>
  <c r="C364" i="2"/>
  <c r="D364" i="2"/>
  <c r="A365" i="2"/>
  <c r="A584" i="2" s="1"/>
  <c r="B365" i="2"/>
  <c r="C365" i="2"/>
  <c r="D365" i="2"/>
  <c r="A366" i="2"/>
  <c r="A804" i="2" s="1"/>
  <c r="B366" i="2"/>
  <c r="C366" i="2"/>
  <c r="D366" i="2"/>
  <c r="A367" i="2"/>
  <c r="B367" i="2"/>
  <c r="C367" i="2"/>
  <c r="D367" i="2"/>
  <c r="A368" i="2"/>
  <c r="B368" i="2"/>
  <c r="C368" i="2"/>
  <c r="D368" i="2"/>
  <c r="A369" i="2"/>
  <c r="A934" i="2" s="1"/>
  <c r="A1049" i="2" s="1"/>
  <c r="A1164" i="2" s="1"/>
  <c r="B369" i="2"/>
  <c r="C369" i="2"/>
  <c r="C819" i="2" s="1"/>
  <c r="D369" i="2"/>
  <c r="A370" i="2"/>
  <c r="A935" i="2" s="1"/>
  <c r="A1050" i="2" s="1"/>
  <c r="A1165" i="2" s="1"/>
  <c r="B370" i="2"/>
  <c r="C370" i="2"/>
  <c r="D370" i="2"/>
  <c r="A371" i="2"/>
  <c r="A590" i="2" s="1"/>
  <c r="B371" i="2"/>
  <c r="C371" i="2"/>
  <c r="D371" i="2"/>
  <c r="A372" i="2"/>
  <c r="A591" i="2" s="1"/>
  <c r="B372" i="2"/>
  <c r="C372" i="2"/>
  <c r="C822" i="2" s="1"/>
  <c r="D372" i="2"/>
  <c r="A373" i="2"/>
  <c r="A811" i="2" s="1"/>
  <c r="B373" i="2"/>
  <c r="B811" i="2" s="1"/>
  <c r="C373" i="2"/>
  <c r="D373" i="2"/>
  <c r="A374" i="2"/>
  <c r="A593" i="2" s="1"/>
  <c r="B374" i="2"/>
  <c r="C374" i="2"/>
  <c r="D374" i="2"/>
  <c r="A375" i="2"/>
  <c r="A594" i="2" s="1"/>
  <c r="B375" i="2"/>
  <c r="C375" i="2"/>
  <c r="D375" i="2"/>
  <c r="A376" i="2"/>
  <c r="A814" i="2" s="1"/>
  <c r="B376" i="2"/>
  <c r="C376" i="2"/>
  <c r="D376" i="2"/>
  <c r="A377" i="2"/>
  <c r="A942" i="2" s="1"/>
  <c r="A1057" i="2" s="1"/>
  <c r="A1172" i="2" s="1"/>
  <c r="B377" i="2"/>
  <c r="C377" i="2"/>
  <c r="D377" i="2"/>
  <c r="A378" i="2"/>
  <c r="A597" i="2" s="1"/>
  <c r="B378" i="2"/>
  <c r="C378" i="2"/>
  <c r="D378" i="2"/>
  <c r="A379" i="2"/>
  <c r="A817" i="2" s="1"/>
  <c r="B379" i="2"/>
  <c r="C379" i="2"/>
  <c r="D379" i="2"/>
  <c r="BS560" i="3"/>
  <c r="BR560" i="3"/>
  <c r="BQ560" i="3"/>
  <c r="BP560" i="3"/>
  <c r="BO560" i="3"/>
  <c r="BN560" i="3"/>
  <c r="BM560" i="3"/>
  <c r="BL560" i="3"/>
  <c r="BK560" i="3"/>
  <c r="BJ560" i="3"/>
  <c r="BI560" i="3"/>
  <c r="BH560" i="3"/>
  <c r="BG560" i="3"/>
  <c r="BF560" i="3"/>
  <c r="BE560" i="3"/>
  <c r="BD560" i="3"/>
  <c r="BC560" i="3"/>
  <c r="BB560" i="3"/>
  <c r="BA560" i="3"/>
  <c r="AZ560" i="3"/>
  <c r="AY560" i="3"/>
  <c r="AX560" i="3"/>
  <c r="AW560" i="3"/>
  <c r="AV560" i="3"/>
  <c r="AU560" i="3"/>
  <c r="AT560" i="3"/>
  <c r="AS560" i="3"/>
  <c r="AR560" i="3"/>
  <c r="AQ560" i="3"/>
  <c r="AP560" i="3"/>
  <c r="AO560" i="3"/>
  <c r="AN560" i="3"/>
  <c r="AM560" i="3"/>
  <c r="AL560" i="3"/>
  <c r="AK560" i="3"/>
  <c r="AJ560" i="3"/>
  <c r="AI560" i="3"/>
  <c r="AH560" i="3"/>
  <c r="AG560" i="3"/>
  <c r="AF560" i="3"/>
  <c r="AE560" i="3"/>
  <c r="AD560" i="3"/>
  <c r="AC560" i="3"/>
  <c r="AB560" i="3"/>
  <c r="AA560" i="3"/>
  <c r="Z560" i="3"/>
  <c r="Y560" i="3"/>
  <c r="X560" i="3"/>
  <c r="W560" i="3"/>
  <c r="V560" i="3"/>
  <c r="U560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A560" i="3"/>
  <c r="BS341" i="3"/>
  <c r="BR341" i="3"/>
  <c r="BQ341" i="3"/>
  <c r="BP341" i="3"/>
  <c r="BO341" i="3"/>
  <c r="BN341" i="3"/>
  <c r="BM341" i="3"/>
  <c r="BL341" i="3"/>
  <c r="BK341" i="3"/>
  <c r="BJ341" i="3"/>
  <c r="BI341" i="3"/>
  <c r="BH341" i="3"/>
  <c r="BG341" i="3"/>
  <c r="BF341" i="3"/>
  <c r="BE341" i="3"/>
  <c r="BD341" i="3"/>
  <c r="BC341" i="3"/>
  <c r="BB341" i="3"/>
  <c r="BA341" i="3"/>
  <c r="AZ341" i="3"/>
  <c r="AY341" i="3"/>
  <c r="AX341" i="3"/>
  <c r="AW341" i="3"/>
  <c r="AV341" i="3"/>
  <c r="AU341" i="3"/>
  <c r="AT341" i="3"/>
  <c r="AS341" i="3"/>
  <c r="AR341" i="3"/>
  <c r="AQ341" i="3"/>
  <c r="AP341" i="3"/>
  <c r="AO341" i="3"/>
  <c r="AN341" i="3"/>
  <c r="AM341" i="3"/>
  <c r="AL341" i="3"/>
  <c r="AK341" i="3"/>
  <c r="AJ341" i="3"/>
  <c r="AI341" i="3"/>
  <c r="AH341" i="3"/>
  <c r="AG341" i="3"/>
  <c r="AF341" i="3"/>
  <c r="AE341" i="3"/>
  <c r="AD341" i="3"/>
  <c r="AC341" i="3"/>
  <c r="AB341" i="3"/>
  <c r="AA341" i="3"/>
  <c r="Z341" i="3"/>
  <c r="Y341" i="3"/>
  <c r="X341" i="3"/>
  <c r="W341" i="3"/>
  <c r="V341" i="3"/>
  <c r="U341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A341" i="3"/>
  <c r="D353" i="2"/>
  <c r="C353" i="2"/>
  <c r="B353" i="2"/>
  <c r="A353" i="2"/>
  <c r="BS559" i="3"/>
  <c r="BR559" i="3"/>
  <c r="BQ559" i="3"/>
  <c r="BP559" i="3"/>
  <c r="BO559" i="3"/>
  <c r="BN559" i="3"/>
  <c r="BM559" i="3"/>
  <c r="BL559" i="3"/>
  <c r="BK559" i="3"/>
  <c r="BJ559" i="3"/>
  <c r="BI559" i="3"/>
  <c r="BH559" i="3"/>
  <c r="BG559" i="3"/>
  <c r="BF559" i="3"/>
  <c r="BE559" i="3"/>
  <c r="BD559" i="3"/>
  <c r="BC559" i="3"/>
  <c r="BB559" i="3"/>
  <c r="BA559" i="3"/>
  <c r="AZ559" i="3"/>
  <c r="AY559" i="3"/>
  <c r="AX559" i="3"/>
  <c r="AW559" i="3"/>
  <c r="AV559" i="3"/>
  <c r="AU559" i="3"/>
  <c r="AT559" i="3"/>
  <c r="AS559" i="3"/>
  <c r="AR559" i="3"/>
  <c r="AQ559" i="3"/>
  <c r="AP559" i="3"/>
  <c r="AO559" i="3"/>
  <c r="AN559" i="3"/>
  <c r="AM559" i="3"/>
  <c r="AL559" i="3"/>
  <c r="AK559" i="3"/>
  <c r="AJ559" i="3"/>
  <c r="AI559" i="3"/>
  <c r="AH559" i="3"/>
  <c r="AG559" i="3"/>
  <c r="AF559" i="3"/>
  <c r="AE559" i="3"/>
  <c r="AD559" i="3"/>
  <c r="AC559" i="3"/>
  <c r="AB559" i="3"/>
  <c r="AA559" i="3"/>
  <c r="Z559" i="3"/>
  <c r="Y559" i="3"/>
  <c r="X559" i="3"/>
  <c r="W559" i="3"/>
  <c r="V559" i="3"/>
  <c r="U559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A559" i="3"/>
  <c r="BS340" i="3"/>
  <c r="BR340" i="3"/>
  <c r="BQ340" i="3"/>
  <c r="BP340" i="3"/>
  <c r="BO340" i="3"/>
  <c r="BN340" i="3"/>
  <c r="BM340" i="3"/>
  <c r="BL340" i="3"/>
  <c r="BK340" i="3"/>
  <c r="BJ340" i="3"/>
  <c r="BI340" i="3"/>
  <c r="BH340" i="3"/>
  <c r="BG340" i="3"/>
  <c r="BF340" i="3"/>
  <c r="BE340" i="3"/>
  <c r="BD340" i="3"/>
  <c r="BC340" i="3"/>
  <c r="BB340" i="3"/>
  <c r="BA340" i="3"/>
  <c r="AZ340" i="3"/>
  <c r="AY340" i="3"/>
  <c r="AX340" i="3"/>
  <c r="AW340" i="3"/>
  <c r="AV340" i="3"/>
  <c r="AU340" i="3"/>
  <c r="AT340" i="3"/>
  <c r="AS340" i="3"/>
  <c r="AR340" i="3"/>
  <c r="AQ340" i="3"/>
  <c r="AP340" i="3"/>
  <c r="AO340" i="3"/>
  <c r="AN340" i="3"/>
  <c r="AM340" i="3"/>
  <c r="AL340" i="3"/>
  <c r="AK340" i="3"/>
  <c r="AJ340" i="3"/>
  <c r="AI340" i="3"/>
  <c r="AH340" i="3"/>
  <c r="AG340" i="3"/>
  <c r="AF340" i="3"/>
  <c r="AE340" i="3"/>
  <c r="AD340" i="3"/>
  <c r="AC340" i="3"/>
  <c r="AB340" i="3"/>
  <c r="AA340" i="3"/>
  <c r="Z340" i="3"/>
  <c r="Y340" i="3"/>
  <c r="X340" i="3"/>
  <c r="W340" i="3"/>
  <c r="V340" i="3"/>
  <c r="U340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A340" i="3"/>
  <c r="D352" i="2"/>
  <c r="C352" i="2"/>
  <c r="B352" i="2"/>
  <c r="A352" i="2"/>
  <c r="A571" i="2" s="1"/>
  <c r="BS558" i="3"/>
  <c r="BR558" i="3"/>
  <c r="BQ558" i="3"/>
  <c r="BP558" i="3"/>
  <c r="BO558" i="3"/>
  <c r="BN558" i="3"/>
  <c r="BM558" i="3"/>
  <c r="BL558" i="3"/>
  <c r="BK558" i="3"/>
  <c r="BJ558" i="3"/>
  <c r="BI558" i="3"/>
  <c r="BH558" i="3"/>
  <c r="BG558" i="3"/>
  <c r="BF558" i="3"/>
  <c r="BE558" i="3"/>
  <c r="BD558" i="3"/>
  <c r="BC558" i="3"/>
  <c r="BB558" i="3"/>
  <c r="BA558" i="3"/>
  <c r="AZ558" i="3"/>
  <c r="AY558" i="3"/>
  <c r="AX558" i="3"/>
  <c r="AW558" i="3"/>
  <c r="AV558" i="3"/>
  <c r="AU558" i="3"/>
  <c r="AT558" i="3"/>
  <c r="AS558" i="3"/>
  <c r="AR558" i="3"/>
  <c r="AQ558" i="3"/>
  <c r="AP558" i="3"/>
  <c r="AO558" i="3"/>
  <c r="AN558" i="3"/>
  <c r="AM558" i="3"/>
  <c r="AL558" i="3"/>
  <c r="AK558" i="3"/>
  <c r="AJ558" i="3"/>
  <c r="AI558" i="3"/>
  <c r="AH558" i="3"/>
  <c r="AG558" i="3"/>
  <c r="AF558" i="3"/>
  <c r="AE558" i="3"/>
  <c r="AD558" i="3"/>
  <c r="AC558" i="3"/>
  <c r="AB558" i="3"/>
  <c r="AA558" i="3"/>
  <c r="Z558" i="3"/>
  <c r="Y558" i="3"/>
  <c r="X558" i="3"/>
  <c r="W558" i="3"/>
  <c r="V558" i="3"/>
  <c r="U558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A558" i="3"/>
  <c r="BS339" i="3"/>
  <c r="BR339" i="3"/>
  <c r="BQ339" i="3"/>
  <c r="BP339" i="3"/>
  <c r="BO339" i="3"/>
  <c r="BN339" i="3"/>
  <c r="BM339" i="3"/>
  <c r="BL339" i="3"/>
  <c r="BK339" i="3"/>
  <c r="BJ339" i="3"/>
  <c r="BI339" i="3"/>
  <c r="BH339" i="3"/>
  <c r="BG339" i="3"/>
  <c r="BF339" i="3"/>
  <c r="BE339" i="3"/>
  <c r="BD339" i="3"/>
  <c r="BC339" i="3"/>
  <c r="BB339" i="3"/>
  <c r="BA339" i="3"/>
  <c r="AZ339" i="3"/>
  <c r="AY339" i="3"/>
  <c r="AX339" i="3"/>
  <c r="AW339" i="3"/>
  <c r="AV339" i="3"/>
  <c r="AU339" i="3"/>
  <c r="AT339" i="3"/>
  <c r="AS339" i="3"/>
  <c r="AR339" i="3"/>
  <c r="AQ339" i="3"/>
  <c r="AP339" i="3"/>
  <c r="AO339" i="3"/>
  <c r="AN339" i="3"/>
  <c r="AM339" i="3"/>
  <c r="AL339" i="3"/>
  <c r="AK339" i="3"/>
  <c r="AJ339" i="3"/>
  <c r="AI339" i="3"/>
  <c r="AH339" i="3"/>
  <c r="AG339" i="3"/>
  <c r="AF339" i="3"/>
  <c r="AE339" i="3"/>
  <c r="AD339" i="3"/>
  <c r="AC339" i="3"/>
  <c r="AB339" i="3"/>
  <c r="AA339" i="3"/>
  <c r="Z339" i="3"/>
  <c r="Y339" i="3"/>
  <c r="X339" i="3"/>
  <c r="W339" i="3"/>
  <c r="V339" i="3"/>
  <c r="U339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A339" i="3"/>
  <c r="D351" i="2"/>
  <c r="C351" i="2"/>
  <c r="B351" i="2"/>
  <c r="A351" i="2"/>
  <c r="A916" i="2" s="1"/>
  <c r="BS557" i="3"/>
  <c r="BR557" i="3"/>
  <c r="BQ557" i="3"/>
  <c r="BP557" i="3"/>
  <c r="BO557" i="3"/>
  <c r="BN557" i="3"/>
  <c r="BM557" i="3"/>
  <c r="BL557" i="3"/>
  <c r="BK557" i="3"/>
  <c r="BJ557" i="3"/>
  <c r="BI557" i="3"/>
  <c r="BH557" i="3"/>
  <c r="BG557" i="3"/>
  <c r="BF557" i="3"/>
  <c r="BE557" i="3"/>
  <c r="BD557" i="3"/>
  <c r="BC557" i="3"/>
  <c r="BB557" i="3"/>
  <c r="BA557" i="3"/>
  <c r="AZ557" i="3"/>
  <c r="AY557" i="3"/>
  <c r="AX557" i="3"/>
  <c r="AW557" i="3"/>
  <c r="AV557" i="3"/>
  <c r="AU557" i="3"/>
  <c r="AT557" i="3"/>
  <c r="AS557" i="3"/>
  <c r="AR557" i="3"/>
  <c r="AQ557" i="3"/>
  <c r="AP557" i="3"/>
  <c r="AO557" i="3"/>
  <c r="AN557" i="3"/>
  <c r="AM557" i="3"/>
  <c r="AL557" i="3"/>
  <c r="AK557" i="3"/>
  <c r="AJ557" i="3"/>
  <c r="AI557" i="3"/>
  <c r="AH557" i="3"/>
  <c r="AG557" i="3"/>
  <c r="AF557" i="3"/>
  <c r="AE557" i="3"/>
  <c r="AD557" i="3"/>
  <c r="AC557" i="3"/>
  <c r="AB557" i="3"/>
  <c r="AA557" i="3"/>
  <c r="Z557" i="3"/>
  <c r="Y557" i="3"/>
  <c r="X557" i="3"/>
  <c r="W557" i="3"/>
  <c r="V557" i="3"/>
  <c r="U557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A557" i="3"/>
  <c r="BS556" i="3"/>
  <c r="BR556" i="3"/>
  <c r="BQ556" i="3"/>
  <c r="BP556" i="3"/>
  <c r="BO556" i="3"/>
  <c r="BN556" i="3"/>
  <c r="BM556" i="3"/>
  <c r="BL556" i="3"/>
  <c r="BK556" i="3"/>
  <c r="BJ556" i="3"/>
  <c r="BI556" i="3"/>
  <c r="BH556" i="3"/>
  <c r="BG556" i="3"/>
  <c r="BF556" i="3"/>
  <c r="BE556" i="3"/>
  <c r="BD556" i="3"/>
  <c r="BC556" i="3"/>
  <c r="BB556" i="3"/>
  <c r="BA556" i="3"/>
  <c r="AZ556" i="3"/>
  <c r="AY556" i="3"/>
  <c r="AX556" i="3"/>
  <c r="AW556" i="3"/>
  <c r="AV556" i="3"/>
  <c r="AU556" i="3"/>
  <c r="AT556" i="3"/>
  <c r="AS556" i="3"/>
  <c r="AR556" i="3"/>
  <c r="AQ556" i="3"/>
  <c r="AP556" i="3"/>
  <c r="AO556" i="3"/>
  <c r="AN556" i="3"/>
  <c r="AM556" i="3"/>
  <c r="AL556" i="3"/>
  <c r="AK556" i="3"/>
  <c r="AJ556" i="3"/>
  <c r="AI556" i="3"/>
  <c r="AH556" i="3"/>
  <c r="AG556" i="3"/>
  <c r="AF556" i="3"/>
  <c r="AE556" i="3"/>
  <c r="AD556" i="3"/>
  <c r="AC556" i="3"/>
  <c r="AB556" i="3"/>
  <c r="AA556" i="3"/>
  <c r="Z556" i="3"/>
  <c r="Y556" i="3"/>
  <c r="X556" i="3"/>
  <c r="W556" i="3"/>
  <c r="V556" i="3"/>
  <c r="U556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A556" i="3"/>
  <c r="BS555" i="3"/>
  <c r="BR555" i="3"/>
  <c r="BQ555" i="3"/>
  <c r="BP555" i="3"/>
  <c r="BO555" i="3"/>
  <c r="BN555" i="3"/>
  <c r="BM555" i="3"/>
  <c r="BL555" i="3"/>
  <c r="BK555" i="3"/>
  <c r="BJ555" i="3"/>
  <c r="BI555" i="3"/>
  <c r="BH555" i="3"/>
  <c r="BG555" i="3"/>
  <c r="BF555" i="3"/>
  <c r="BE555" i="3"/>
  <c r="BD555" i="3"/>
  <c r="BC555" i="3"/>
  <c r="BB555" i="3"/>
  <c r="BA555" i="3"/>
  <c r="AZ555" i="3"/>
  <c r="AY555" i="3"/>
  <c r="AX555" i="3"/>
  <c r="AW555" i="3"/>
  <c r="AV555" i="3"/>
  <c r="AU555" i="3"/>
  <c r="AT555" i="3"/>
  <c r="AS555" i="3"/>
  <c r="AR555" i="3"/>
  <c r="AQ555" i="3"/>
  <c r="AP555" i="3"/>
  <c r="AO555" i="3"/>
  <c r="AN555" i="3"/>
  <c r="AM555" i="3"/>
  <c r="AL555" i="3"/>
  <c r="AK555" i="3"/>
  <c r="AJ555" i="3"/>
  <c r="AI555" i="3"/>
  <c r="AH555" i="3"/>
  <c r="AG555" i="3"/>
  <c r="AF555" i="3"/>
  <c r="AE555" i="3"/>
  <c r="AD555" i="3"/>
  <c r="AC555" i="3"/>
  <c r="AB555" i="3"/>
  <c r="AA555" i="3"/>
  <c r="Z555" i="3"/>
  <c r="Y555" i="3"/>
  <c r="X555" i="3"/>
  <c r="W555" i="3"/>
  <c r="V555" i="3"/>
  <c r="U555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A555" i="3"/>
  <c r="BS554" i="3"/>
  <c r="BR554" i="3"/>
  <c r="BQ554" i="3"/>
  <c r="BP554" i="3"/>
  <c r="BO554" i="3"/>
  <c r="BN554" i="3"/>
  <c r="BM554" i="3"/>
  <c r="BL554" i="3"/>
  <c r="BK554" i="3"/>
  <c r="BJ554" i="3"/>
  <c r="BI554" i="3"/>
  <c r="BH554" i="3"/>
  <c r="BG554" i="3"/>
  <c r="BF554" i="3"/>
  <c r="BE554" i="3"/>
  <c r="BD554" i="3"/>
  <c r="BC554" i="3"/>
  <c r="BB554" i="3"/>
  <c r="BA554" i="3"/>
  <c r="AZ554" i="3"/>
  <c r="AY554" i="3"/>
  <c r="AX554" i="3"/>
  <c r="AW554" i="3"/>
  <c r="AV554" i="3"/>
  <c r="AU554" i="3"/>
  <c r="AT554" i="3"/>
  <c r="AS554" i="3"/>
  <c r="AR554" i="3"/>
  <c r="AQ554" i="3"/>
  <c r="AP554" i="3"/>
  <c r="AO554" i="3"/>
  <c r="AN554" i="3"/>
  <c r="AM554" i="3"/>
  <c r="AL554" i="3"/>
  <c r="AK554" i="3"/>
  <c r="AJ554" i="3"/>
  <c r="AI554" i="3"/>
  <c r="AH554" i="3"/>
  <c r="AG554" i="3"/>
  <c r="AF554" i="3"/>
  <c r="AE554" i="3"/>
  <c r="AD554" i="3"/>
  <c r="AC554" i="3"/>
  <c r="AB554" i="3"/>
  <c r="AA554" i="3"/>
  <c r="Z554" i="3"/>
  <c r="Y554" i="3"/>
  <c r="X554" i="3"/>
  <c r="W554" i="3"/>
  <c r="V554" i="3"/>
  <c r="U554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A554" i="3"/>
  <c r="BS553" i="3"/>
  <c r="BR553" i="3"/>
  <c r="BQ553" i="3"/>
  <c r="BP553" i="3"/>
  <c r="BO553" i="3"/>
  <c r="BN553" i="3"/>
  <c r="BM553" i="3"/>
  <c r="BL553" i="3"/>
  <c r="BK553" i="3"/>
  <c r="BJ553" i="3"/>
  <c r="BI553" i="3"/>
  <c r="BH553" i="3"/>
  <c r="BG553" i="3"/>
  <c r="BF553" i="3"/>
  <c r="BE553" i="3"/>
  <c r="BD553" i="3"/>
  <c r="BC553" i="3"/>
  <c r="BB553" i="3"/>
  <c r="BA553" i="3"/>
  <c r="AZ553" i="3"/>
  <c r="AY553" i="3"/>
  <c r="AX553" i="3"/>
  <c r="AW553" i="3"/>
  <c r="AV553" i="3"/>
  <c r="AU553" i="3"/>
  <c r="AT553" i="3"/>
  <c r="AS553" i="3"/>
  <c r="AR553" i="3"/>
  <c r="AQ553" i="3"/>
  <c r="AP553" i="3"/>
  <c r="AO553" i="3"/>
  <c r="AN553" i="3"/>
  <c r="AM553" i="3"/>
  <c r="AL553" i="3"/>
  <c r="AK553" i="3"/>
  <c r="AJ553" i="3"/>
  <c r="AI553" i="3"/>
  <c r="AH553" i="3"/>
  <c r="AG553" i="3"/>
  <c r="AF553" i="3"/>
  <c r="AE553" i="3"/>
  <c r="AD553" i="3"/>
  <c r="AC553" i="3"/>
  <c r="AB553" i="3"/>
  <c r="AA553" i="3"/>
  <c r="Z553" i="3"/>
  <c r="Y553" i="3"/>
  <c r="X553" i="3"/>
  <c r="W553" i="3"/>
  <c r="V553" i="3"/>
  <c r="U553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A553" i="3"/>
  <c r="BS552" i="3"/>
  <c r="BR552" i="3"/>
  <c r="BQ552" i="3"/>
  <c r="BP552" i="3"/>
  <c r="BO552" i="3"/>
  <c r="BN552" i="3"/>
  <c r="BM552" i="3"/>
  <c r="BL552" i="3"/>
  <c r="BK552" i="3"/>
  <c r="BJ552" i="3"/>
  <c r="BI552" i="3"/>
  <c r="BH552" i="3"/>
  <c r="BG552" i="3"/>
  <c r="BF552" i="3"/>
  <c r="BE552" i="3"/>
  <c r="BD552" i="3"/>
  <c r="BC552" i="3"/>
  <c r="BB552" i="3"/>
  <c r="BA552" i="3"/>
  <c r="AZ552" i="3"/>
  <c r="AY552" i="3"/>
  <c r="AX552" i="3"/>
  <c r="AW552" i="3"/>
  <c r="AV552" i="3"/>
  <c r="AU552" i="3"/>
  <c r="AT552" i="3"/>
  <c r="AS552" i="3"/>
  <c r="AR552" i="3"/>
  <c r="AQ552" i="3"/>
  <c r="AP552" i="3"/>
  <c r="AO552" i="3"/>
  <c r="AN552" i="3"/>
  <c r="AM552" i="3"/>
  <c r="AL552" i="3"/>
  <c r="AK552" i="3"/>
  <c r="AJ552" i="3"/>
  <c r="AI552" i="3"/>
  <c r="AH552" i="3"/>
  <c r="AG552" i="3"/>
  <c r="AF552" i="3"/>
  <c r="AE552" i="3"/>
  <c r="AD552" i="3"/>
  <c r="AC552" i="3"/>
  <c r="AB552" i="3"/>
  <c r="AA552" i="3"/>
  <c r="Z552" i="3"/>
  <c r="Y552" i="3"/>
  <c r="X552" i="3"/>
  <c r="W552" i="3"/>
  <c r="V552" i="3"/>
  <c r="U552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A552" i="3"/>
  <c r="BS551" i="3"/>
  <c r="BR551" i="3"/>
  <c r="BQ551" i="3"/>
  <c r="BP551" i="3"/>
  <c r="BO551" i="3"/>
  <c r="BN551" i="3"/>
  <c r="BM551" i="3"/>
  <c r="BL551" i="3"/>
  <c r="BK551" i="3"/>
  <c r="BJ551" i="3"/>
  <c r="BI551" i="3"/>
  <c r="BH551" i="3"/>
  <c r="BG551" i="3"/>
  <c r="BF551" i="3"/>
  <c r="BE551" i="3"/>
  <c r="BD551" i="3"/>
  <c r="BC551" i="3"/>
  <c r="BB551" i="3"/>
  <c r="BA551" i="3"/>
  <c r="AZ551" i="3"/>
  <c r="AY551" i="3"/>
  <c r="AX551" i="3"/>
  <c r="AW551" i="3"/>
  <c r="AV551" i="3"/>
  <c r="AU551" i="3"/>
  <c r="AT551" i="3"/>
  <c r="AS551" i="3"/>
  <c r="AR551" i="3"/>
  <c r="AQ551" i="3"/>
  <c r="AP551" i="3"/>
  <c r="AO551" i="3"/>
  <c r="AN551" i="3"/>
  <c r="AM551" i="3"/>
  <c r="AL551" i="3"/>
  <c r="AK551" i="3"/>
  <c r="AJ551" i="3"/>
  <c r="AI551" i="3"/>
  <c r="AH551" i="3"/>
  <c r="AG551" i="3"/>
  <c r="AF551" i="3"/>
  <c r="AE551" i="3"/>
  <c r="AD551" i="3"/>
  <c r="AC551" i="3"/>
  <c r="AB551" i="3"/>
  <c r="AA551" i="3"/>
  <c r="Z551" i="3"/>
  <c r="Y551" i="3"/>
  <c r="X551" i="3"/>
  <c r="W551" i="3"/>
  <c r="V551" i="3"/>
  <c r="U551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A551" i="3"/>
  <c r="BS550" i="3"/>
  <c r="BR550" i="3"/>
  <c r="BQ550" i="3"/>
  <c r="BP550" i="3"/>
  <c r="BO550" i="3"/>
  <c r="BN550" i="3"/>
  <c r="BM550" i="3"/>
  <c r="BL550" i="3"/>
  <c r="BK550" i="3"/>
  <c r="BJ550" i="3"/>
  <c r="BI550" i="3"/>
  <c r="BH550" i="3"/>
  <c r="BG550" i="3"/>
  <c r="BF550" i="3"/>
  <c r="BE550" i="3"/>
  <c r="BD550" i="3"/>
  <c r="BC550" i="3"/>
  <c r="BB550" i="3"/>
  <c r="BA550" i="3"/>
  <c r="AZ550" i="3"/>
  <c r="AY550" i="3"/>
  <c r="AX550" i="3"/>
  <c r="AW550" i="3"/>
  <c r="AV550" i="3"/>
  <c r="AU550" i="3"/>
  <c r="AT550" i="3"/>
  <c r="AS550" i="3"/>
  <c r="AR550" i="3"/>
  <c r="AQ550" i="3"/>
  <c r="AP550" i="3"/>
  <c r="AO550" i="3"/>
  <c r="AN550" i="3"/>
  <c r="AM550" i="3"/>
  <c r="AL550" i="3"/>
  <c r="AK550" i="3"/>
  <c r="AJ550" i="3"/>
  <c r="AI550" i="3"/>
  <c r="AH550" i="3"/>
  <c r="AG550" i="3"/>
  <c r="AF550" i="3"/>
  <c r="AE550" i="3"/>
  <c r="AD550" i="3"/>
  <c r="AC550" i="3"/>
  <c r="AB550" i="3"/>
  <c r="AA550" i="3"/>
  <c r="Z550" i="3"/>
  <c r="Y550" i="3"/>
  <c r="X550" i="3"/>
  <c r="W550" i="3"/>
  <c r="V550" i="3"/>
  <c r="U550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A550" i="3"/>
  <c r="BS549" i="3"/>
  <c r="BR549" i="3"/>
  <c r="BQ549" i="3"/>
  <c r="BP549" i="3"/>
  <c r="BO549" i="3"/>
  <c r="BN549" i="3"/>
  <c r="BM549" i="3"/>
  <c r="BL549" i="3"/>
  <c r="BK549" i="3"/>
  <c r="BJ549" i="3"/>
  <c r="BI549" i="3"/>
  <c r="BH549" i="3"/>
  <c r="BG549" i="3"/>
  <c r="BF549" i="3"/>
  <c r="BE549" i="3"/>
  <c r="BD549" i="3"/>
  <c r="BC549" i="3"/>
  <c r="BB549" i="3"/>
  <c r="BA549" i="3"/>
  <c r="AZ549" i="3"/>
  <c r="AY549" i="3"/>
  <c r="AX549" i="3"/>
  <c r="AW549" i="3"/>
  <c r="AV549" i="3"/>
  <c r="AU549" i="3"/>
  <c r="AT549" i="3"/>
  <c r="AS549" i="3"/>
  <c r="AR549" i="3"/>
  <c r="AQ549" i="3"/>
  <c r="AP549" i="3"/>
  <c r="AO549" i="3"/>
  <c r="AN549" i="3"/>
  <c r="AM549" i="3"/>
  <c r="AL549" i="3"/>
  <c r="AK549" i="3"/>
  <c r="AJ549" i="3"/>
  <c r="AI549" i="3"/>
  <c r="AH549" i="3"/>
  <c r="AG549" i="3"/>
  <c r="AF549" i="3"/>
  <c r="AE549" i="3"/>
  <c r="AD549" i="3"/>
  <c r="AC549" i="3"/>
  <c r="AB549" i="3"/>
  <c r="AA549" i="3"/>
  <c r="Z549" i="3"/>
  <c r="Y549" i="3"/>
  <c r="X549" i="3"/>
  <c r="W549" i="3"/>
  <c r="V549" i="3"/>
  <c r="U549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A549" i="3"/>
  <c r="BS548" i="3"/>
  <c r="BR548" i="3"/>
  <c r="BQ548" i="3"/>
  <c r="BP548" i="3"/>
  <c r="BO548" i="3"/>
  <c r="BN548" i="3"/>
  <c r="BM548" i="3"/>
  <c r="BL548" i="3"/>
  <c r="BK548" i="3"/>
  <c r="BJ548" i="3"/>
  <c r="BI548" i="3"/>
  <c r="BH548" i="3"/>
  <c r="BG548" i="3"/>
  <c r="BF548" i="3"/>
  <c r="BE548" i="3"/>
  <c r="BD548" i="3"/>
  <c r="BC548" i="3"/>
  <c r="BB548" i="3"/>
  <c r="BA548" i="3"/>
  <c r="AZ548" i="3"/>
  <c r="AY548" i="3"/>
  <c r="AX548" i="3"/>
  <c r="AW548" i="3"/>
  <c r="AV548" i="3"/>
  <c r="AU548" i="3"/>
  <c r="AT548" i="3"/>
  <c r="AS548" i="3"/>
  <c r="AR548" i="3"/>
  <c r="AQ548" i="3"/>
  <c r="AP548" i="3"/>
  <c r="AO548" i="3"/>
  <c r="AN548" i="3"/>
  <c r="AM548" i="3"/>
  <c r="AL548" i="3"/>
  <c r="AK548" i="3"/>
  <c r="AJ548" i="3"/>
  <c r="AI548" i="3"/>
  <c r="AH548" i="3"/>
  <c r="AG548" i="3"/>
  <c r="AF548" i="3"/>
  <c r="AE548" i="3"/>
  <c r="AD548" i="3"/>
  <c r="AC548" i="3"/>
  <c r="AB548" i="3"/>
  <c r="AA548" i="3"/>
  <c r="Z548" i="3"/>
  <c r="Y548" i="3"/>
  <c r="X548" i="3"/>
  <c r="W548" i="3"/>
  <c r="V548" i="3"/>
  <c r="U548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A548" i="3"/>
  <c r="BS547" i="3"/>
  <c r="BR547" i="3"/>
  <c r="BQ547" i="3"/>
  <c r="BP547" i="3"/>
  <c r="BO547" i="3"/>
  <c r="BN547" i="3"/>
  <c r="BM547" i="3"/>
  <c r="BL547" i="3"/>
  <c r="BK547" i="3"/>
  <c r="BJ547" i="3"/>
  <c r="BI547" i="3"/>
  <c r="BH547" i="3"/>
  <c r="BG547" i="3"/>
  <c r="BF547" i="3"/>
  <c r="BE547" i="3"/>
  <c r="BD547" i="3"/>
  <c r="BC547" i="3"/>
  <c r="BB547" i="3"/>
  <c r="BA547" i="3"/>
  <c r="AZ547" i="3"/>
  <c r="AY547" i="3"/>
  <c r="AX547" i="3"/>
  <c r="AW547" i="3"/>
  <c r="AV547" i="3"/>
  <c r="AU547" i="3"/>
  <c r="AT547" i="3"/>
  <c r="AS547" i="3"/>
  <c r="AR547" i="3"/>
  <c r="AQ547" i="3"/>
  <c r="AP547" i="3"/>
  <c r="AO547" i="3"/>
  <c r="AN547" i="3"/>
  <c r="AM547" i="3"/>
  <c r="AL547" i="3"/>
  <c r="AK547" i="3"/>
  <c r="AJ547" i="3"/>
  <c r="AI547" i="3"/>
  <c r="AH547" i="3"/>
  <c r="AG547" i="3"/>
  <c r="AF547" i="3"/>
  <c r="AE547" i="3"/>
  <c r="AD547" i="3"/>
  <c r="AC547" i="3"/>
  <c r="AB547" i="3"/>
  <c r="AA547" i="3"/>
  <c r="Z547" i="3"/>
  <c r="Y547" i="3"/>
  <c r="X547" i="3"/>
  <c r="W547" i="3"/>
  <c r="V547" i="3"/>
  <c r="U547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A547" i="3"/>
  <c r="BS546" i="3"/>
  <c r="BR546" i="3"/>
  <c r="BQ546" i="3"/>
  <c r="BP546" i="3"/>
  <c r="BO546" i="3"/>
  <c r="BN546" i="3"/>
  <c r="BM546" i="3"/>
  <c r="BL546" i="3"/>
  <c r="BK546" i="3"/>
  <c r="BJ546" i="3"/>
  <c r="BI546" i="3"/>
  <c r="BH546" i="3"/>
  <c r="BG546" i="3"/>
  <c r="BF546" i="3"/>
  <c r="BE546" i="3"/>
  <c r="BD546" i="3"/>
  <c r="BC546" i="3"/>
  <c r="BB546" i="3"/>
  <c r="BA546" i="3"/>
  <c r="AZ546" i="3"/>
  <c r="AY546" i="3"/>
  <c r="AX546" i="3"/>
  <c r="AW546" i="3"/>
  <c r="AV546" i="3"/>
  <c r="AU546" i="3"/>
  <c r="AT546" i="3"/>
  <c r="AS546" i="3"/>
  <c r="AR546" i="3"/>
  <c r="AQ546" i="3"/>
  <c r="AP546" i="3"/>
  <c r="AO546" i="3"/>
  <c r="AN546" i="3"/>
  <c r="AM546" i="3"/>
  <c r="AL546" i="3"/>
  <c r="AK546" i="3"/>
  <c r="AJ546" i="3"/>
  <c r="AI546" i="3"/>
  <c r="AH546" i="3"/>
  <c r="AG546" i="3"/>
  <c r="AF546" i="3"/>
  <c r="AE546" i="3"/>
  <c r="AD546" i="3"/>
  <c r="AC546" i="3"/>
  <c r="AB546" i="3"/>
  <c r="AA546" i="3"/>
  <c r="Z546" i="3"/>
  <c r="Y546" i="3"/>
  <c r="X546" i="3"/>
  <c r="W546" i="3"/>
  <c r="V546" i="3"/>
  <c r="U546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A546" i="3"/>
  <c r="BS338" i="3"/>
  <c r="BR338" i="3"/>
  <c r="BQ338" i="3"/>
  <c r="BP338" i="3"/>
  <c r="BO338" i="3"/>
  <c r="BN338" i="3"/>
  <c r="BM338" i="3"/>
  <c r="BL338" i="3"/>
  <c r="BK338" i="3"/>
  <c r="BJ338" i="3"/>
  <c r="BI338" i="3"/>
  <c r="BH338" i="3"/>
  <c r="BG338" i="3"/>
  <c r="BF338" i="3"/>
  <c r="BE338" i="3"/>
  <c r="BD338" i="3"/>
  <c r="BC338" i="3"/>
  <c r="BB338" i="3"/>
  <c r="BA338" i="3"/>
  <c r="AZ338" i="3"/>
  <c r="AY338" i="3"/>
  <c r="AX338" i="3"/>
  <c r="AW338" i="3"/>
  <c r="AV338" i="3"/>
  <c r="AU338" i="3"/>
  <c r="AT338" i="3"/>
  <c r="AS338" i="3"/>
  <c r="AR338" i="3"/>
  <c r="AQ338" i="3"/>
  <c r="AP338" i="3"/>
  <c r="AO338" i="3"/>
  <c r="AN338" i="3"/>
  <c r="AM338" i="3"/>
  <c r="AL338" i="3"/>
  <c r="AK338" i="3"/>
  <c r="AJ338" i="3"/>
  <c r="AI338" i="3"/>
  <c r="AH338" i="3"/>
  <c r="AG338" i="3"/>
  <c r="AF338" i="3"/>
  <c r="AE338" i="3"/>
  <c r="AD338" i="3"/>
  <c r="AC338" i="3"/>
  <c r="AB338" i="3"/>
  <c r="AA338" i="3"/>
  <c r="Z338" i="3"/>
  <c r="Y338" i="3"/>
  <c r="X338" i="3"/>
  <c r="W338" i="3"/>
  <c r="V338" i="3"/>
  <c r="U338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A338" i="3"/>
  <c r="BS337" i="3"/>
  <c r="BR337" i="3"/>
  <c r="BQ337" i="3"/>
  <c r="BP337" i="3"/>
  <c r="BO337" i="3"/>
  <c r="BN337" i="3"/>
  <c r="BM337" i="3"/>
  <c r="BL337" i="3"/>
  <c r="BK337" i="3"/>
  <c r="BJ337" i="3"/>
  <c r="BI337" i="3"/>
  <c r="BH337" i="3"/>
  <c r="BG337" i="3"/>
  <c r="BF337" i="3"/>
  <c r="BE337" i="3"/>
  <c r="BD337" i="3"/>
  <c r="BC337" i="3"/>
  <c r="BB337" i="3"/>
  <c r="BA337" i="3"/>
  <c r="AZ337" i="3"/>
  <c r="AY337" i="3"/>
  <c r="AX337" i="3"/>
  <c r="AW337" i="3"/>
  <c r="AV337" i="3"/>
  <c r="AU337" i="3"/>
  <c r="AT337" i="3"/>
  <c r="AS337" i="3"/>
  <c r="AR337" i="3"/>
  <c r="AQ337" i="3"/>
  <c r="AP337" i="3"/>
  <c r="AO337" i="3"/>
  <c r="AN337" i="3"/>
  <c r="AM337" i="3"/>
  <c r="AL337" i="3"/>
  <c r="AK337" i="3"/>
  <c r="AJ337" i="3"/>
  <c r="AI337" i="3"/>
  <c r="AH337" i="3"/>
  <c r="AG337" i="3"/>
  <c r="AF337" i="3"/>
  <c r="AE337" i="3"/>
  <c r="AD337" i="3"/>
  <c r="AC337" i="3"/>
  <c r="AB337" i="3"/>
  <c r="AA337" i="3"/>
  <c r="Z337" i="3"/>
  <c r="Y337" i="3"/>
  <c r="X337" i="3"/>
  <c r="W337" i="3"/>
  <c r="V337" i="3"/>
  <c r="U337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A337" i="3"/>
  <c r="BS336" i="3"/>
  <c r="BR336" i="3"/>
  <c r="BQ336" i="3"/>
  <c r="BP336" i="3"/>
  <c r="BO336" i="3"/>
  <c r="BN336" i="3"/>
  <c r="BM336" i="3"/>
  <c r="BL336" i="3"/>
  <c r="BK336" i="3"/>
  <c r="BJ336" i="3"/>
  <c r="BI336" i="3"/>
  <c r="BH336" i="3"/>
  <c r="BG336" i="3"/>
  <c r="BF336" i="3"/>
  <c r="BE336" i="3"/>
  <c r="BD336" i="3"/>
  <c r="BC336" i="3"/>
  <c r="BB336" i="3"/>
  <c r="BA336" i="3"/>
  <c r="AZ336" i="3"/>
  <c r="AY336" i="3"/>
  <c r="AX336" i="3"/>
  <c r="AW336" i="3"/>
  <c r="AV336" i="3"/>
  <c r="AU336" i="3"/>
  <c r="AT336" i="3"/>
  <c r="AS336" i="3"/>
  <c r="AR336" i="3"/>
  <c r="AQ336" i="3"/>
  <c r="AP336" i="3"/>
  <c r="AO336" i="3"/>
  <c r="AN336" i="3"/>
  <c r="AM336" i="3"/>
  <c r="AL336" i="3"/>
  <c r="AK336" i="3"/>
  <c r="AJ336" i="3"/>
  <c r="AI336" i="3"/>
  <c r="AH336" i="3"/>
  <c r="AG336" i="3"/>
  <c r="AF336" i="3"/>
  <c r="AE336" i="3"/>
  <c r="AD336" i="3"/>
  <c r="AC336" i="3"/>
  <c r="AB336" i="3"/>
  <c r="AA336" i="3"/>
  <c r="Z336" i="3"/>
  <c r="Y336" i="3"/>
  <c r="X336" i="3"/>
  <c r="W336" i="3"/>
  <c r="V336" i="3"/>
  <c r="U336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A336" i="3"/>
  <c r="BS335" i="3"/>
  <c r="BR335" i="3"/>
  <c r="BQ335" i="3"/>
  <c r="BP335" i="3"/>
  <c r="BO335" i="3"/>
  <c r="BN335" i="3"/>
  <c r="BM335" i="3"/>
  <c r="BL335" i="3"/>
  <c r="BK335" i="3"/>
  <c r="BJ335" i="3"/>
  <c r="BI335" i="3"/>
  <c r="BH335" i="3"/>
  <c r="BG335" i="3"/>
  <c r="BF335" i="3"/>
  <c r="BE335" i="3"/>
  <c r="BD335" i="3"/>
  <c r="BC335" i="3"/>
  <c r="BB335" i="3"/>
  <c r="BA335" i="3"/>
  <c r="AZ335" i="3"/>
  <c r="AY335" i="3"/>
  <c r="AX335" i="3"/>
  <c r="AW335" i="3"/>
  <c r="AV335" i="3"/>
  <c r="AU335" i="3"/>
  <c r="AT335" i="3"/>
  <c r="AS335" i="3"/>
  <c r="AR335" i="3"/>
  <c r="AQ335" i="3"/>
  <c r="AP335" i="3"/>
  <c r="AO335" i="3"/>
  <c r="AN335" i="3"/>
  <c r="AM335" i="3"/>
  <c r="AL335" i="3"/>
  <c r="AK335" i="3"/>
  <c r="AJ335" i="3"/>
  <c r="AI335" i="3"/>
  <c r="AH335" i="3"/>
  <c r="AG335" i="3"/>
  <c r="AF335" i="3"/>
  <c r="AE335" i="3"/>
  <c r="AD335" i="3"/>
  <c r="AC335" i="3"/>
  <c r="AB335" i="3"/>
  <c r="AA335" i="3"/>
  <c r="Z335" i="3"/>
  <c r="Y335" i="3"/>
  <c r="X335" i="3"/>
  <c r="W335" i="3"/>
  <c r="V335" i="3"/>
  <c r="U335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A335" i="3"/>
  <c r="BS334" i="3"/>
  <c r="BR334" i="3"/>
  <c r="BQ334" i="3"/>
  <c r="BP334" i="3"/>
  <c r="BO334" i="3"/>
  <c r="BN334" i="3"/>
  <c r="BM334" i="3"/>
  <c r="BL334" i="3"/>
  <c r="BK334" i="3"/>
  <c r="BJ334" i="3"/>
  <c r="BI334" i="3"/>
  <c r="BH334" i="3"/>
  <c r="BG334" i="3"/>
  <c r="BF334" i="3"/>
  <c r="BE334" i="3"/>
  <c r="BD334" i="3"/>
  <c r="BC334" i="3"/>
  <c r="BB334" i="3"/>
  <c r="BA334" i="3"/>
  <c r="AZ334" i="3"/>
  <c r="AY334" i="3"/>
  <c r="AX334" i="3"/>
  <c r="AW334" i="3"/>
  <c r="AV334" i="3"/>
  <c r="AU334" i="3"/>
  <c r="AT334" i="3"/>
  <c r="AS334" i="3"/>
  <c r="AR334" i="3"/>
  <c r="AQ334" i="3"/>
  <c r="AP334" i="3"/>
  <c r="AO334" i="3"/>
  <c r="AN334" i="3"/>
  <c r="AM334" i="3"/>
  <c r="AL334" i="3"/>
  <c r="AK334" i="3"/>
  <c r="AJ334" i="3"/>
  <c r="AI334" i="3"/>
  <c r="AH334" i="3"/>
  <c r="AG334" i="3"/>
  <c r="AF334" i="3"/>
  <c r="AE334" i="3"/>
  <c r="AD334" i="3"/>
  <c r="AC334" i="3"/>
  <c r="AB334" i="3"/>
  <c r="AA334" i="3"/>
  <c r="Z334" i="3"/>
  <c r="Y334" i="3"/>
  <c r="X334" i="3"/>
  <c r="W334" i="3"/>
  <c r="V334" i="3"/>
  <c r="U334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A334" i="3"/>
  <c r="BS333" i="3"/>
  <c r="BR333" i="3"/>
  <c r="BQ333" i="3"/>
  <c r="BP333" i="3"/>
  <c r="BO333" i="3"/>
  <c r="BN333" i="3"/>
  <c r="BM333" i="3"/>
  <c r="BL333" i="3"/>
  <c r="BK333" i="3"/>
  <c r="BJ333" i="3"/>
  <c r="BI333" i="3"/>
  <c r="BH333" i="3"/>
  <c r="BG333" i="3"/>
  <c r="BF333" i="3"/>
  <c r="BE333" i="3"/>
  <c r="BD333" i="3"/>
  <c r="BC333" i="3"/>
  <c r="BB333" i="3"/>
  <c r="BA333" i="3"/>
  <c r="AZ333" i="3"/>
  <c r="AY333" i="3"/>
  <c r="AX333" i="3"/>
  <c r="AW333" i="3"/>
  <c r="AV333" i="3"/>
  <c r="AU333" i="3"/>
  <c r="AT333" i="3"/>
  <c r="AS333" i="3"/>
  <c r="AR333" i="3"/>
  <c r="AQ333" i="3"/>
  <c r="AP333" i="3"/>
  <c r="AO333" i="3"/>
  <c r="AN333" i="3"/>
  <c r="AM333" i="3"/>
  <c r="AL333" i="3"/>
  <c r="AK333" i="3"/>
  <c r="AJ333" i="3"/>
  <c r="AI333" i="3"/>
  <c r="AH333" i="3"/>
  <c r="AG333" i="3"/>
  <c r="AF333" i="3"/>
  <c r="AE333" i="3"/>
  <c r="AD333" i="3"/>
  <c r="AC333" i="3"/>
  <c r="AB333" i="3"/>
  <c r="AA333" i="3"/>
  <c r="Z333" i="3"/>
  <c r="Y333" i="3"/>
  <c r="X333" i="3"/>
  <c r="W333" i="3"/>
  <c r="V333" i="3"/>
  <c r="U333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A333" i="3"/>
  <c r="BS332" i="3"/>
  <c r="BR332" i="3"/>
  <c r="BQ332" i="3"/>
  <c r="BP332" i="3"/>
  <c r="BO332" i="3"/>
  <c r="BN332" i="3"/>
  <c r="BM332" i="3"/>
  <c r="BL332" i="3"/>
  <c r="BK332" i="3"/>
  <c r="BJ332" i="3"/>
  <c r="BI332" i="3"/>
  <c r="BH332" i="3"/>
  <c r="BG332" i="3"/>
  <c r="BF332" i="3"/>
  <c r="BE332" i="3"/>
  <c r="BD332" i="3"/>
  <c r="BC332" i="3"/>
  <c r="BB332" i="3"/>
  <c r="BA332" i="3"/>
  <c r="AZ332" i="3"/>
  <c r="AY332" i="3"/>
  <c r="AX332" i="3"/>
  <c r="AW332" i="3"/>
  <c r="AV332" i="3"/>
  <c r="AU332" i="3"/>
  <c r="AT332" i="3"/>
  <c r="AS332" i="3"/>
  <c r="AR332" i="3"/>
  <c r="AQ332" i="3"/>
  <c r="AP332" i="3"/>
  <c r="AO332" i="3"/>
  <c r="AN332" i="3"/>
  <c r="AM332" i="3"/>
  <c r="AL332" i="3"/>
  <c r="AK332" i="3"/>
  <c r="AJ332" i="3"/>
  <c r="AI332" i="3"/>
  <c r="AH332" i="3"/>
  <c r="AG332" i="3"/>
  <c r="AF332" i="3"/>
  <c r="AE332" i="3"/>
  <c r="AD332" i="3"/>
  <c r="AC332" i="3"/>
  <c r="AB332" i="3"/>
  <c r="AA332" i="3"/>
  <c r="Z332" i="3"/>
  <c r="Y332" i="3"/>
  <c r="X332" i="3"/>
  <c r="W332" i="3"/>
  <c r="V332" i="3"/>
  <c r="U332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A332" i="3"/>
  <c r="BS331" i="3"/>
  <c r="BR331" i="3"/>
  <c r="BQ331" i="3"/>
  <c r="BP331" i="3"/>
  <c r="BO331" i="3"/>
  <c r="BN331" i="3"/>
  <c r="BM331" i="3"/>
  <c r="BL331" i="3"/>
  <c r="BK331" i="3"/>
  <c r="BJ331" i="3"/>
  <c r="BI331" i="3"/>
  <c r="BH331" i="3"/>
  <c r="BG331" i="3"/>
  <c r="BF331" i="3"/>
  <c r="BE331" i="3"/>
  <c r="BD331" i="3"/>
  <c r="BC331" i="3"/>
  <c r="BB331" i="3"/>
  <c r="BA331" i="3"/>
  <c r="AZ331" i="3"/>
  <c r="AY331" i="3"/>
  <c r="AX331" i="3"/>
  <c r="AW331" i="3"/>
  <c r="AV331" i="3"/>
  <c r="AU331" i="3"/>
  <c r="AT331" i="3"/>
  <c r="AS331" i="3"/>
  <c r="AR331" i="3"/>
  <c r="AQ331" i="3"/>
  <c r="AP331" i="3"/>
  <c r="AO331" i="3"/>
  <c r="AN331" i="3"/>
  <c r="AM331" i="3"/>
  <c r="AL331" i="3"/>
  <c r="AK331" i="3"/>
  <c r="AJ331" i="3"/>
  <c r="AI331" i="3"/>
  <c r="AH331" i="3"/>
  <c r="AG331" i="3"/>
  <c r="AF331" i="3"/>
  <c r="AE331" i="3"/>
  <c r="AD331" i="3"/>
  <c r="AC331" i="3"/>
  <c r="AB331" i="3"/>
  <c r="AA331" i="3"/>
  <c r="Z331" i="3"/>
  <c r="Y331" i="3"/>
  <c r="X331" i="3"/>
  <c r="W331" i="3"/>
  <c r="V331" i="3"/>
  <c r="U331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A331" i="3"/>
  <c r="BS330" i="3"/>
  <c r="BR330" i="3"/>
  <c r="BQ330" i="3"/>
  <c r="BP330" i="3"/>
  <c r="BO330" i="3"/>
  <c r="BN330" i="3"/>
  <c r="BM330" i="3"/>
  <c r="BL330" i="3"/>
  <c r="BK330" i="3"/>
  <c r="BJ330" i="3"/>
  <c r="BI330" i="3"/>
  <c r="BH330" i="3"/>
  <c r="BG330" i="3"/>
  <c r="BF330" i="3"/>
  <c r="BE330" i="3"/>
  <c r="BD330" i="3"/>
  <c r="BC330" i="3"/>
  <c r="BB330" i="3"/>
  <c r="BA330" i="3"/>
  <c r="AZ330" i="3"/>
  <c r="AY330" i="3"/>
  <c r="AX330" i="3"/>
  <c r="AW330" i="3"/>
  <c r="AV330" i="3"/>
  <c r="AU330" i="3"/>
  <c r="AT330" i="3"/>
  <c r="AS330" i="3"/>
  <c r="AR330" i="3"/>
  <c r="AQ330" i="3"/>
  <c r="AP330" i="3"/>
  <c r="AO330" i="3"/>
  <c r="AN330" i="3"/>
  <c r="AM330" i="3"/>
  <c r="AL330" i="3"/>
  <c r="AK330" i="3"/>
  <c r="AJ330" i="3"/>
  <c r="AI330" i="3"/>
  <c r="AH330" i="3"/>
  <c r="AG330" i="3"/>
  <c r="AF330" i="3"/>
  <c r="AE330" i="3"/>
  <c r="AD330" i="3"/>
  <c r="AC330" i="3"/>
  <c r="AB330" i="3"/>
  <c r="AA330" i="3"/>
  <c r="Z330" i="3"/>
  <c r="Y330" i="3"/>
  <c r="X330" i="3"/>
  <c r="W330" i="3"/>
  <c r="V330" i="3"/>
  <c r="U330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A330" i="3"/>
  <c r="BS329" i="3"/>
  <c r="BR329" i="3"/>
  <c r="BQ329" i="3"/>
  <c r="BP329" i="3"/>
  <c r="BO329" i="3"/>
  <c r="BN329" i="3"/>
  <c r="BM329" i="3"/>
  <c r="BL329" i="3"/>
  <c r="BK329" i="3"/>
  <c r="BJ329" i="3"/>
  <c r="BI329" i="3"/>
  <c r="BH329" i="3"/>
  <c r="BG329" i="3"/>
  <c r="BF329" i="3"/>
  <c r="BE329" i="3"/>
  <c r="BD329" i="3"/>
  <c r="BC329" i="3"/>
  <c r="BB329" i="3"/>
  <c r="BA329" i="3"/>
  <c r="AZ329" i="3"/>
  <c r="AY329" i="3"/>
  <c r="AX329" i="3"/>
  <c r="AW329" i="3"/>
  <c r="AV329" i="3"/>
  <c r="AU329" i="3"/>
  <c r="AT329" i="3"/>
  <c r="AS329" i="3"/>
  <c r="AR329" i="3"/>
  <c r="AQ329" i="3"/>
  <c r="AP329" i="3"/>
  <c r="AO329" i="3"/>
  <c r="AN329" i="3"/>
  <c r="AM329" i="3"/>
  <c r="AL329" i="3"/>
  <c r="AK329" i="3"/>
  <c r="AJ329" i="3"/>
  <c r="AI329" i="3"/>
  <c r="AH329" i="3"/>
  <c r="AG329" i="3"/>
  <c r="AF329" i="3"/>
  <c r="AE329" i="3"/>
  <c r="AD329" i="3"/>
  <c r="AC329" i="3"/>
  <c r="AB329" i="3"/>
  <c r="AA329" i="3"/>
  <c r="Z329" i="3"/>
  <c r="Y329" i="3"/>
  <c r="X329" i="3"/>
  <c r="W329" i="3"/>
  <c r="V329" i="3"/>
  <c r="U329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A329" i="3"/>
  <c r="BS328" i="3"/>
  <c r="BR328" i="3"/>
  <c r="BQ328" i="3"/>
  <c r="BP328" i="3"/>
  <c r="BO328" i="3"/>
  <c r="BN328" i="3"/>
  <c r="BM328" i="3"/>
  <c r="BL328" i="3"/>
  <c r="BK328" i="3"/>
  <c r="BJ328" i="3"/>
  <c r="BI328" i="3"/>
  <c r="BH328" i="3"/>
  <c r="BG328" i="3"/>
  <c r="BF328" i="3"/>
  <c r="BE328" i="3"/>
  <c r="BD328" i="3"/>
  <c r="BC328" i="3"/>
  <c r="BB328" i="3"/>
  <c r="BA328" i="3"/>
  <c r="AZ328" i="3"/>
  <c r="AY328" i="3"/>
  <c r="AX328" i="3"/>
  <c r="AW328" i="3"/>
  <c r="AV328" i="3"/>
  <c r="AU328" i="3"/>
  <c r="AT328" i="3"/>
  <c r="AS328" i="3"/>
  <c r="AR328" i="3"/>
  <c r="AQ328" i="3"/>
  <c r="AP328" i="3"/>
  <c r="AO328" i="3"/>
  <c r="AN328" i="3"/>
  <c r="AM328" i="3"/>
  <c r="AL328" i="3"/>
  <c r="AK328" i="3"/>
  <c r="AJ328" i="3"/>
  <c r="AI328" i="3"/>
  <c r="AH328" i="3"/>
  <c r="AG328" i="3"/>
  <c r="AF328" i="3"/>
  <c r="AE328" i="3"/>
  <c r="AD328" i="3"/>
  <c r="AC328" i="3"/>
  <c r="AB328" i="3"/>
  <c r="AA328" i="3"/>
  <c r="Z328" i="3"/>
  <c r="Y328" i="3"/>
  <c r="X328" i="3"/>
  <c r="W328" i="3"/>
  <c r="V328" i="3"/>
  <c r="U328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A328" i="3"/>
  <c r="BS327" i="3"/>
  <c r="BR327" i="3"/>
  <c r="BQ327" i="3"/>
  <c r="BP327" i="3"/>
  <c r="BO327" i="3"/>
  <c r="BN327" i="3"/>
  <c r="BM327" i="3"/>
  <c r="BL327" i="3"/>
  <c r="BK327" i="3"/>
  <c r="BJ327" i="3"/>
  <c r="BI327" i="3"/>
  <c r="BH327" i="3"/>
  <c r="BG327" i="3"/>
  <c r="BF327" i="3"/>
  <c r="BE327" i="3"/>
  <c r="BD327" i="3"/>
  <c r="BC327" i="3"/>
  <c r="BB327" i="3"/>
  <c r="BA327" i="3"/>
  <c r="AZ327" i="3"/>
  <c r="AY327" i="3"/>
  <c r="AX327" i="3"/>
  <c r="AW327" i="3"/>
  <c r="AV327" i="3"/>
  <c r="AU327" i="3"/>
  <c r="AT327" i="3"/>
  <c r="AS327" i="3"/>
  <c r="AR327" i="3"/>
  <c r="AQ327" i="3"/>
  <c r="AP327" i="3"/>
  <c r="AO327" i="3"/>
  <c r="AN327" i="3"/>
  <c r="AM327" i="3"/>
  <c r="AL327" i="3"/>
  <c r="AK327" i="3"/>
  <c r="AJ327" i="3"/>
  <c r="AI327" i="3"/>
  <c r="AH327" i="3"/>
  <c r="AG327" i="3"/>
  <c r="AF327" i="3"/>
  <c r="AE327" i="3"/>
  <c r="AD327" i="3"/>
  <c r="AC327" i="3"/>
  <c r="AB327" i="3"/>
  <c r="AA327" i="3"/>
  <c r="Z327" i="3"/>
  <c r="Y327" i="3"/>
  <c r="X327" i="3"/>
  <c r="W327" i="3"/>
  <c r="V327" i="3"/>
  <c r="U327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A327" i="3"/>
  <c r="D350" i="2"/>
  <c r="C350" i="2"/>
  <c r="B350" i="2"/>
  <c r="A350" i="2"/>
  <c r="A569" i="2" s="1"/>
  <c r="D349" i="2"/>
  <c r="C349" i="2"/>
  <c r="B349" i="2"/>
  <c r="A349" i="2"/>
  <c r="A787" i="2" s="1"/>
  <c r="D348" i="2"/>
  <c r="C348" i="2"/>
  <c r="B348" i="2"/>
  <c r="A348" i="2"/>
  <c r="D347" i="2"/>
  <c r="C347" i="2"/>
  <c r="B347" i="2"/>
  <c r="A347" i="2"/>
  <c r="A912" i="2" s="1"/>
  <c r="D346" i="2"/>
  <c r="C346" i="2"/>
  <c r="B346" i="2"/>
  <c r="A346" i="2"/>
  <c r="A784" i="2" s="1"/>
  <c r="D345" i="2"/>
  <c r="C345" i="2"/>
  <c r="B345" i="2"/>
  <c r="A345" i="2"/>
  <c r="A564" i="2" s="1"/>
  <c r="D344" i="2"/>
  <c r="C344" i="2"/>
  <c r="B344" i="2"/>
  <c r="A344" i="2"/>
  <c r="D343" i="2"/>
  <c r="C343" i="2"/>
  <c r="B343" i="2"/>
  <c r="A343" i="2"/>
  <c r="A908" i="2" s="1"/>
  <c r="D342" i="2"/>
  <c r="C342" i="2"/>
  <c r="B342" i="2"/>
  <c r="A342" i="2"/>
  <c r="A907" i="2" s="1"/>
  <c r="D341" i="2"/>
  <c r="D572" i="2" s="1"/>
  <c r="C341" i="2"/>
  <c r="B341" i="2"/>
  <c r="B791" i="2" s="1"/>
  <c r="A341" i="2"/>
  <c r="D340" i="2"/>
  <c r="C340" i="2"/>
  <c r="B340" i="2"/>
  <c r="A340" i="2"/>
  <c r="A778" i="2" s="1"/>
  <c r="D339" i="2"/>
  <c r="D915" i="2" s="1"/>
  <c r="C339" i="2"/>
  <c r="C570" i="2" s="1"/>
  <c r="B339" i="2"/>
  <c r="B915" i="2" s="1"/>
  <c r="A339" i="2"/>
  <c r="C238" i="2"/>
  <c r="A492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X492" i="3"/>
  <c r="Y492" i="3"/>
  <c r="Z492" i="3"/>
  <c r="AA492" i="3"/>
  <c r="AB492" i="3"/>
  <c r="AC492" i="3"/>
  <c r="AD492" i="3"/>
  <c r="AE492" i="3"/>
  <c r="AF492" i="3"/>
  <c r="AG492" i="3"/>
  <c r="AH492" i="3"/>
  <c r="AI492" i="3"/>
  <c r="AJ492" i="3"/>
  <c r="AK492" i="3"/>
  <c r="AL492" i="3"/>
  <c r="AM492" i="3"/>
  <c r="AN492" i="3"/>
  <c r="AO492" i="3"/>
  <c r="AP492" i="3"/>
  <c r="AQ492" i="3"/>
  <c r="AR492" i="3"/>
  <c r="AS492" i="3"/>
  <c r="AT492" i="3"/>
  <c r="AU492" i="3"/>
  <c r="AV492" i="3"/>
  <c r="AW492" i="3"/>
  <c r="AX492" i="3"/>
  <c r="AY492" i="3"/>
  <c r="AZ492" i="3"/>
  <c r="BA492" i="3"/>
  <c r="BB492" i="3"/>
  <c r="BC492" i="3"/>
  <c r="BD492" i="3"/>
  <c r="BE492" i="3"/>
  <c r="BF492" i="3"/>
  <c r="BG492" i="3"/>
  <c r="BH492" i="3"/>
  <c r="BI492" i="3"/>
  <c r="BJ492" i="3"/>
  <c r="BK492" i="3"/>
  <c r="BL492" i="3"/>
  <c r="BM492" i="3"/>
  <c r="BN492" i="3"/>
  <c r="BO492" i="3"/>
  <c r="BP492" i="3"/>
  <c r="BQ492" i="3"/>
  <c r="BR492" i="3"/>
  <c r="BS492" i="3"/>
  <c r="A493" i="3"/>
  <c r="B493" i="3"/>
  <c r="C493" i="3"/>
  <c r="D493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X493" i="3"/>
  <c r="Y493" i="3"/>
  <c r="Z493" i="3"/>
  <c r="AA493" i="3"/>
  <c r="AB493" i="3"/>
  <c r="AC493" i="3"/>
  <c r="AD493" i="3"/>
  <c r="AE493" i="3"/>
  <c r="AF493" i="3"/>
  <c r="AG493" i="3"/>
  <c r="AH493" i="3"/>
  <c r="AI493" i="3"/>
  <c r="AJ493" i="3"/>
  <c r="AK493" i="3"/>
  <c r="AL493" i="3"/>
  <c r="AM493" i="3"/>
  <c r="AN493" i="3"/>
  <c r="AO493" i="3"/>
  <c r="AP493" i="3"/>
  <c r="AQ493" i="3"/>
  <c r="AR493" i="3"/>
  <c r="AS493" i="3"/>
  <c r="AT493" i="3"/>
  <c r="AU493" i="3"/>
  <c r="AV493" i="3"/>
  <c r="AW493" i="3"/>
  <c r="AX493" i="3"/>
  <c r="AY493" i="3"/>
  <c r="AZ493" i="3"/>
  <c r="BA493" i="3"/>
  <c r="BB493" i="3"/>
  <c r="BC493" i="3"/>
  <c r="BD493" i="3"/>
  <c r="BE493" i="3"/>
  <c r="BF493" i="3"/>
  <c r="BG493" i="3"/>
  <c r="BH493" i="3"/>
  <c r="BI493" i="3"/>
  <c r="BJ493" i="3"/>
  <c r="BK493" i="3"/>
  <c r="BL493" i="3"/>
  <c r="BM493" i="3"/>
  <c r="BN493" i="3"/>
  <c r="BO493" i="3"/>
  <c r="BP493" i="3"/>
  <c r="BQ493" i="3"/>
  <c r="BR493" i="3"/>
  <c r="BS493" i="3"/>
  <c r="A494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X494" i="3"/>
  <c r="Y494" i="3"/>
  <c r="Z494" i="3"/>
  <c r="AA494" i="3"/>
  <c r="AB494" i="3"/>
  <c r="AC494" i="3"/>
  <c r="AD494" i="3"/>
  <c r="AE494" i="3"/>
  <c r="AF494" i="3"/>
  <c r="AG494" i="3"/>
  <c r="AH494" i="3"/>
  <c r="AI494" i="3"/>
  <c r="AJ494" i="3"/>
  <c r="AK494" i="3"/>
  <c r="AL494" i="3"/>
  <c r="AM494" i="3"/>
  <c r="AN494" i="3"/>
  <c r="AO494" i="3"/>
  <c r="AP494" i="3"/>
  <c r="AQ494" i="3"/>
  <c r="AR494" i="3"/>
  <c r="AS494" i="3"/>
  <c r="AT494" i="3"/>
  <c r="AU494" i="3"/>
  <c r="AV494" i="3"/>
  <c r="AW494" i="3"/>
  <c r="AX494" i="3"/>
  <c r="AY494" i="3"/>
  <c r="AZ494" i="3"/>
  <c r="BA494" i="3"/>
  <c r="BB494" i="3"/>
  <c r="BC494" i="3"/>
  <c r="BD494" i="3"/>
  <c r="BE494" i="3"/>
  <c r="BF494" i="3"/>
  <c r="BG494" i="3"/>
  <c r="BH494" i="3"/>
  <c r="BI494" i="3"/>
  <c r="BJ494" i="3"/>
  <c r="BK494" i="3"/>
  <c r="BL494" i="3"/>
  <c r="BM494" i="3"/>
  <c r="BN494" i="3"/>
  <c r="BO494" i="3"/>
  <c r="BP494" i="3"/>
  <c r="BQ494" i="3"/>
  <c r="BR494" i="3"/>
  <c r="BS494" i="3"/>
  <c r="A495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X495" i="3"/>
  <c r="Y495" i="3"/>
  <c r="Z495" i="3"/>
  <c r="AA495" i="3"/>
  <c r="AB495" i="3"/>
  <c r="AC495" i="3"/>
  <c r="AD495" i="3"/>
  <c r="AE495" i="3"/>
  <c r="AF495" i="3"/>
  <c r="AG495" i="3"/>
  <c r="AH495" i="3"/>
  <c r="AI495" i="3"/>
  <c r="AJ495" i="3"/>
  <c r="AK495" i="3"/>
  <c r="AL495" i="3"/>
  <c r="AM495" i="3"/>
  <c r="AN495" i="3"/>
  <c r="AO495" i="3"/>
  <c r="AP495" i="3"/>
  <c r="AQ495" i="3"/>
  <c r="AR495" i="3"/>
  <c r="AS495" i="3"/>
  <c r="AT495" i="3"/>
  <c r="AU495" i="3"/>
  <c r="AV495" i="3"/>
  <c r="AW495" i="3"/>
  <c r="AX495" i="3"/>
  <c r="AY495" i="3"/>
  <c r="AZ495" i="3"/>
  <c r="BA495" i="3"/>
  <c r="BB495" i="3"/>
  <c r="BC495" i="3"/>
  <c r="BD495" i="3"/>
  <c r="BE495" i="3"/>
  <c r="BF495" i="3"/>
  <c r="BG495" i="3"/>
  <c r="BH495" i="3"/>
  <c r="BI495" i="3"/>
  <c r="BJ495" i="3"/>
  <c r="BK495" i="3"/>
  <c r="BL495" i="3"/>
  <c r="BM495" i="3"/>
  <c r="BN495" i="3"/>
  <c r="BO495" i="3"/>
  <c r="BP495" i="3"/>
  <c r="BQ495" i="3"/>
  <c r="BR495" i="3"/>
  <c r="BS495" i="3"/>
  <c r="A496" i="3"/>
  <c r="B496" i="3"/>
  <c r="C496" i="3"/>
  <c r="D496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X496" i="3"/>
  <c r="Y496" i="3"/>
  <c r="Z496" i="3"/>
  <c r="AA496" i="3"/>
  <c r="AB496" i="3"/>
  <c r="AC496" i="3"/>
  <c r="AD496" i="3"/>
  <c r="AE496" i="3"/>
  <c r="AF496" i="3"/>
  <c r="AG496" i="3"/>
  <c r="AH496" i="3"/>
  <c r="AI496" i="3"/>
  <c r="AJ496" i="3"/>
  <c r="AK496" i="3"/>
  <c r="AL496" i="3"/>
  <c r="AM496" i="3"/>
  <c r="AN496" i="3"/>
  <c r="AO496" i="3"/>
  <c r="AP496" i="3"/>
  <c r="AQ496" i="3"/>
  <c r="AR496" i="3"/>
  <c r="AS496" i="3"/>
  <c r="AT496" i="3"/>
  <c r="AU496" i="3"/>
  <c r="AV496" i="3"/>
  <c r="AW496" i="3"/>
  <c r="AX496" i="3"/>
  <c r="AY496" i="3"/>
  <c r="AZ496" i="3"/>
  <c r="BA496" i="3"/>
  <c r="BB496" i="3"/>
  <c r="BC496" i="3"/>
  <c r="BD496" i="3"/>
  <c r="BE496" i="3"/>
  <c r="BF496" i="3"/>
  <c r="BG496" i="3"/>
  <c r="BH496" i="3"/>
  <c r="BI496" i="3"/>
  <c r="BJ496" i="3"/>
  <c r="BK496" i="3"/>
  <c r="BL496" i="3"/>
  <c r="BM496" i="3"/>
  <c r="BN496" i="3"/>
  <c r="BO496" i="3"/>
  <c r="BP496" i="3"/>
  <c r="BQ496" i="3"/>
  <c r="BR496" i="3"/>
  <c r="BS496" i="3"/>
  <c r="A497" i="3"/>
  <c r="B497" i="3"/>
  <c r="C497" i="3"/>
  <c r="D497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X497" i="3"/>
  <c r="Y497" i="3"/>
  <c r="Z497" i="3"/>
  <c r="AA497" i="3"/>
  <c r="AB497" i="3"/>
  <c r="AC497" i="3"/>
  <c r="AD497" i="3"/>
  <c r="AE497" i="3"/>
  <c r="AF497" i="3"/>
  <c r="AG497" i="3"/>
  <c r="AH497" i="3"/>
  <c r="AI497" i="3"/>
  <c r="AJ497" i="3"/>
  <c r="AK497" i="3"/>
  <c r="AL497" i="3"/>
  <c r="AM497" i="3"/>
  <c r="AN497" i="3"/>
  <c r="AO497" i="3"/>
  <c r="AP497" i="3"/>
  <c r="AQ497" i="3"/>
  <c r="AR497" i="3"/>
  <c r="AS497" i="3"/>
  <c r="AT497" i="3"/>
  <c r="AU497" i="3"/>
  <c r="AV497" i="3"/>
  <c r="AW497" i="3"/>
  <c r="AX497" i="3"/>
  <c r="AY497" i="3"/>
  <c r="AZ497" i="3"/>
  <c r="BA497" i="3"/>
  <c r="BB497" i="3"/>
  <c r="BC497" i="3"/>
  <c r="BD497" i="3"/>
  <c r="BE497" i="3"/>
  <c r="BF497" i="3"/>
  <c r="BG497" i="3"/>
  <c r="BH497" i="3"/>
  <c r="BI497" i="3"/>
  <c r="BJ497" i="3"/>
  <c r="BK497" i="3"/>
  <c r="BL497" i="3"/>
  <c r="BM497" i="3"/>
  <c r="BN497" i="3"/>
  <c r="BO497" i="3"/>
  <c r="BP497" i="3"/>
  <c r="BQ497" i="3"/>
  <c r="BR497" i="3"/>
  <c r="BS497" i="3"/>
  <c r="A498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X498" i="3"/>
  <c r="Y498" i="3"/>
  <c r="Z498" i="3"/>
  <c r="AA498" i="3"/>
  <c r="AB498" i="3"/>
  <c r="AC498" i="3"/>
  <c r="AD498" i="3"/>
  <c r="AE498" i="3"/>
  <c r="AF498" i="3"/>
  <c r="AG498" i="3"/>
  <c r="AH498" i="3"/>
  <c r="AI498" i="3"/>
  <c r="AJ498" i="3"/>
  <c r="AK498" i="3"/>
  <c r="AL498" i="3"/>
  <c r="AM498" i="3"/>
  <c r="AN498" i="3"/>
  <c r="AO498" i="3"/>
  <c r="AP498" i="3"/>
  <c r="AQ498" i="3"/>
  <c r="AR498" i="3"/>
  <c r="AS498" i="3"/>
  <c r="AT498" i="3"/>
  <c r="AU498" i="3"/>
  <c r="AV498" i="3"/>
  <c r="AW498" i="3"/>
  <c r="AX498" i="3"/>
  <c r="AY498" i="3"/>
  <c r="AZ498" i="3"/>
  <c r="BA498" i="3"/>
  <c r="BB498" i="3"/>
  <c r="BC498" i="3"/>
  <c r="BD498" i="3"/>
  <c r="BE498" i="3"/>
  <c r="BF498" i="3"/>
  <c r="BG498" i="3"/>
  <c r="BH498" i="3"/>
  <c r="BI498" i="3"/>
  <c r="BJ498" i="3"/>
  <c r="BK498" i="3"/>
  <c r="BL498" i="3"/>
  <c r="BM498" i="3"/>
  <c r="BN498" i="3"/>
  <c r="BO498" i="3"/>
  <c r="BP498" i="3"/>
  <c r="BQ498" i="3"/>
  <c r="BR498" i="3"/>
  <c r="BS498" i="3"/>
  <c r="A499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99" i="3"/>
  <c r="Y499" i="3"/>
  <c r="Z499" i="3"/>
  <c r="AA499" i="3"/>
  <c r="AB499" i="3"/>
  <c r="AC499" i="3"/>
  <c r="AD499" i="3"/>
  <c r="AE499" i="3"/>
  <c r="AF499" i="3"/>
  <c r="AG499" i="3"/>
  <c r="AH499" i="3"/>
  <c r="AI499" i="3"/>
  <c r="AJ499" i="3"/>
  <c r="AK499" i="3"/>
  <c r="AL499" i="3"/>
  <c r="AM499" i="3"/>
  <c r="AN499" i="3"/>
  <c r="AO499" i="3"/>
  <c r="AP499" i="3"/>
  <c r="AQ499" i="3"/>
  <c r="AR499" i="3"/>
  <c r="AS499" i="3"/>
  <c r="AT499" i="3"/>
  <c r="AU499" i="3"/>
  <c r="AV499" i="3"/>
  <c r="AW499" i="3"/>
  <c r="AX499" i="3"/>
  <c r="AY499" i="3"/>
  <c r="AZ499" i="3"/>
  <c r="BA499" i="3"/>
  <c r="BB499" i="3"/>
  <c r="BC499" i="3"/>
  <c r="BD499" i="3"/>
  <c r="BE499" i="3"/>
  <c r="BF499" i="3"/>
  <c r="BG499" i="3"/>
  <c r="BH499" i="3"/>
  <c r="BI499" i="3"/>
  <c r="BJ499" i="3"/>
  <c r="BK499" i="3"/>
  <c r="BL499" i="3"/>
  <c r="BM499" i="3"/>
  <c r="BN499" i="3"/>
  <c r="BO499" i="3"/>
  <c r="BP499" i="3"/>
  <c r="BQ499" i="3"/>
  <c r="BR499" i="3"/>
  <c r="BS499" i="3"/>
  <c r="A500" i="3"/>
  <c r="B500" i="3"/>
  <c r="C500" i="3"/>
  <c r="D500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X500" i="3"/>
  <c r="Y500" i="3"/>
  <c r="Z500" i="3"/>
  <c r="AA500" i="3"/>
  <c r="AB500" i="3"/>
  <c r="AC500" i="3"/>
  <c r="AD500" i="3"/>
  <c r="AE500" i="3"/>
  <c r="AF500" i="3"/>
  <c r="AG500" i="3"/>
  <c r="AH500" i="3"/>
  <c r="AI500" i="3"/>
  <c r="AJ500" i="3"/>
  <c r="AK500" i="3"/>
  <c r="AL500" i="3"/>
  <c r="AM500" i="3"/>
  <c r="AN500" i="3"/>
  <c r="AO500" i="3"/>
  <c r="AP500" i="3"/>
  <c r="AQ500" i="3"/>
  <c r="AR500" i="3"/>
  <c r="AS500" i="3"/>
  <c r="AT500" i="3"/>
  <c r="AU500" i="3"/>
  <c r="AV500" i="3"/>
  <c r="AW500" i="3"/>
  <c r="AX500" i="3"/>
  <c r="AY500" i="3"/>
  <c r="AZ500" i="3"/>
  <c r="BA500" i="3"/>
  <c r="BB500" i="3"/>
  <c r="BC500" i="3"/>
  <c r="BD500" i="3"/>
  <c r="BE500" i="3"/>
  <c r="BF500" i="3"/>
  <c r="BG500" i="3"/>
  <c r="BH500" i="3"/>
  <c r="BI500" i="3"/>
  <c r="BJ500" i="3"/>
  <c r="BK500" i="3"/>
  <c r="BL500" i="3"/>
  <c r="BM500" i="3"/>
  <c r="BN500" i="3"/>
  <c r="BO500" i="3"/>
  <c r="BP500" i="3"/>
  <c r="BQ500" i="3"/>
  <c r="BR500" i="3"/>
  <c r="BS500" i="3"/>
  <c r="A501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X501" i="3"/>
  <c r="Y501" i="3"/>
  <c r="Z501" i="3"/>
  <c r="AA501" i="3"/>
  <c r="AB501" i="3"/>
  <c r="AC501" i="3"/>
  <c r="AD501" i="3"/>
  <c r="AE501" i="3"/>
  <c r="AF501" i="3"/>
  <c r="AG501" i="3"/>
  <c r="AH501" i="3"/>
  <c r="AI501" i="3"/>
  <c r="AJ501" i="3"/>
  <c r="AK501" i="3"/>
  <c r="AL501" i="3"/>
  <c r="AM501" i="3"/>
  <c r="AN501" i="3"/>
  <c r="AO501" i="3"/>
  <c r="AP501" i="3"/>
  <c r="AQ501" i="3"/>
  <c r="AR501" i="3"/>
  <c r="AS501" i="3"/>
  <c r="AT501" i="3"/>
  <c r="AU501" i="3"/>
  <c r="AV501" i="3"/>
  <c r="AW501" i="3"/>
  <c r="AX501" i="3"/>
  <c r="AY501" i="3"/>
  <c r="AZ501" i="3"/>
  <c r="BA501" i="3"/>
  <c r="BB501" i="3"/>
  <c r="BC501" i="3"/>
  <c r="BD501" i="3"/>
  <c r="BE501" i="3"/>
  <c r="BF501" i="3"/>
  <c r="BG501" i="3"/>
  <c r="BH501" i="3"/>
  <c r="BI501" i="3"/>
  <c r="BJ501" i="3"/>
  <c r="BK501" i="3"/>
  <c r="BL501" i="3"/>
  <c r="BM501" i="3"/>
  <c r="BN501" i="3"/>
  <c r="BO501" i="3"/>
  <c r="BP501" i="3"/>
  <c r="BQ501" i="3"/>
  <c r="BR501" i="3"/>
  <c r="BS501" i="3"/>
  <c r="A502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X502" i="3"/>
  <c r="Y502" i="3"/>
  <c r="Z502" i="3"/>
  <c r="AA502" i="3"/>
  <c r="AB502" i="3"/>
  <c r="AC502" i="3"/>
  <c r="AD502" i="3"/>
  <c r="AE502" i="3"/>
  <c r="AF502" i="3"/>
  <c r="AG502" i="3"/>
  <c r="AH502" i="3"/>
  <c r="AI502" i="3"/>
  <c r="AJ502" i="3"/>
  <c r="AK502" i="3"/>
  <c r="AL502" i="3"/>
  <c r="AM502" i="3"/>
  <c r="AN502" i="3"/>
  <c r="AO502" i="3"/>
  <c r="AP502" i="3"/>
  <c r="AQ502" i="3"/>
  <c r="AR502" i="3"/>
  <c r="AS502" i="3"/>
  <c r="AT502" i="3"/>
  <c r="AU502" i="3"/>
  <c r="AV502" i="3"/>
  <c r="AW502" i="3"/>
  <c r="AX502" i="3"/>
  <c r="AY502" i="3"/>
  <c r="AZ502" i="3"/>
  <c r="BA502" i="3"/>
  <c r="BB502" i="3"/>
  <c r="BC502" i="3"/>
  <c r="BD502" i="3"/>
  <c r="BE502" i="3"/>
  <c r="BF502" i="3"/>
  <c r="BG502" i="3"/>
  <c r="BH502" i="3"/>
  <c r="BI502" i="3"/>
  <c r="BJ502" i="3"/>
  <c r="BK502" i="3"/>
  <c r="BL502" i="3"/>
  <c r="BM502" i="3"/>
  <c r="BN502" i="3"/>
  <c r="BO502" i="3"/>
  <c r="BP502" i="3"/>
  <c r="BQ502" i="3"/>
  <c r="BR502" i="3"/>
  <c r="BS502" i="3"/>
  <c r="A503" i="3"/>
  <c r="B503" i="3"/>
  <c r="C503" i="3"/>
  <c r="D503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X503" i="3"/>
  <c r="Y503" i="3"/>
  <c r="Z503" i="3"/>
  <c r="AA503" i="3"/>
  <c r="AB503" i="3"/>
  <c r="AC503" i="3"/>
  <c r="AD503" i="3"/>
  <c r="AE503" i="3"/>
  <c r="AF503" i="3"/>
  <c r="AG503" i="3"/>
  <c r="AH503" i="3"/>
  <c r="AI503" i="3"/>
  <c r="AJ503" i="3"/>
  <c r="AK503" i="3"/>
  <c r="AL503" i="3"/>
  <c r="AM503" i="3"/>
  <c r="AN503" i="3"/>
  <c r="AO503" i="3"/>
  <c r="AP503" i="3"/>
  <c r="AQ503" i="3"/>
  <c r="AR503" i="3"/>
  <c r="AS503" i="3"/>
  <c r="AT503" i="3"/>
  <c r="AU503" i="3"/>
  <c r="AV503" i="3"/>
  <c r="AW503" i="3"/>
  <c r="AX503" i="3"/>
  <c r="AY503" i="3"/>
  <c r="AZ503" i="3"/>
  <c r="BA503" i="3"/>
  <c r="BB503" i="3"/>
  <c r="BC503" i="3"/>
  <c r="BD503" i="3"/>
  <c r="BE503" i="3"/>
  <c r="BF503" i="3"/>
  <c r="BG503" i="3"/>
  <c r="BH503" i="3"/>
  <c r="BI503" i="3"/>
  <c r="BJ503" i="3"/>
  <c r="BK503" i="3"/>
  <c r="BL503" i="3"/>
  <c r="BM503" i="3"/>
  <c r="BN503" i="3"/>
  <c r="BO503" i="3"/>
  <c r="BP503" i="3"/>
  <c r="BQ503" i="3"/>
  <c r="BR503" i="3"/>
  <c r="BS503" i="3"/>
  <c r="A504" i="3"/>
  <c r="B504" i="3"/>
  <c r="C504" i="3"/>
  <c r="D504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X504" i="3"/>
  <c r="Y504" i="3"/>
  <c r="Z504" i="3"/>
  <c r="AA504" i="3"/>
  <c r="AB504" i="3"/>
  <c r="AC504" i="3"/>
  <c r="AD504" i="3"/>
  <c r="AE504" i="3"/>
  <c r="AF504" i="3"/>
  <c r="AG504" i="3"/>
  <c r="AH504" i="3"/>
  <c r="AI504" i="3"/>
  <c r="AJ504" i="3"/>
  <c r="AK504" i="3"/>
  <c r="AL504" i="3"/>
  <c r="AM504" i="3"/>
  <c r="AN504" i="3"/>
  <c r="AO504" i="3"/>
  <c r="AP504" i="3"/>
  <c r="AQ504" i="3"/>
  <c r="AR504" i="3"/>
  <c r="AS504" i="3"/>
  <c r="AT504" i="3"/>
  <c r="AU504" i="3"/>
  <c r="AV504" i="3"/>
  <c r="AW504" i="3"/>
  <c r="AX504" i="3"/>
  <c r="AY504" i="3"/>
  <c r="AZ504" i="3"/>
  <c r="BA504" i="3"/>
  <c r="BB504" i="3"/>
  <c r="BC504" i="3"/>
  <c r="BD504" i="3"/>
  <c r="BE504" i="3"/>
  <c r="BF504" i="3"/>
  <c r="BG504" i="3"/>
  <c r="BH504" i="3"/>
  <c r="BI504" i="3"/>
  <c r="BJ504" i="3"/>
  <c r="BK504" i="3"/>
  <c r="BL504" i="3"/>
  <c r="BM504" i="3"/>
  <c r="BN504" i="3"/>
  <c r="BO504" i="3"/>
  <c r="BP504" i="3"/>
  <c r="BQ504" i="3"/>
  <c r="BR504" i="3"/>
  <c r="BS504" i="3"/>
  <c r="A505" i="3"/>
  <c r="B505" i="3"/>
  <c r="C505" i="3"/>
  <c r="D505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X505" i="3"/>
  <c r="Y505" i="3"/>
  <c r="Z505" i="3"/>
  <c r="AA505" i="3"/>
  <c r="AB505" i="3"/>
  <c r="AC505" i="3"/>
  <c r="AD505" i="3"/>
  <c r="AE505" i="3"/>
  <c r="AF505" i="3"/>
  <c r="AG505" i="3"/>
  <c r="AH505" i="3"/>
  <c r="AI505" i="3"/>
  <c r="AJ505" i="3"/>
  <c r="AK505" i="3"/>
  <c r="AL505" i="3"/>
  <c r="AM505" i="3"/>
  <c r="AN505" i="3"/>
  <c r="AO505" i="3"/>
  <c r="AP505" i="3"/>
  <c r="AQ505" i="3"/>
  <c r="AR505" i="3"/>
  <c r="AS505" i="3"/>
  <c r="AT505" i="3"/>
  <c r="AU505" i="3"/>
  <c r="AV505" i="3"/>
  <c r="AW505" i="3"/>
  <c r="AX505" i="3"/>
  <c r="AY505" i="3"/>
  <c r="AZ505" i="3"/>
  <c r="BA505" i="3"/>
  <c r="BB505" i="3"/>
  <c r="BC505" i="3"/>
  <c r="BD505" i="3"/>
  <c r="BE505" i="3"/>
  <c r="BF505" i="3"/>
  <c r="BG505" i="3"/>
  <c r="BH505" i="3"/>
  <c r="BI505" i="3"/>
  <c r="BJ505" i="3"/>
  <c r="BK505" i="3"/>
  <c r="BL505" i="3"/>
  <c r="BM505" i="3"/>
  <c r="BN505" i="3"/>
  <c r="BO505" i="3"/>
  <c r="BP505" i="3"/>
  <c r="BQ505" i="3"/>
  <c r="BR505" i="3"/>
  <c r="BS505" i="3"/>
  <c r="A506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X506" i="3"/>
  <c r="Y506" i="3"/>
  <c r="Z506" i="3"/>
  <c r="AA506" i="3"/>
  <c r="AB506" i="3"/>
  <c r="AC506" i="3"/>
  <c r="AD506" i="3"/>
  <c r="AE506" i="3"/>
  <c r="AF506" i="3"/>
  <c r="AG506" i="3"/>
  <c r="AH506" i="3"/>
  <c r="AI506" i="3"/>
  <c r="AJ506" i="3"/>
  <c r="AK506" i="3"/>
  <c r="AL506" i="3"/>
  <c r="AM506" i="3"/>
  <c r="AN506" i="3"/>
  <c r="AO506" i="3"/>
  <c r="AP506" i="3"/>
  <c r="AQ506" i="3"/>
  <c r="AR506" i="3"/>
  <c r="AS506" i="3"/>
  <c r="AT506" i="3"/>
  <c r="AU506" i="3"/>
  <c r="AV506" i="3"/>
  <c r="AW506" i="3"/>
  <c r="AX506" i="3"/>
  <c r="AY506" i="3"/>
  <c r="AZ506" i="3"/>
  <c r="BA506" i="3"/>
  <c r="BB506" i="3"/>
  <c r="BC506" i="3"/>
  <c r="BD506" i="3"/>
  <c r="BE506" i="3"/>
  <c r="BF506" i="3"/>
  <c r="BG506" i="3"/>
  <c r="BH506" i="3"/>
  <c r="BI506" i="3"/>
  <c r="BJ506" i="3"/>
  <c r="BK506" i="3"/>
  <c r="BL506" i="3"/>
  <c r="BM506" i="3"/>
  <c r="BN506" i="3"/>
  <c r="BO506" i="3"/>
  <c r="BP506" i="3"/>
  <c r="BQ506" i="3"/>
  <c r="BR506" i="3"/>
  <c r="BS506" i="3"/>
  <c r="A507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X507" i="3"/>
  <c r="Y507" i="3"/>
  <c r="Z507" i="3"/>
  <c r="AA507" i="3"/>
  <c r="AB507" i="3"/>
  <c r="AC507" i="3"/>
  <c r="AD507" i="3"/>
  <c r="AE507" i="3"/>
  <c r="AF507" i="3"/>
  <c r="AG507" i="3"/>
  <c r="AH507" i="3"/>
  <c r="AI507" i="3"/>
  <c r="AJ507" i="3"/>
  <c r="AK507" i="3"/>
  <c r="AL507" i="3"/>
  <c r="AM507" i="3"/>
  <c r="AN507" i="3"/>
  <c r="AO507" i="3"/>
  <c r="AP507" i="3"/>
  <c r="AQ507" i="3"/>
  <c r="AR507" i="3"/>
  <c r="AS507" i="3"/>
  <c r="AT507" i="3"/>
  <c r="AU507" i="3"/>
  <c r="AV507" i="3"/>
  <c r="AW507" i="3"/>
  <c r="AX507" i="3"/>
  <c r="AY507" i="3"/>
  <c r="AZ507" i="3"/>
  <c r="BA507" i="3"/>
  <c r="BB507" i="3"/>
  <c r="BC507" i="3"/>
  <c r="BD507" i="3"/>
  <c r="BE507" i="3"/>
  <c r="BF507" i="3"/>
  <c r="BG507" i="3"/>
  <c r="BH507" i="3"/>
  <c r="BI507" i="3"/>
  <c r="BJ507" i="3"/>
  <c r="BK507" i="3"/>
  <c r="BL507" i="3"/>
  <c r="BM507" i="3"/>
  <c r="BN507" i="3"/>
  <c r="BO507" i="3"/>
  <c r="BP507" i="3"/>
  <c r="BQ507" i="3"/>
  <c r="BR507" i="3"/>
  <c r="BS507" i="3"/>
  <c r="A508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X508" i="3"/>
  <c r="Y508" i="3"/>
  <c r="Z508" i="3"/>
  <c r="AA508" i="3"/>
  <c r="AB508" i="3"/>
  <c r="AC508" i="3"/>
  <c r="AD508" i="3"/>
  <c r="AE508" i="3"/>
  <c r="AF508" i="3"/>
  <c r="AG508" i="3"/>
  <c r="AH508" i="3"/>
  <c r="AI508" i="3"/>
  <c r="AJ508" i="3"/>
  <c r="AK508" i="3"/>
  <c r="AL508" i="3"/>
  <c r="AM508" i="3"/>
  <c r="AN508" i="3"/>
  <c r="AO508" i="3"/>
  <c r="AP508" i="3"/>
  <c r="AQ508" i="3"/>
  <c r="AR508" i="3"/>
  <c r="AS508" i="3"/>
  <c r="AT508" i="3"/>
  <c r="AU508" i="3"/>
  <c r="AV508" i="3"/>
  <c r="AW508" i="3"/>
  <c r="AX508" i="3"/>
  <c r="AY508" i="3"/>
  <c r="AZ508" i="3"/>
  <c r="BA508" i="3"/>
  <c r="BB508" i="3"/>
  <c r="BC508" i="3"/>
  <c r="BD508" i="3"/>
  <c r="BE508" i="3"/>
  <c r="BF508" i="3"/>
  <c r="BG508" i="3"/>
  <c r="BH508" i="3"/>
  <c r="BI508" i="3"/>
  <c r="BJ508" i="3"/>
  <c r="BK508" i="3"/>
  <c r="BL508" i="3"/>
  <c r="BM508" i="3"/>
  <c r="BN508" i="3"/>
  <c r="BO508" i="3"/>
  <c r="BP508" i="3"/>
  <c r="BQ508" i="3"/>
  <c r="BR508" i="3"/>
  <c r="BS508" i="3"/>
  <c r="A509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X509" i="3"/>
  <c r="Y509" i="3"/>
  <c r="Z509" i="3"/>
  <c r="AA509" i="3"/>
  <c r="AB509" i="3"/>
  <c r="AC509" i="3"/>
  <c r="AD509" i="3"/>
  <c r="AE509" i="3"/>
  <c r="AF509" i="3"/>
  <c r="AG509" i="3"/>
  <c r="AH509" i="3"/>
  <c r="AI509" i="3"/>
  <c r="AJ509" i="3"/>
  <c r="AK509" i="3"/>
  <c r="AL509" i="3"/>
  <c r="AM509" i="3"/>
  <c r="AN509" i="3"/>
  <c r="AO509" i="3"/>
  <c r="AP509" i="3"/>
  <c r="AQ509" i="3"/>
  <c r="AR509" i="3"/>
  <c r="AS509" i="3"/>
  <c r="AT509" i="3"/>
  <c r="AU509" i="3"/>
  <c r="AV509" i="3"/>
  <c r="AW509" i="3"/>
  <c r="AX509" i="3"/>
  <c r="AY509" i="3"/>
  <c r="AZ509" i="3"/>
  <c r="BA509" i="3"/>
  <c r="BB509" i="3"/>
  <c r="BC509" i="3"/>
  <c r="BD509" i="3"/>
  <c r="BE509" i="3"/>
  <c r="BF509" i="3"/>
  <c r="BG509" i="3"/>
  <c r="BH509" i="3"/>
  <c r="BI509" i="3"/>
  <c r="BJ509" i="3"/>
  <c r="BK509" i="3"/>
  <c r="BL509" i="3"/>
  <c r="BM509" i="3"/>
  <c r="BN509" i="3"/>
  <c r="BO509" i="3"/>
  <c r="BP509" i="3"/>
  <c r="BQ509" i="3"/>
  <c r="BR509" i="3"/>
  <c r="BS509" i="3"/>
  <c r="A510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X510" i="3"/>
  <c r="Y510" i="3"/>
  <c r="Z510" i="3"/>
  <c r="AA510" i="3"/>
  <c r="AB510" i="3"/>
  <c r="AC510" i="3"/>
  <c r="AD510" i="3"/>
  <c r="AE510" i="3"/>
  <c r="AF510" i="3"/>
  <c r="AG510" i="3"/>
  <c r="AH510" i="3"/>
  <c r="AI510" i="3"/>
  <c r="AJ510" i="3"/>
  <c r="AK510" i="3"/>
  <c r="AL510" i="3"/>
  <c r="AM510" i="3"/>
  <c r="AN510" i="3"/>
  <c r="AO510" i="3"/>
  <c r="AP510" i="3"/>
  <c r="AQ510" i="3"/>
  <c r="AR510" i="3"/>
  <c r="AS510" i="3"/>
  <c r="AT510" i="3"/>
  <c r="AU510" i="3"/>
  <c r="AV510" i="3"/>
  <c r="AW510" i="3"/>
  <c r="AX510" i="3"/>
  <c r="AY510" i="3"/>
  <c r="AZ510" i="3"/>
  <c r="BA510" i="3"/>
  <c r="BB510" i="3"/>
  <c r="BC510" i="3"/>
  <c r="BD510" i="3"/>
  <c r="BE510" i="3"/>
  <c r="BF510" i="3"/>
  <c r="BG510" i="3"/>
  <c r="BH510" i="3"/>
  <c r="BI510" i="3"/>
  <c r="BJ510" i="3"/>
  <c r="BK510" i="3"/>
  <c r="BL510" i="3"/>
  <c r="BM510" i="3"/>
  <c r="BN510" i="3"/>
  <c r="BO510" i="3"/>
  <c r="BP510" i="3"/>
  <c r="BQ510" i="3"/>
  <c r="BR510" i="3"/>
  <c r="BS510" i="3"/>
  <c r="A511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X511" i="3"/>
  <c r="Y511" i="3"/>
  <c r="Z511" i="3"/>
  <c r="AA511" i="3"/>
  <c r="AB511" i="3"/>
  <c r="AC511" i="3"/>
  <c r="AD511" i="3"/>
  <c r="AE511" i="3"/>
  <c r="AF511" i="3"/>
  <c r="AG511" i="3"/>
  <c r="AH511" i="3"/>
  <c r="AI511" i="3"/>
  <c r="AJ511" i="3"/>
  <c r="AK511" i="3"/>
  <c r="AL511" i="3"/>
  <c r="AM511" i="3"/>
  <c r="AN511" i="3"/>
  <c r="AO511" i="3"/>
  <c r="AP511" i="3"/>
  <c r="AQ511" i="3"/>
  <c r="AR511" i="3"/>
  <c r="AS511" i="3"/>
  <c r="AT511" i="3"/>
  <c r="AU511" i="3"/>
  <c r="AV511" i="3"/>
  <c r="AW511" i="3"/>
  <c r="AX511" i="3"/>
  <c r="AY511" i="3"/>
  <c r="AZ511" i="3"/>
  <c r="BA511" i="3"/>
  <c r="BB511" i="3"/>
  <c r="BC511" i="3"/>
  <c r="BD511" i="3"/>
  <c r="BE511" i="3"/>
  <c r="BF511" i="3"/>
  <c r="BG511" i="3"/>
  <c r="BH511" i="3"/>
  <c r="BI511" i="3"/>
  <c r="BJ511" i="3"/>
  <c r="BK511" i="3"/>
  <c r="BL511" i="3"/>
  <c r="BM511" i="3"/>
  <c r="BN511" i="3"/>
  <c r="BO511" i="3"/>
  <c r="BP511" i="3"/>
  <c r="BQ511" i="3"/>
  <c r="BR511" i="3"/>
  <c r="BS511" i="3"/>
  <c r="A512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X512" i="3"/>
  <c r="Y512" i="3"/>
  <c r="Z512" i="3"/>
  <c r="AA512" i="3"/>
  <c r="AB512" i="3"/>
  <c r="AC512" i="3"/>
  <c r="AD512" i="3"/>
  <c r="AE512" i="3"/>
  <c r="AF512" i="3"/>
  <c r="AG512" i="3"/>
  <c r="AH512" i="3"/>
  <c r="AI512" i="3"/>
  <c r="AJ512" i="3"/>
  <c r="AK512" i="3"/>
  <c r="AL512" i="3"/>
  <c r="AM512" i="3"/>
  <c r="AN512" i="3"/>
  <c r="AO512" i="3"/>
  <c r="AP512" i="3"/>
  <c r="AQ512" i="3"/>
  <c r="AR512" i="3"/>
  <c r="AS512" i="3"/>
  <c r="AT512" i="3"/>
  <c r="AU512" i="3"/>
  <c r="AV512" i="3"/>
  <c r="AW512" i="3"/>
  <c r="AX512" i="3"/>
  <c r="AY512" i="3"/>
  <c r="AZ512" i="3"/>
  <c r="BA512" i="3"/>
  <c r="BB512" i="3"/>
  <c r="BC512" i="3"/>
  <c r="BD512" i="3"/>
  <c r="BE512" i="3"/>
  <c r="BF512" i="3"/>
  <c r="BG512" i="3"/>
  <c r="BH512" i="3"/>
  <c r="BI512" i="3"/>
  <c r="BJ512" i="3"/>
  <c r="BK512" i="3"/>
  <c r="BL512" i="3"/>
  <c r="BM512" i="3"/>
  <c r="BN512" i="3"/>
  <c r="BO512" i="3"/>
  <c r="BP512" i="3"/>
  <c r="BQ512" i="3"/>
  <c r="BR512" i="3"/>
  <c r="BS512" i="3"/>
  <c r="A513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X513" i="3"/>
  <c r="Y513" i="3"/>
  <c r="Z513" i="3"/>
  <c r="AA513" i="3"/>
  <c r="AB513" i="3"/>
  <c r="AC513" i="3"/>
  <c r="AD513" i="3"/>
  <c r="AE513" i="3"/>
  <c r="AF513" i="3"/>
  <c r="AG513" i="3"/>
  <c r="AH513" i="3"/>
  <c r="AI513" i="3"/>
  <c r="AJ513" i="3"/>
  <c r="AK513" i="3"/>
  <c r="AL513" i="3"/>
  <c r="AM513" i="3"/>
  <c r="AN513" i="3"/>
  <c r="AO513" i="3"/>
  <c r="AP513" i="3"/>
  <c r="AQ513" i="3"/>
  <c r="AR513" i="3"/>
  <c r="AS513" i="3"/>
  <c r="AT513" i="3"/>
  <c r="AU513" i="3"/>
  <c r="AV513" i="3"/>
  <c r="AW513" i="3"/>
  <c r="AX513" i="3"/>
  <c r="AY513" i="3"/>
  <c r="AZ513" i="3"/>
  <c r="BA513" i="3"/>
  <c r="BB513" i="3"/>
  <c r="BC513" i="3"/>
  <c r="BD513" i="3"/>
  <c r="BE513" i="3"/>
  <c r="BF513" i="3"/>
  <c r="BG513" i="3"/>
  <c r="BH513" i="3"/>
  <c r="BI513" i="3"/>
  <c r="BJ513" i="3"/>
  <c r="BK513" i="3"/>
  <c r="BL513" i="3"/>
  <c r="BM513" i="3"/>
  <c r="BN513" i="3"/>
  <c r="BO513" i="3"/>
  <c r="BP513" i="3"/>
  <c r="BQ513" i="3"/>
  <c r="BR513" i="3"/>
  <c r="BS513" i="3"/>
  <c r="A514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X514" i="3"/>
  <c r="Y514" i="3"/>
  <c r="Z514" i="3"/>
  <c r="AA514" i="3"/>
  <c r="AB514" i="3"/>
  <c r="AC514" i="3"/>
  <c r="AD514" i="3"/>
  <c r="AE514" i="3"/>
  <c r="AF514" i="3"/>
  <c r="AG514" i="3"/>
  <c r="AH514" i="3"/>
  <c r="AI514" i="3"/>
  <c r="AJ514" i="3"/>
  <c r="AK514" i="3"/>
  <c r="AL514" i="3"/>
  <c r="AM514" i="3"/>
  <c r="AN514" i="3"/>
  <c r="AO514" i="3"/>
  <c r="AP514" i="3"/>
  <c r="AQ514" i="3"/>
  <c r="AR514" i="3"/>
  <c r="AS514" i="3"/>
  <c r="AT514" i="3"/>
  <c r="AU514" i="3"/>
  <c r="AV514" i="3"/>
  <c r="AW514" i="3"/>
  <c r="AX514" i="3"/>
  <c r="AY514" i="3"/>
  <c r="AZ514" i="3"/>
  <c r="BA514" i="3"/>
  <c r="BB514" i="3"/>
  <c r="BC514" i="3"/>
  <c r="BD514" i="3"/>
  <c r="BE514" i="3"/>
  <c r="BF514" i="3"/>
  <c r="BG514" i="3"/>
  <c r="BH514" i="3"/>
  <c r="BI514" i="3"/>
  <c r="BJ514" i="3"/>
  <c r="BK514" i="3"/>
  <c r="BL514" i="3"/>
  <c r="BM514" i="3"/>
  <c r="BN514" i="3"/>
  <c r="BO514" i="3"/>
  <c r="BP514" i="3"/>
  <c r="BQ514" i="3"/>
  <c r="BR514" i="3"/>
  <c r="BS514" i="3"/>
  <c r="A515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X515" i="3"/>
  <c r="Y515" i="3"/>
  <c r="Z515" i="3"/>
  <c r="AA515" i="3"/>
  <c r="AB515" i="3"/>
  <c r="AC515" i="3"/>
  <c r="AD515" i="3"/>
  <c r="AE515" i="3"/>
  <c r="AF515" i="3"/>
  <c r="AG515" i="3"/>
  <c r="AH515" i="3"/>
  <c r="AI515" i="3"/>
  <c r="AJ515" i="3"/>
  <c r="AK515" i="3"/>
  <c r="AL515" i="3"/>
  <c r="AM515" i="3"/>
  <c r="AN515" i="3"/>
  <c r="AO515" i="3"/>
  <c r="AP515" i="3"/>
  <c r="AQ515" i="3"/>
  <c r="AR515" i="3"/>
  <c r="AS515" i="3"/>
  <c r="AT515" i="3"/>
  <c r="AU515" i="3"/>
  <c r="AV515" i="3"/>
  <c r="AW515" i="3"/>
  <c r="AX515" i="3"/>
  <c r="AY515" i="3"/>
  <c r="AZ515" i="3"/>
  <c r="BA515" i="3"/>
  <c r="BB515" i="3"/>
  <c r="BC515" i="3"/>
  <c r="BD515" i="3"/>
  <c r="BE515" i="3"/>
  <c r="BF515" i="3"/>
  <c r="BG515" i="3"/>
  <c r="BH515" i="3"/>
  <c r="BI515" i="3"/>
  <c r="BJ515" i="3"/>
  <c r="BK515" i="3"/>
  <c r="BL515" i="3"/>
  <c r="BM515" i="3"/>
  <c r="BN515" i="3"/>
  <c r="BO515" i="3"/>
  <c r="BP515" i="3"/>
  <c r="BQ515" i="3"/>
  <c r="BR515" i="3"/>
  <c r="BS515" i="3"/>
  <c r="A516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X516" i="3"/>
  <c r="Y516" i="3"/>
  <c r="Z516" i="3"/>
  <c r="AA516" i="3"/>
  <c r="AB516" i="3"/>
  <c r="AC516" i="3"/>
  <c r="AD516" i="3"/>
  <c r="AE516" i="3"/>
  <c r="AF516" i="3"/>
  <c r="AG516" i="3"/>
  <c r="AH516" i="3"/>
  <c r="AI516" i="3"/>
  <c r="AJ516" i="3"/>
  <c r="AK516" i="3"/>
  <c r="AL516" i="3"/>
  <c r="AM516" i="3"/>
  <c r="AN516" i="3"/>
  <c r="AO516" i="3"/>
  <c r="AP516" i="3"/>
  <c r="AQ516" i="3"/>
  <c r="AR516" i="3"/>
  <c r="AS516" i="3"/>
  <c r="AT516" i="3"/>
  <c r="AU516" i="3"/>
  <c r="AV516" i="3"/>
  <c r="AW516" i="3"/>
  <c r="AX516" i="3"/>
  <c r="AY516" i="3"/>
  <c r="AZ516" i="3"/>
  <c r="BA516" i="3"/>
  <c r="BB516" i="3"/>
  <c r="BC516" i="3"/>
  <c r="BD516" i="3"/>
  <c r="BE516" i="3"/>
  <c r="BF516" i="3"/>
  <c r="BG516" i="3"/>
  <c r="BH516" i="3"/>
  <c r="BI516" i="3"/>
  <c r="BJ516" i="3"/>
  <c r="BK516" i="3"/>
  <c r="BL516" i="3"/>
  <c r="BM516" i="3"/>
  <c r="BN516" i="3"/>
  <c r="BO516" i="3"/>
  <c r="BP516" i="3"/>
  <c r="BQ516" i="3"/>
  <c r="BR516" i="3"/>
  <c r="BS516" i="3"/>
  <c r="A517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X517" i="3"/>
  <c r="Y517" i="3"/>
  <c r="Z517" i="3"/>
  <c r="AA517" i="3"/>
  <c r="AB517" i="3"/>
  <c r="AC517" i="3"/>
  <c r="AD517" i="3"/>
  <c r="AE517" i="3"/>
  <c r="AF517" i="3"/>
  <c r="AG517" i="3"/>
  <c r="AH517" i="3"/>
  <c r="AI517" i="3"/>
  <c r="AJ517" i="3"/>
  <c r="AK517" i="3"/>
  <c r="AL517" i="3"/>
  <c r="AM517" i="3"/>
  <c r="AN517" i="3"/>
  <c r="AO517" i="3"/>
  <c r="AP517" i="3"/>
  <c r="AQ517" i="3"/>
  <c r="AR517" i="3"/>
  <c r="AS517" i="3"/>
  <c r="AT517" i="3"/>
  <c r="AU517" i="3"/>
  <c r="AV517" i="3"/>
  <c r="AW517" i="3"/>
  <c r="AX517" i="3"/>
  <c r="AY517" i="3"/>
  <c r="AZ517" i="3"/>
  <c r="BA517" i="3"/>
  <c r="BB517" i="3"/>
  <c r="BC517" i="3"/>
  <c r="BD517" i="3"/>
  <c r="BE517" i="3"/>
  <c r="BF517" i="3"/>
  <c r="BG517" i="3"/>
  <c r="BH517" i="3"/>
  <c r="BI517" i="3"/>
  <c r="BJ517" i="3"/>
  <c r="BK517" i="3"/>
  <c r="BL517" i="3"/>
  <c r="BM517" i="3"/>
  <c r="BN517" i="3"/>
  <c r="BO517" i="3"/>
  <c r="BP517" i="3"/>
  <c r="BQ517" i="3"/>
  <c r="BR517" i="3"/>
  <c r="BS517" i="3"/>
  <c r="A518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X518" i="3"/>
  <c r="Y518" i="3"/>
  <c r="Z518" i="3"/>
  <c r="AA518" i="3"/>
  <c r="AB518" i="3"/>
  <c r="AC518" i="3"/>
  <c r="AD518" i="3"/>
  <c r="AE518" i="3"/>
  <c r="AF518" i="3"/>
  <c r="AG518" i="3"/>
  <c r="AH518" i="3"/>
  <c r="AI518" i="3"/>
  <c r="AJ518" i="3"/>
  <c r="AK518" i="3"/>
  <c r="AL518" i="3"/>
  <c r="AM518" i="3"/>
  <c r="AN518" i="3"/>
  <c r="AO518" i="3"/>
  <c r="AP518" i="3"/>
  <c r="AQ518" i="3"/>
  <c r="AR518" i="3"/>
  <c r="AS518" i="3"/>
  <c r="AT518" i="3"/>
  <c r="AU518" i="3"/>
  <c r="AV518" i="3"/>
  <c r="AW518" i="3"/>
  <c r="AX518" i="3"/>
  <c r="AY518" i="3"/>
  <c r="AZ518" i="3"/>
  <c r="BA518" i="3"/>
  <c r="BB518" i="3"/>
  <c r="BC518" i="3"/>
  <c r="BD518" i="3"/>
  <c r="BE518" i="3"/>
  <c r="BF518" i="3"/>
  <c r="BG518" i="3"/>
  <c r="BH518" i="3"/>
  <c r="BI518" i="3"/>
  <c r="BJ518" i="3"/>
  <c r="BK518" i="3"/>
  <c r="BL518" i="3"/>
  <c r="BM518" i="3"/>
  <c r="BN518" i="3"/>
  <c r="BO518" i="3"/>
  <c r="BP518" i="3"/>
  <c r="BQ518" i="3"/>
  <c r="BR518" i="3"/>
  <c r="BS518" i="3"/>
  <c r="A519" i="3"/>
  <c r="B519" i="3"/>
  <c r="C519" i="3"/>
  <c r="D519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X519" i="3"/>
  <c r="Y519" i="3"/>
  <c r="Z519" i="3"/>
  <c r="AA519" i="3"/>
  <c r="AB519" i="3"/>
  <c r="AC519" i="3"/>
  <c r="AD519" i="3"/>
  <c r="AE519" i="3"/>
  <c r="AF519" i="3"/>
  <c r="AG519" i="3"/>
  <c r="AH519" i="3"/>
  <c r="AI519" i="3"/>
  <c r="AJ519" i="3"/>
  <c r="AK519" i="3"/>
  <c r="AL519" i="3"/>
  <c r="AM519" i="3"/>
  <c r="AN519" i="3"/>
  <c r="AO519" i="3"/>
  <c r="AP519" i="3"/>
  <c r="AQ519" i="3"/>
  <c r="AR519" i="3"/>
  <c r="AS519" i="3"/>
  <c r="AT519" i="3"/>
  <c r="AU519" i="3"/>
  <c r="AV519" i="3"/>
  <c r="AW519" i="3"/>
  <c r="AX519" i="3"/>
  <c r="AY519" i="3"/>
  <c r="AZ519" i="3"/>
  <c r="BA519" i="3"/>
  <c r="BB519" i="3"/>
  <c r="BC519" i="3"/>
  <c r="BD519" i="3"/>
  <c r="BE519" i="3"/>
  <c r="BF519" i="3"/>
  <c r="BG519" i="3"/>
  <c r="BH519" i="3"/>
  <c r="BI519" i="3"/>
  <c r="BJ519" i="3"/>
  <c r="BK519" i="3"/>
  <c r="BL519" i="3"/>
  <c r="BM519" i="3"/>
  <c r="BN519" i="3"/>
  <c r="BO519" i="3"/>
  <c r="BP519" i="3"/>
  <c r="BQ519" i="3"/>
  <c r="BR519" i="3"/>
  <c r="BS519" i="3"/>
  <c r="A520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X520" i="3"/>
  <c r="Y520" i="3"/>
  <c r="Z520" i="3"/>
  <c r="AA520" i="3"/>
  <c r="AB520" i="3"/>
  <c r="AC520" i="3"/>
  <c r="AD520" i="3"/>
  <c r="AE520" i="3"/>
  <c r="AF520" i="3"/>
  <c r="AG520" i="3"/>
  <c r="AH520" i="3"/>
  <c r="AI520" i="3"/>
  <c r="AJ520" i="3"/>
  <c r="AK520" i="3"/>
  <c r="AL520" i="3"/>
  <c r="AM520" i="3"/>
  <c r="AN520" i="3"/>
  <c r="AO520" i="3"/>
  <c r="AP520" i="3"/>
  <c r="AQ520" i="3"/>
  <c r="AR520" i="3"/>
  <c r="AS520" i="3"/>
  <c r="AT520" i="3"/>
  <c r="AU520" i="3"/>
  <c r="AV520" i="3"/>
  <c r="AW520" i="3"/>
  <c r="AX520" i="3"/>
  <c r="AY520" i="3"/>
  <c r="AZ520" i="3"/>
  <c r="BA520" i="3"/>
  <c r="BB520" i="3"/>
  <c r="BC520" i="3"/>
  <c r="BD520" i="3"/>
  <c r="BE520" i="3"/>
  <c r="BF520" i="3"/>
  <c r="BG520" i="3"/>
  <c r="BH520" i="3"/>
  <c r="BI520" i="3"/>
  <c r="BJ520" i="3"/>
  <c r="BK520" i="3"/>
  <c r="BL520" i="3"/>
  <c r="BM520" i="3"/>
  <c r="BN520" i="3"/>
  <c r="BO520" i="3"/>
  <c r="BP520" i="3"/>
  <c r="BQ520" i="3"/>
  <c r="BR520" i="3"/>
  <c r="BS520" i="3"/>
  <c r="A521" i="3"/>
  <c r="B521" i="3"/>
  <c r="C521" i="3"/>
  <c r="D521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X521" i="3"/>
  <c r="Y521" i="3"/>
  <c r="Z521" i="3"/>
  <c r="AA521" i="3"/>
  <c r="AB521" i="3"/>
  <c r="AC521" i="3"/>
  <c r="AD521" i="3"/>
  <c r="AE521" i="3"/>
  <c r="AF521" i="3"/>
  <c r="AG521" i="3"/>
  <c r="AH521" i="3"/>
  <c r="AI521" i="3"/>
  <c r="AJ521" i="3"/>
  <c r="AK521" i="3"/>
  <c r="AL521" i="3"/>
  <c r="AM521" i="3"/>
  <c r="AN521" i="3"/>
  <c r="AO521" i="3"/>
  <c r="AP521" i="3"/>
  <c r="AQ521" i="3"/>
  <c r="AR521" i="3"/>
  <c r="AS521" i="3"/>
  <c r="AT521" i="3"/>
  <c r="AU521" i="3"/>
  <c r="AV521" i="3"/>
  <c r="AW521" i="3"/>
  <c r="AX521" i="3"/>
  <c r="AY521" i="3"/>
  <c r="AZ521" i="3"/>
  <c r="BA521" i="3"/>
  <c r="BB521" i="3"/>
  <c r="BC521" i="3"/>
  <c r="BD521" i="3"/>
  <c r="BE521" i="3"/>
  <c r="BF521" i="3"/>
  <c r="BG521" i="3"/>
  <c r="BH521" i="3"/>
  <c r="BI521" i="3"/>
  <c r="BJ521" i="3"/>
  <c r="BK521" i="3"/>
  <c r="BL521" i="3"/>
  <c r="BM521" i="3"/>
  <c r="BN521" i="3"/>
  <c r="BO521" i="3"/>
  <c r="BP521" i="3"/>
  <c r="BQ521" i="3"/>
  <c r="BR521" i="3"/>
  <c r="BS521" i="3"/>
  <c r="A522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X522" i="3"/>
  <c r="Y522" i="3"/>
  <c r="Z522" i="3"/>
  <c r="AA522" i="3"/>
  <c r="AB522" i="3"/>
  <c r="AC522" i="3"/>
  <c r="AD522" i="3"/>
  <c r="AE522" i="3"/>
  <c r="AF522" i="3"/>
  <c r="AG522" i="3"/>
  <c r="AH522" i="3"/>
  <c r="AI522" i="3"/>
  <c r="AJ522" i="3"/>
  <c r="AK522" i="3"/>
  <c r="AL522" i="3"/>
  <c r="AM522" i="3"/>
  <c r="AN522" i="3"/>
  <c r="AO522" i="3"/>
  <c r="AP522" i="3"/>
  <c r="AQ522" i="3"/>
  <c r="AR522" i="3"/>
  <c r="AS522" i="3"/>
  <c r="AT522" i="3"/>
  <c r="AU522" i="3"/>
  <c r="AV522" i="3"/>
  <c r="AW522" i="3"/>
  <c r="AX522" i="3"/>
  <c r="AY522" i="3"/>
  <c r="AZ522" i="3"/>
  <c r="BA522" i="3"/>
  <c r="BB522" i="3"/>
  <c r="BC522" i="3"/>
  <c r="BD522" i="3"/>
  <c r="BE522" i="3"/>
  <c r="BF522" i="3"/>
  <c r="BG522" i="3"/>
  <c r="BH522" i="3"/>
  <c r="BI522" i="3"/>
  <c r="BJ522" i="3"/>
  <c r="BK522" i="3"/>
  <c r="BL522" i="3"/>
  <c r="BM522" i="3"/>
  <c r="BN522" i="3"/>
  <c r="BO522" i="3"/>
  <c r="BP522" i="3"/>
  <c r="BQ522" i="3"/>
  <c r="BR522" i="3"/>
  <c r="BS522" i="3"/>
  <c r="A523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X523" i="3"/>
  <c r="Y523" i="3"/>
  <c r="Z523" i="3"/>
  <c r="AA523" i="3"/>
  <c r="AB523" i="3"/>
  <c r="AC523" i="3"/>
  <c r="AD523" i="3"/>
  <c r="AE523" i="3"/>
  <c r="AF523" i="3"/>
  <c r="AG523" i="3"/>
  <c r="AH523" i="3"/>
  <c r="AI523" i="3"/>
  <c r="AJ523" i="3"/>
  <c r="AK523" i="3"/>
  <c r="AL523" i="3"/>
  <c r="AM523" i="3"/>
  <c r="AN523" i="3"/>
  <c r="AO523" i="3"/>
  <c r="AP523" i="3"/>
  <c r="AQ523" i="3"/>
  <c r="AR523" i="3"/>
  <c r="AS523" i="3"/>
  <c r="AT523" i="3"/>
  <c r="AU523" i="3"/>
  <c r="AV523" i="3"/>
  <c r="AW523" i="3"/>
  <c r="AX523" i="3"/>
  <c r="AY523" i="3"/>
  <c r="AZ523" i="3"/>
  <c r="BA523" i="3"/>
  <c r="BB523" i="3"/>
  <c r="BC523" i="3"/>
  <c r="BD523" i="3"/>
  <c r="BE523" i="3"/>
  <c r="BF523" i="3"/>
  <c r="BG523" i="3"/>
  <c r="BH523" i="3"/>
  <c r="BI523" i="3"/>
  <c r="BJ523" i="3"/>
  <c r="BK523" i="3"/>
  <c r="BL523" i="3"/>
  <c r="BM523" i="3"/>
  <c r="BN523" i="3"/>
  <c r="BO523" i="3"/>
  <c r="BP523" i="3"/>
  <c r="BQ523" i="3"/>
  <c r="BR523" i="3"/>
  <c r="BS523" i="3"/>
  <c r="A524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X524" i="3"/>
  <c r="Y524" i="3"/>
  <c r="Z524" i="3"/>
  <c r="AA524" i="3"/>
  <c r="AB524" i="3"/>
  <c r="AC524" i="3"/>
  <c r="AD524" i="3"/>
  <c r="AE524" i="3"/>
  <c r="AF524" i="3"/>
  <c r="AG524" i="3"/>
  <c r="AH524" i="3"/>
  <c r="AI524" i="3"/>
  <c r="AJ524" i="3"/>
  <c r="AK524" i="3"/>
  <c r="AL524" i="3"/>
  <c r="AM524" i="3"/>
  <c r="AN524" i="3"/>
  <c r="AO524" i="3"/>
  <c r="AP524" i="3"/>
  <c r="AQ524" i="3"/>
  <c r="AR524" i="3"/>
  <c r="AS524" i="3"/>
  <c r="AT524" i="3"/>
  <c r="AU524" i="3"/>
  <c r="AV524" i="3"/>
  <c r="AW524" i="3"/>
  <c r="AX524" i="3"/>
  <c r="AY524" i="3"/>
  <c r="AZ524" i="3"/>
  <c r="BA524" i="3"/>
  <c r="BB524" i="3"/>
  <c r="BC524" i="3"/>
  <c r="BD524" i="3"/>
  <c r="BE524" i="3"/>
  <c r="BF524" i="3"/>
  <c r="BG524" i="3"/>
  <c r="BH524" i="3"/>
  <c r="BI524" i="3"/>
  <c r="BJ524" i="3"/>
  <c r="BK524" i="3"/>
  <c r="BL524" i="3"/>
  <c r="BM524" i="3"/>
  <c r="BN524" i="3"/>
  <c r="BO524" i="3"/>
  <c r="BP524" i="3"/>
  <c r="BQ524" i="3"/>
  <c r="BR524" i="3"/>
  <c r="BS524" i="3"/>
  <c r="A525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X525" i="3"/>
  <c r="Y525" i="3"/>
  <c r="Z525" i="3"/>
  <c r="AA525" i="3"/>
  <c r="AB525" i="3"/>
  <c r="AC525" i="3"/>
  <c r="AD525" i="3"/>
  <c r="AE525" i="3"/>
  <c r="AF525" i="3"/>
  <c r="AG525" i="3"/>
  <c r="AH525" i="3"/>
  <c r="AI525" i="3"/>
  <c r="AJ525" i="3"/>
  <c r="AK525" i="3"/>
  <c r="AL525" i="3"/>
  <c r="AM525" i="3"/>
  <c r="AN525" i="3"/>
  <c r="AO525" i="3"/>
  <c r="AP525" i="3"/>
  <c r="AQ525" i="3"/>
  <c r="AR525" i="3"/>
  <c r="AS525" i="3"/>
  <c r="AT525" i="3"/>
  <c r="AU525" i="3"/>
  <c r="AV525" i="3"/>
  <c r="AW525" i="3"/>
  <c r="AX525" i="3"/>
  <c r="AY525" i="3"/>
  <c r="AZ525" i="3"/>
  <c r="BA525" i="3"/>
  <c r="BB525" i="3"/>
  <c r="BC525" i="3"/>
  <c r="BD525" i="3"/>
  <c r="BE525" i="3"/>
  <c r="BF525" i="3"/>
  <c r="BG525" i="3"/>
  <c r="BH525" i="3"/>
  <c r="BI525" i="3"/>
  <c r="BJ525" i="3"/>
  <c r="BK525" i="3"/>
  <c r="BL525" i="3"/>
  <c r="BM525" i="3"/>
  <c r="BN525" i="3"/>
  <c r="BO525" i="3"/>
  <c r="BP525" i="3"/>
  <c r="BQ525" i="3"/>
  <c r="BR525" i="3"/>
  <c r="BS525" i="3"/>
  <c r="A526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X526" i="3"/>
  <c r="Y526" i="3"/>
  <c r="Z526" i="3"/>
  <c r="AA526" i="3"/>
  <c r="AB526" i="3"/>
  <c r="AC526" i="3"/>
  <c r="AD526" i="3"/>
  <c r="AE526" i="3"/>
  <c r="AF526" i="3"/>
  <c r="AG526" i="3"/>
  <c r="AH526" i="3"/>
  <c r="AI526" i="3"/>
  <c r="AJ526" i="3"/>
  <c r="AK526" i="3"/>
  <c r="AL526" i="3"/>
  <c r="AM526" i="3"/>
  <c r="AN526" i="3"/>
  <c r="AO526" i="3"/>
  <c r="AP526" i="3"/>
  <c r="AQ526" i="3"/>
  <c r="AR526" i="3"/>
  <c r="AS526" i="3"/>
  <c r="AT526" i="3"/>
  <c r="AU526" i="3"/>
  <c r="AV526" i="3"/>
  <c r="AW526" i="3"/>
  <c r="AX526" i="3"/>
  <c r="AY526" i="3"/>
  <c r="AZ526" i="3"/>
  <c r="BA526" i="3"/>
  <c r="BB526" i="3"/>
  <c r="BC526" i="3"/>
  <c r="BD526" i="3"/>
  <c r="BE526" i="3"/>
  <c r="BF526" i="3"/>
  <c r="BG526" i="3"/>
  <c r="BH526" i="3"/>
  <c r="BI526" i="3"/>
  <c r="BJ526" i="3"/>
  <c r="BK526" i="3"/>
  <c r="BL526" i="3"/>
  <c r="BM526" i="3"/>
  <c r="BN526" i="3"/>
  <c r="BO526" i="3"/>
  <c r="BP526" i="3"/>
  <c r="BQ526" i="3"/>
  <c r="BR526" i="3"/>
  <c r="BS526" i="3"/>
  <c r="A527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X527" i="3"/>
  <c r="Y527" i="3"/>
  <c r="Z527" i="3"/>
  <c r="AA527" i="3"/>
  <c r="AB527" i="3"/>
  <c r="AC527" i="3"/>
  <c r="AD527" i="3"/>
  <c r="AE527" i="3"/>
  <c r="AF527" i="3"/>
  <c r="AG527" i="3"/>
  <c r="AH527" i="3"/>
  <c r="AI527" i="3"/>
  <c r="AJ527" i="3"/>
  <c r="AK527" i="3"/>
  <c r="AL527" i="3"/>
  <c r="AM527" i="3"/>
  <c r="AN527" i="3"/>
  <c r="AO527" i="3"/>
  <c r="AP527" i="3"/>
  <c r="AQ527" i="3"/>
  <c r="AR527" i="3"/>
  <c r="AS527" i="3"/>
  <c r="AT527" i="3"/>
  <c r="AU527" i="3"/>
  <c r="AV527" i="3"/>
  <c r="AW527" i="3"/>
  <c r="AX527" i="3"/>
  <c r="AY527" i="3"/>
  <c r="AZ527" i="3"/>
  <c r="BA527" i="3"/>
  <c r="BB527" i="3"/>
  <c r="BC527" i="3"/>
  <c r="BD527" i="3"/>
  <c r="BE527" i="3"/>
  <c r="BF527" i="3"/>
  <c r="BG527" i="3"/>
  <c r="BH527" i="3"/>
  <c r="BI527" i="3"/>
  <c r="BJ527" i="3"/>
  <c r="BK527" i="3"/>
  <c r="BL527" i="3"/>
  <c r="BM527" i="3"/>
  <c r="BN527" i="3"/>
  <c r="BO527" i="3"/>
  <c r="BP527" i="3"/>
  <c r="BQ527" i="3"/>
  <c r="BR527" i="3"/>
  <c r="BS527" i="3"/>
  <c r="A528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X528" i="3"/>
  <c r="Y528" i="3"/>
  <c r="Z528" i="3"/>
  <c r="AA528" i="3"/>
  <c r="AB528" i="3"/>
  <c r="AC528" i="3"/>
  <c r="AD528" i="3"/>
  <c r="AE528" i="3"/>
  <c r="AF528" i="3"/>
  <c r="AG528" i="3"/>
  <c r="AH528" i="3"/>
  <c r="AI528" i="3"/>
  <c r="AJ528" i="3"/>
  <c r="AK528" i="3"/>
  <c r="AL528" i="3"/>
  <c r="AM528" i="3"/>
  <c r="AN528" i="3"/>
  <c r="AO528" i="3"/>
  <c r="AP528" i="3"/>
  <c r="AQ528" i="3"/>
  <c r="AR528" i="3"/>
  <c r="AS528" i="3"/>
  <c r="AT528" i="3"/>
  <c r="AU528" i="3"/>
  <c r="AV528" i="3"/>
  <c r="AW528" i="3"/>
  <c r="AX528" i="3"/>
  <c r="AY528" i="3"/>
  <c r="AZ528" i="3"/>
  <c r="BA528" i="3"/>
  <c r="BB528" i="3"/>
  <c r="BC528" i="3"/>
  <c r="BD528" i="3"/>
  <c r="BE528" i="3"/>
  <c r="BF528" i="3"/>
  <c r="BG528" i="3"/>
  <c r="BH528" i="3"/>
  <c r="BI528" i="3"/>
  <c r="BJ528" i="3"/>
  <c r="BK528" i="3"/>
  <c r="BL528" i="3"/>
  <c r="BM528" i="3"/>
  <c r="BN528" i="3"/>
  <c r="BO528" i="3"/>
  <c r="BP528" i="3"/>
  <c r="BQ528" i="3"/>
  <c r="BR528" i="3"/>
  <c r="BS528" i="3"/>
  <c r="A529" i="3"/>
  <c r="B529" i="3"/>
  <c r="C529" i="3"/>
  <c r="D529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X529" i="3"/>
  <c r="Y529" i="3"/>
  <c r="Z529" i="3"/>
  <c r="AA529" i="3"/>
  <c r="AB529" i="3"/>
  <c r="AC529" i="3"/>
  <c r="AD529" i="3"/>
  <c r="AE529" i="3"/>
  <c r="AF529" i="3"/>
  <c r="AG529" i="3"/>
  <c r="AH529" i="3"/>
  <c r="AI529" i="3"/>
  <c r="AJ529" i="3"/>
  <c r="AK529" i="3"/>
  <c r="AL529" i="3"/>
  <c r="AM529" i="3"/>
  <c r="AN529" i="3"/>
  <c r="AO529" i="3"/>
  <c r="AP529" i="3"/>
  <c r="AQ529" i="3"/>
  <c r="AR529" i="3"/>
  <c r="AS529" i="3"/>
  <c r="AT529" i="3"/>
  <c r="AU529" i="3"/>
  <c r="AV529" i="3"/>
  <c r="AW529" i="3"/>
  <c r="AX529" i="3"/>
  <c r="AY529" i="3"/>
  <c r="AZ529" i="3"/>
  <c r="BA529" i="3"/>
  <c r="BB529" i="3"/>
  <c r="BC529" i="3"/>
  <c r="BD529" i="3"/>
  <c r="BE529" i="3"/>
  <c r="BF529" i="3"/>
  <c r="BG529" i="3"/>
  <c r="BH529" i="3"/>
  <c r="BI529" i="3"/>
  <c r="BJ529" i="3"/>
  <c r="BK529" i="3"/>
  <c r="BL529" i="3"/>
  <c r="BM529" i="3"/>
  <c r="BN529" i="3"/>
  <c r="BO529" i="3"/>
  <c r="BP529" i="3"/>
  <c r="BQ529" i="3"/>
  <c r="BR529" i="3"/>
  <c r="BS529" i="3"/>
  <c r="A530" i="3"/>
  <c r="B530" i="3"/>
  <c r="C530" i="3"/>
  <c r="D530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X530" i="3"/>
  <c r="Y530" i="3"/>
  <c r="Z530" i="3"/>
  <c r="AA530" i="3"/>
  <c r="AB530" i="3"/>
  <c r="AC530" i="3"/>
  <c r="AD530" i="3"/>
  <c r="AE530" i="3"/>
  <c r="AF530" i="3"/>
  <c r="AG530" i="3"/>
  <c r="AH530" i="3"/>
  <c r="AI530" i="3"/>
  <c r="AJ530" i="3"/>
  <c r="AK530" i="3"/>
  <c r="AL530" i="3"/>
  <c r="AM530" i="3"/>
  <c r="AN530" i="3"/>
  <c r="AO530" i="3"/>
  <c r="AP530" i="3"/>
  <c r="AQ530" i="3"/>
  <c r="AR530" i="3"/>
  <c r="AS530" i="3"/>
  <c r="AT530" i="3"/>
  <c r="AU530" i="3"/>
  <c r="AV530" i="3"/>
  <c r="AW530" i="3"/>
  <c r="AX530" i="3"/>
  <c r="AY530" i="3"/>
  <c r="AZ530" i="3"/>
  <c r="BA530" i="3"/>
  <c r="BB530" i="3"/>
  <c r="BC530" i="3"/>
  <c r="BD530" i="3"/>
  <c r="BE530" i="3"/>
  <c r="BF530" i="3"/>
  <c r="BG530" i="3"/>
  <c r="BH530" i="3"/>
  <c r="BI530" i="3"/>
  <c r="BJ530" i="3"/>
  <c r="BK530" i="3"/>
  <c r="BL530" i="3"/>
  <c r="BM530" i="3"/>
  <c r="BN530" i="3"/>
  <c r="BO530" i="3"/>
  <c r="BP530" i="3"/>
  <c r="BQ530" i="3"/>
  <c r="BR530" i="3"/>
  <c r="BS530" i="3"/>
  <c r="A531" i="3"/>
  <c r="B531" i="3"/>
  <c r="C531" i="3"/>
  <c r="D531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X531" i="3"/>
  <c r="Y531" i="3"/>
  <c r="Z531" i="3"/>
  <c r="AA531" i="3"/>
  <c r="AB531" i="3"/>
  <c r="AC531" i="3"/>
  <c r="AD531" i="3"/>
  <c r="AE531" i="3"/>
  <c r="AF531" i="3"/>
  <c r="AG531" i="3"/>
  <c r="AH531" i="3"/>
  <c r="AI531" i="3"/>
  <c r="AJ531" i="3"/>
  <c r="AK531" i="3"/>
  <c r="AL531" i="3"/>
  <c r="AM531" i="3"/>
  <c r="AN531" i="3"/>
  <c r="AO531" i="3"/>
  <c r="AP531" i="3"/>
  <c r="AQ531" i="3"/>
  <c r="AR531" i="3"/>
  <c r="AS531" i="3"/>
  <c r="AT531" i="3"/>
  <c r="AU531" i="3"/>
  <c r="AV531" i="3"/>
  <c r="AW531" i="3"/>
  <c r="AX531" i="3"/>
  <c r="AY531" i="3"/>
  <c r="AZ531" i="3"/>
  <c r="BA531" i="3"/>
  <c r="BB531" i="3"/>
  <c r="BC531" i="3"/>
  <c r="BD531" i="3"/>
  <c r="BE531" i="3"/>
  <c r="BF531" i="3"/>
  <c r="BG531" i="3"/>
  <c r="BH531" i="3"/>
  <c r="BI531" i="3"/>
  <c r="BJ531" i="3"/>
  <c r="BK531" i="3"/>
  <c r="BL531" i="3"/>
  <c r="BM531" i="3"/>
  <c r="BN531" i="3"/>
  <c r="BO531" i="3"/>
  <c r="BP531" i="3"/>
  <c r="BQ531" i="3"/>
  <c r="BR531" i="3"/>
  <c r="BS531" i="3"/>
  <c r="A532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X532" i="3"/>
  <c r="Y532" i="3"/>
  <c r="Z532" i="3"/>
  <c r="AA532" i="3"/>
  <c r="AB532" i="3"/>
  <c r="AC532" i="3"/>
  <c r="AD532" i="3"/>
  <c r="AE532" i="3"/>
  <c r="AF532" i="3"/>
  <c r="AG532" i="3"/>
  <c r="AH532" i="3"/>
  <c r="AI532" i="3"/>
  <c r="AJ532" i="3"/>
  <c r="AK532" i="3"/>
  <c r="AL532" i="3"/>
  <c r="AM532" i="3"/>
  <c r="AN532" i="3"/>
  <c r="AO532" i="3"/>
  <c r="AP532" i="3"/>
  <c r="AQ532" i="3"/>
  <c r="AR532" i="3"/>
  <c r="AS532" i="3"/>
  <c r="AT532" i="3"/>
  <c r="AU532" i="3"/>
  <c r="AV532" i="3"/>
  <c r="AW532" i="3"/>
  <c r="AX532" i="3"/>
  <c r="AY532" i="3"/>
  <c r="AZ532" i="3"/>
  <c r="BA532" i="3"/>
  <c r="BB532" i="3"/>
  <c r="BC532" i="3"/>
  <c r="BD532" i="3"/>
  <c r="BE532" i="3"/>
  <c r="BF532" i="3"/>
  <c r="BG532" i="3"/>
  <c r="BH532" i="3"/>
  <c r="BI532" i="3"/>
  <c r="BJ532" i="3"/>
  <c r="BK532" i="3"/>
  <c r="BL532" i="3"/>
  <c r="BM532" i="3"/>
  <c r="BN532" i="3"/>
  <c r="BO532" i="3"/>
  <c r="BP532" i="3"/>
  <c r="BQ532" i="3"/>
  <c r="BR532" i="3"/>
  <c r="BS532" i="3"/>
  <c r="A533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X533" i="3"/>
  <c r="Y533" i="3"/>
  <c r="Z533" i="3"/>
  <c r="AA533" i="3"/>
  <c r="AB533" i="3"/>
  <c r="AC533" i="3"/>
  <c r="AD533" i="3"/>
  <c r="AE533" i="3"/>
  <c r="AF533" i="3"/>
  <c r="AG533" i="3"/>
  <c r="AH533" i="3"/>
  <c r="AI533" i="3"/>
  <c r="AJ533" i="3"/>
  <c r="AK533" i="3"/>
  <c r="AL533" i="3"/>
  <c r="AM533" i="3"/>
  <c r="AN533" i="3"/>
  <c r="AO533" i="3"/>
  <c r="AP533" i="3"/>
  <c r="AQ533" i="3"/>
  <c r="AR533" i="3"/>
  <c r="AS533" i="3"/>
  <c r="AT533" i="3"/>
  <c r="AU533" i="3"/>
  <c r="AV533" i="3"/>
  <c r="AW533" i="3"/>
  <c r="AX533" i="3"/>
  <c r="AY533" i="3"/>
  <c r="AZ533" i="3"/>
  <c r="BA533" i="3"/>
  <c r="BB533" i="3"/>
  <c r="BC533" i="3"/>
  <c r="BD533" i="3"/>
  <c r="BE533" i="3"/>
  <c r="BF533" i="3"/>
  <c r="BG533" i="3"/>
  <c r="BH533" i="3"/>
  <c r="BI533" i="3"/>
  <c r="BJ533" i="3"/>
  <c r="BK533" i="3"/>
  <c r="BL533" i="3"/>
  <c r="BM533" i="3"/>
  <c r="BN533" i="3"/>
  <c r="BO533" i="3"/>
  <c r="BP533" i="3"/>
  <c r="BQ533" i="3"/>
  <c r="BR533" i="3"/>
  <c r="BS533" i="3"/>
  <c r="A534" i="3"/>
  <c r="B534" i="3"/>
  <c r="C534" i="3"/>
  <c r="D534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X534" i="3"/>
  <c r="Y534" i="3"/>
  <c r="Z534" i="3"/>
  <c r="AA534" i="3"/>
  <c r="AB534" i="3"/>
  <c r="AC534" i="3"/>
  <c r="AD534" i="3"/>
  <c r="AE534" i="3"/>
  <c r="AF534" i="3"/>
  <c r="AG534" i="3"/>
  <c r="AH534" i="3"/>
  <c r="AI534" i="3"/>
  <c r="AJ534" i="3"/>
  <c r="AK534" i="3"/>
  <c r="AL534" i="3"/>
  <c r="AM534" i="3"/>
  <c r="AN534" i="3"/>
  <c r="AO534" i="3"/>
  <c r="AP534" i="3"/>
  <c r="AQ534" i="3"/>
  <c r="AR534" i="3"/>
  <c r="AS534" i="3"/>
  <c r="AT534" i="3"/>
  <c r="AU534" i="3"/>
  <c r="AV534" i="3"/>
  <c r="AW534" i="3"/>
  <c r="AX534" i="3"/>
  <c r="AY534" i="3"/>
  <c r="AZ534" i="3"/>
  <c r="BA534" i="3"/>
  <c r="BB534" i="3"/>
  <c r="BC534" i="3"/>
  <c r="BD534" i="3"/>
  <c r="BE534" i="3"/>
  <c r="BF534" i="3"/>
  <c r="BG534" i="3"/>
  <c r="BH534" i="3"/>
  <c r="BI534" i="3"/>
  <c r="BJ534" i="3"/>
  <c r="BK534" i="3"/>
  <c r="BL534" i="3"/>
  <c r="BM534" i="3"/>
  <c r="BN534" i="3"/>
  <c r="BO534" i="3"/>
  <c r="BP534" i="3"/>
  <c r="BQ534" i="3"/>
  <c r="BR534" i="3"/>
  <c r="BS534" i="3"/>
  <c r="A535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X535" i="3"/>
  <c r="Y535" i="3"/>
  <c r="Z535" i="3"/>
  <c r="AA535" i="3"/>
  <c r="AB535" i="3"/>
  <c r="AC535" i="3"/>
  <c r="AD535" i="3"/>
  <c r="AE535" i="3"/>
  <c r="AF535" i="3"/>
  <c r="AG535" i="3"/>
  <c r="AH535" i="3"/>
  <c r="AI535" i="3"/>
  <c r="AJ535" i="3"/>
  <c r="AK535" i="3"/>
  <c r="AL535" i="3"/>
  <c r="AM535" i="3"/>
  <c r="AN535" i="3"/>
  <c r="AO535" i="3"/>
  <c r="AP535" i="3"/>
  <c r="AQ535" i="3"/>
  <c r="AR535" i="3"/>
  <c r="AS535" i="3"/>
  <c r="AT535" i="3"/>
  <c r="AU535" i="3"/>
  <c r="AV535" i="3"/>
  <c r="AW535" i="3"/>
  <c r="AX535" i="3"/>
  <c r="AY535" i="3"/>
  <c r="AZ535" i="3"/>
  <c r="BA535" i="3"/>
  <c r="BB535" i="3"/>
  <c r="BC535" i="3"/>
  <c r="BD535" i="3"/>
  <c r="BE535" i="3"/>
  <c r="BF535" i="3"/>
  <c r="BG535" i="3"/>
  <c r="BH535" i="3"/>
  <c r="BI535" i="3"/>
  <c r="BJ535" i="3"/>
  <c r="BK535" i="3"/>
  <c r="BL535" i="3"/>
  <c r="BM535" i="3"/>
  <c r="BN535" i="3"/>
  <c r="BO535" i="3"/>
  <c r="BP535" i="3"/>
  <c r="BQ535" i="3"/>
  <c r="BR535" i="3"/>
  <c r="BS535" i="3"/>
  <c r="A536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X536" i="3"/>
  <c r="Y536" i="3"/>
  <c r="Z536" i="3"/>
  <c r="AA536" i="3"/>
  <c r="AB536" i="3"/>
  <c r="AC536" i="3"/>
  <c r="AD536" i="3"/>
  <c r="AE536" i="3"/>
  <c r="AF536" i="3"/>
  <c r="AG536" i="3"/>
  <c r="AH536" i="3"/>
  <c r="AI536" i="3"/>
  <c r="AJ536" i="3"/>
  <c r="AK536" i="3"/>
  <c r="AL536" i="3"/>
  <c r="AM536" i="3"/>
  <c r="AN536" i="3"/>
  <c r="AO536" i="3"/>
  <c r="AP536" i="3"/>
  <c r="AQ536" i="3"/>
  <c r="AR536" i="3"/>
  <c r="AS536" i="3"/>
  <c r="AT536" i="3"/>
  <c r="AU536" i="3"/>
  <c r="AV536" i="3"/>
  <c r="AW536" i="3"/>
  <c r="AX536" i="3"/>
  <c r="AY536" i="3"/>
  <c r="AZ536" i="3"/>
  <c r="BA536" i="3"/>
  <c r="BB536" i="3"/>
  <c r="BC536" i="3"/>
  <c r="BD536" i="3"/>
  <c r="BE536" i="3"/>
  <c r="BF536" i="3"/>
  <c r="BG536" i="3"/>
  <c r="BH536" i="3"/>
  <c r="BI536" i="3"/>
  <c r="BJ536" i="3"/>
  <c r="BK536" i="3"/>
  <c r="BL536" i="3"/>
  <c r="BM536" i="3"/>
  <c r="BN536" i="3"/>
  <c r="BO536" i="3"/>
  <c r="BP536" i="3"/>
  <c r="BQ536" i="3"/>
  <c r="BR536" i="3"/>
  <c r="BS536" i="3"/>
  <c r="A537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X537" i="3"/>
  <c r="Y537" i="3"/>
  <c r="Z537" i="3"/>
  <c r="AA537" i="3"/>
  <c r="AB537" i="3"/>
  <c r="AC537" i="3"/>
  <c r="AD537" i="3"/>
  <c r="AE537" i="3"/>
  <c r="AF537" i="3"/>
  <c r="AG537" i="3"/>
  <c r="AH537" i="3"/>
  <c r="AI537" i="3"/>
  <c r="AJ537" i="3"/>
  <c r="AK537" i="3"/>
  <c r="AL537" i="3"/>
  <c r="AM537" i="3"/>
  <c r="AN537" i="3"/>
  <c r="AO537" i="3"/>
  <c r="AP537" i="3"/>
  <c r="AQ537" i="3"/>
  <c r="AR537" i="3"/>
  <c r="AS537" i="3"/>
  <c r="AT537" i="3"/>
  <c r="AU537" i="3"/>
  <c r="AV537" i="3"/>
  <c r="AW537" i="3"/>
  <c r="AX537" i="3"/>
  <c r="AY537" i="3"/>
  <c r="AZ537" i="3"/>
  <c r="BA537" i="3"/>
  <c r="BB537" i="3"/>
  <c r="BC537" i="3"/>
  <c r="BD537" i="3"/>
  <c r="BE537" i="3"/>
  <c r="BF537" i="3"/>
  <c r="BG537" i="3"/>
  <c r="BH537" i="3"/>
  <c r="BI537" i="3"/>
  <c r="BJ537" i="3"/>
  <c r="BK537" i="3"/>
  <c r="BL537" i="3"/>
  <c r="BM537" i="3"/>
  <c r="BN537" i="3"/>
  <c r="BO537" i="3"/>
  <c r="BP537" i="3"/>
  <c r="BQ537" i="3"/>
  <c r="BR537" i="3"/>
  <c r="BS537" i="3"/>
  <c r="A538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X538" i="3"/>
  <c r="Y538" i="3"/>
  <c r="Z538" i="3"/>
  <c r="AA538" i="3"/>
  <c r="AB538" i="3"/>
  <c r="AC538" i="3"/>
  <c r="AD538" i="3"/>
  <c r="AE538" i="3"/>
  <c r="AF538" i="3"/>
  <c r="AG538" i="3"/>
  <c r="AH538" i="3"/>
  <c r="AI538" i="3"/>
  <c r="AJ538" i="3"/>
  <c r="AK538" i="3"/>
  <c r="AL538" i="3"/>
  <c r="AM538" i="3"/>
  <c r="AN538" i="3"/>
  <c r="AO538" i="3"/>
  <c r="AP538" i="3"/>
  <c r="AQ538" i="3"/>
  <c r="AR538" i="3"/>
  <c r="AS538" i="3"/>
  <c r="AT538" i="3"/>
  <c r="AU538" i="3"/>
  <c r="AV538" i="3"/>
  <c r="AW538" i="3"/>
  <c r="AX538" i="3"/>
  <c r="AY538" i="3"/>
  <c r="AZ538" i="3"/>
  <c r="BA538" i="3"/>
  <c r="BB538" i="3"/>
  <c r="BC538" i="3"/>
  <c r="BD538" i="3"/>
  <c r="BE538" i="3"/>
  <c r="BF538" i="3"/>
  <c r="BG538" i="3"/>
  <c r="BH538" i="3"/>
  <c r="BI538" i="3"/>
  <c r="BJ538" i="3"/>
  <c r="BK538" i="3"/>
  <c r="BL538" i="3"/>
  <c r="BM538" i="3"/>
  <c r="BN538" i="3"/>
  <c r="BO538" i="3"/>
  <c r="BP538" i="3"/>
  <c r="BQ538" i="3"/>
  <c r="BR538" i="3"/>
  <c r="BS538" i="3"/>
  <c r="A539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X539" i="3"/>
  <c r="Y539" i="3"/>
  <c r="Z539" i="3"/>
  <c r="AA539" i="3"/>
  <c r="AB539" i="3"/>
  <c r="AC539" i="3"/>
  <c r="AD539" i="3"/>
  <c r="AE539" i="3"/>
  <c r="AF539" i="3"/>
  <c r="AG539" i="3"/>
  <c r="AH539" i="3"/>
  <c r="AI539" i="3"/>
  <c r="AJ539" i="3"/>
  <c r="AK539" i="3"/>
  <c r="AL539" i="3"/>
  <c r="AM539" i="3"/>
  <c r="AN539" i="3"/>
  <c r="AO539" i="3"/>
  <c r="AP539" i="3"/>
  <c r="AQ539" i="3"/>
  <c r="AR539" i="3"/>
  <c r="AS539" i="3"/>
  <c r="AT539" i="3"/>
  <c r="AU539" i="3"/>
  <c r="AV539" i="3"/>
  <c r="AW539" i="3"/>
  <c r="AX539" i="3"/>
  <c r="AY539" i="3"/>
  <c r="AZ539" i="3"/>
  <c r="BA539" i="3"/>
  <c r="BB539" i="3"/>
  <c r="BC539" i="3"/>
  <c r="BD539" i="3"/>
  <c r="BE539" i="3"/>
  <c r="BF539" i="3"/>
  <c r="BG539" i="3"/>
  <c r="BH539" i="3"/>
  <c r="BI539" i="3"/>
  <c r="BJ539" i="3"/>
  <c r="BK539" i="3"/>
  <c r="BL539" i="3"/>
  <c r="BM539" i="3"/>
  <c r="BN539" i="3"/>
  <c r="BO539" i="3"/>
  <c r="BP539" i="3"/>
  <c r="BQ539" i="3"/>
  <c r="BR539" i="3"/>
  <c r="BS539" i="3"/>
  <c r="A540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X540" i="3"/>
  <c r="Y540" i="3"/>
  <c r="Z540" i="3"/>
  <c r="AA540" i="3"/>
  <c r="AB540" i="3"/>
  <c r="AC540" i="3"/>
  <c r="AD540" i="3"/>
  <c r="AE540" i="3"/>
  <c r="AF540" i="3"/>
  <c r="AG540" i="3"/>
  <c r="AH540" i="3"/>
  <c r="AI540" i="3"/>
  <c r="AJ540" i="3"/>
  <c r="AK540" i="3"/>
  <c r="AL540" i="3"/>
  <c r="AM540" i="3"/>
  <c r="AN540" i="3"/>
  <c r="AO540" i="3"/>
  <c r="AP540" i="3"/>
  <c r="AQ540" i="3"/>
  <c r="AR540" i="3"/>
  <c r="AS540" i="3"/>
  <c r="AT540" i="3"/>
  <c r="AU540" i="3"/>
  <c r="AV540" i="3"/>
  <c r="AW540" i="3"/>
  <c r="AX540" i="3"/>
  <c r="AY540" i="3"/>
  <c r="AZ540" i="3"/>
  <c r="BA540" i="3"/>
  <c r="BB540" i="3"/>
  <c r="BC540" i="3"/>
  <c r="BD540" i="3"/>
  <c r="BE540" i="3"/>
  <c r="BF540" i="3"/>
  <c r="BG540" i="3"/>
  <c r="BH540" i="3"/>
  <c r="BI540" i="3"/>
  <c r="BJ540" i="3"/>
  <c r="BK540" i="3"/>
  <c r="BL540" i="3"/>
  <c r="BM540" i="3"/>
  <c r="BN540" i="3"/>
  <c r="BO540" i="3"/>
  <c r="BP540" i="3"/>
  <c r="BQ540" i="3"/>
  <c r="BR540" i="3"/>
  <c r="BS540" i="3"/>
  <c r="A541" i="3"/>
  <c r="B541" i="3"/>
  <c r="C541" i="3"/>
  <c r="D541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X541" i="3"/>
  <c r="Y541" i="3"/>
  <c r="Z541" i="3"/>
  <c r="AA541" i="3"/>
  <c r="AB541" i="3"/>
  <c r="AC541" i="3"/>
  <c r="AD541" i="3"/>
  <c r="AE541" i="3"/>
  <c r="AF541" i="3"/>
  <c r="AG541" i="3"/>
  <c r="AH541" i="3"/>
  <c r="AI541" i="3"/>
  <c r="AJ541" i="3"/>
  <c r="AK541" i="3"/>
  <c r="AL541" i="3"/>
  <c r="AM541" i="3"/>
  <c r="AN541" i="3"/>
  <c r="AO541" i="3"/>
  <c r="AP541" i="3"/>
  <c r="AQ541" i="3"/>
  <c r="AR541" i="3"/>
  <c r="AS541" i="3"/>
  <c r="AT541" i="3"/>
  <c r="AU541" i="3"/>
  <c r="AV541" i="3"/>
  <c r="AW541" i="3"/>
  <c r="AX541" i="3"/>
  <c r="AY541" i="3"/>
  <c r="AZ541" i="3"/>
  <c r="BA541" i="3"/>
  <c r="BB541" i="3"/>
  <c r="BC541" i="3"/>
  <c r="BD541" i="3"/>
  <c r="BE541" i="3"/>
  <c r="BF541" i="3"/>
  <c r="BG541" i="3"/>
  <c r="BH541" i="3"/>
  <c r="BI541" i="3"/>
  <c r="BJ541" i="3"/>
  <c r="BK541" i="3"/>
  <c r="BL541" i="3"/>
  <c r="BM541" i="3"/>
  <c r="BN541" i="3"/>
  <c r="BO541" i="3"/>
  <c r="BP541" i="3"/>
  <c r="BQ541" i="3"/>
  <c r="BR541" i="3"/>
  <c r="BS541" i="3"/>
  <c r="A542" i="3"/>
  <c r="B542" i="3"/>
  <c r="C542" i="3"/>
  <c r="D542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X542" i="3"/>
  <c r="Y542" i="3"/>
  <c r="Z542" i="3"/>
  <c r="AA542" i="3"/>
  <c r="AB542" i="3"/>
  <c r="AC542" i="3"/>
  <c r="AD542" i="3"/>
  <c r="AE542" i="3"/>
  <c r="AF542" i="3"/>
  <c r="AG542" i="3"/>
  <c r="AH542" i="3"/>
  <c r="AI542" i="3"/>
  <c r="AJ542" i="3"/>
  <c r="AK542" i="3"/>
  <c r="AL542" i="3"/>
  <c r="AM542" i="3"/>
  <c r="AN542" i="3"/>
  <c r="AO542" i="3"/>
  <c r="AP542" i="3"/>
  <c r="AQ542" i="3"/>
  <c r="AR542" i="3"/>
  <c r="AS542" i="3"/>
  <c r="AT542" i="3"/>
  <c r="AU542" i="3"/>
  <c r="AV542" i="3"/>
  <c r="AW542" i="3"/>
  <c r="AX542" i="3"/>
  <c r="AY542" i="3"/>
  <c r="AZ542" i="3"/>
  <c r="BA542" i="3"/>
  <c r="BB542" i="3"/>
  <c r="BC542" i="3"/>
  <c r="BD542" i="3"/>
  <c r="BE542" i="3"/>
  <c r="BF542" i="3"/>
  <c r="BG542" i="3"/>
  <c r="BH542" i="3"/>
  <c r="BI542" i="3"/>
  <c r="BJ542" i="3"/>
  <c r="BK542" i="3"/>
  <c r="BL542" i="3"/>
  <c r="BM542" i="3"/>
  <c r="BN542" i="3"/>
  <c r="BO542" i="3"/>
  <c r="BP542" i="3"/>
  <c r="BQ542" i="3"/>
  <c r="BR542" i="3"/>
  <c r="BS542" i="3"/>
  <c r="A543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X543" i="3"/>
  <c r="Y543" i="3"/>
  <c r="Z543" i="3"/>
  <c r="AA543" i="3"/>
  <c r="AB543" i="3"/>
  <c r="AC543" i="3"/>
  <c r="AD543" i="3"/>
  <c r="AE543" i="3"/>
  <c r="AF543" i="3"/>
  <c r="AG543" i="3"/>
  <c r="AH543" i="3"/>
  <c r="AI543" i="3"/>
  <c r="AJ543" i="3"/>
  <c r="AK543" i="3"/>
  <c r="AL543" i="3"/>
  <c r="AM543" i="3"/>
  <c r="AN543" i="3"/>
  <c r="AO543" i="3"/>
  <c r="AP543" i="3"/>
  <c r="AQ543" i="3"/>
  <c r="AR543" i="3"/>
  <c r="AS543" i="3"/>
  <c r="AT543" i="3"/>
  <c r="AU543" i="3"/>
  <c r="AV543" i="3"/>
  <c r="AW543" i="3"/>
  <c r="AX543" i="3"/>
  <c r="AY543" i="3"/>
  <c r="AZ543" i="3"/>
  <c r="BA543" i="3"/>
  <c r="BB543" i="3"/>
  <c r="BC543" i="3"/>
  <c r="BD543" i="3"/>
  <c r="BE543" i="3"/>
  <c r="BF543" i="3"/>
  <c r="BG543" i="3"/>
  <c r="BH543" i="3"/>
  <c r="BI543" i="3"/>
  <c r="BJ543" i="3"/>
  <c r="BK543" i="3"/>
  <c r="BL543" i="3"/>
  <c r="BM543" i="3"/>
  <c r="BN543" i="3"/>
  <c r="BO543" i="3"/>
  <c r="BP543" i="3"/>
  <c r="BQ543" i="3"/>
  <c r="BR543" i="3"/>
  <c r="BS543" i="3"/>
  <c r="A544" i="3"/>
  <c r="B544" i="3"/>
  <c r="C544" i="3"/>
  <c r="D544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X544" i="3"/>
  <c r="Y544" i="3"/>
  <c r="Z544" i="3"/>
  <c r="AA544" i="3"/>
  <c r="AB544" i="3"/>
  <c r="AC544" i="3"/>
  <c r="AD544" i="3"/>
  <c r="AE544" i="3"/>
  <c r="AF544" i="3"/>
  <c r="AG544" i="3"/>
  <c r="AH544" i="3"/>
  <c r="AI544" i="3"/>
  <c r="AJ544" i="3"/>
  <c r="AK544" i="3"/>
  <c r="AL544" i="3"/>
  <c r="AM544" i="3"/>
  <c r="AN544" i="3"/>
  <c r="AO544" i="3"/>
  <c r="AP544" i="3"/>
  <c r="AQ544" i="3"/>
  <c r="AR544" i="3"/>
  <c r="AS544" i="3"/>
  <c r="AT544" i="3"/>
  <c r="AU544" i="3"/>
  <c r="AV544" i="3"/>
  <c r="AW544" i="3"/>
  <c r="AX544" i="3"/>
  <c r="AY544" i="3"/>
  <c r="AZ544" i="3"/>
  <c r="BA544" i="3"/>
  <c r="BB544" i="3"/>
  <c r="BC544" i="3"/>
  <c r="BD544" i="3"/>
  <c r="BE544" i="3"/>
  <c r="BF544" i="3"/>
  <c r="BG544" i="3"/>
  <c r="BH544" i="3"/>
  <c r="BI544" i="3"/>
  <c r="BJ544" i="3"/>
  <c r="BK544" i="3"/>
  <c r="BL544" i="3"/>
  <c r="BM544" i="3"/>
  <c r="BN544" i="3"/>
  <c r="BO544" i="3"/>
  <c r="BP544" i="3"/>
  <c r="BQ544" i="3"/>
  <c r="BR544" i="3"/>
  <c r="BS544" i="3"/>
  <c r="A545" i="3"/>
  <c r="B545" i="3"/>
  <c r="C545" i="3"/>
  <c r="D545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X545" i="3"/>
  <c r="Y545" i="3"/>
  <c r="Z545" i="3"/>
  <c r="AA545" i="3"/>
  <c r="AB545" i="3"/>
  <c r="AC545" i="3"/>
  <c r="AD545" i="3"/>
  <c r="AE545" i="3"/>
  <c r="AF545" i="3"/>
  <c r="AG545" i="3"/>
  <c r="AH545" i="3"/>
  <c r="AI545" i="3"/>
  <c r="AJ545" i="3"/>
  <c r="AK545" i="3"/>
  <c r="AL545" i="3"/>
  <c r="AM545" i="3"/>
  <c r="AN545" i="3"/>
  <c r="AO545" i="3"/>
  <c r="AP545" i="3"/>
  <c r="AQ545" i="3"/>
  <c r="AR545" i="3"/>
  <c r="AS545" i="3"/>
  <c r="AT545" i="3"/>
  <c r="AU545" i="3"/>
  <c r="AV545" i="3"/>
  <c r="AW545" i="3"/>
  <c r="AX545" i="3"/>
  <c r="AY545" i="3"/>
  <c r="AZ545" i="3"/>
  <c r="BA545" i="3"/>
  <c r="BB545" i="3"/>
  <c r="BC545" i="3"/>
  <c r="BD545" i="3"/>
  <c r="BE545" i="3"/>
  <c r="BF545" i="3"/>
  <c r="BG545" i="3"/>
  <c r="BH545" i="3"/>
  <c r="BI545" i="3"/>
  <c r="BJ545" i="3"/>
  <c r="BK545" i="3"/>
  <c r="BL545" i="3"/>
  <c r="BM545" i="3"/>
  <c r="BN545" i="3"/>
  <c r="BO545" i="3"/>
  <c r="BP545" i="3"/>
  <c r="BQ545" i="3"/>
  <c r="BR545" i="3"/>
  <c r="BS545" i="3"/>
  <c r="A456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Y456" i="3"/>
  <c r="Z456" i="3"/>
  <c r="AA456" i="3"/>
  <c r="AB456" i="3"/>
  <c r="AC456" i="3"/>
  <c r="AD456" i="3"/>
  <c r="AE456" i="3"/>
  <c r="AF456" i="3"/>
  <c r="AG456" i="3"/>
  <c r="AH456" i="3"/>
  <c r="AI456" i="3"/>
  <c r="AJ456" i="3"/>
  <c r="AK456" i="3"/>
  <c r="AL456" i="3"/>
  <c r="AM456" i="3"/>
  <c r="AN456" i="3"/>
  <c r="AO456" i="3"/>
  <c r="AP456" i="3"/>
  <c r="AQ456" i="3"/>
  <c r="AR456" i="3"/>
  <c r="AS456" i="3"/>
  <c r="AT456" i="3"/>
  <c r="AU456" i="3"/>
  <c r="AV456" i="3"/>
  <c r="AW456" i="3"/>
  <c r="AX456" i="3"/>
  <c r="AY456" i="3"/>
  <c r="AZ456" i="3"/>
  <c r="BA456" i="3"/>
  <c r="BB456" i="3"/>
  <c r="BC456" i="3"/>
  <c r="BD456" i="3"/>
  <c r="BE456" i="3"/>
  <c r="BF456" i="3"/>
  <c r="BG456" i="3"/>
  <c r="BH456" i="3"/>
  <c r="BI456" i="3"/>
  <c r="BJ456" i="3"/>
  <c r="BK456" i="3"/>
  <c r="BL456" i="3"/>
  <c r="BM456" i="3"/>
  <c r="BN456" i="3"/>
  <c r="BO456" i="3"/>
  <c r="BP456" i="3"/>
  <c r="BQ456" i="3"/>
  <c r="BR456" i="3"/>
  <c r="BS456" i="3"/>
  <c r="A457" i="3"/>
  <c r="B457" i="3"/>
  <c r="C457" i="3"/>
  <c r="D457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X457" i="3"/>
  <c r="Y457" i="3"/>
  <c r="Z457" i="3"/>
  <c r="AA457" i="3"/>
  <c r="AB457" i="3"/>
  <c r="AC457" i="3"/>
  <c r="AD457" i="3"/>
  <c r="AE457" i="3"/>
  <c r="AF457" i="3"/>
  <c r="AG457" i="3"/>
  <c r="AH457" i="3"/>
  <c r="AI457" i="3"/>
  <c r="AJ457" i="3"/>
  <c r="AK457" i="3"/>
  <c r="AL457" i="3"/>
  <c r="AM457" i="3"/>
  <c r="AN457" i="3"/>
  <c r="AO457" i="3"/>
  <c r="AP457" i="3"/>
  <c r="AQ457" i="3"/>
  <c r="AR457" i="3"/>
  <c r="AS457" i="3"/>
  <c r="AT457" i="3"/>
  <c r="AU457" i="3"/>
  <c r="AV457" i="3"/>
  <c r="AW457" i="3"/>
  <c r="AX457" i="3"/>
  <c r="AY457" i="3"/>
  <c r="AZ457" i="3"/>
  <c r="BA457" i="3"/>
  <c r="BB457" i="3"/>
  <c r="BC457" i="3"/>
  <c r="BD457" i="3"/>
  <c r="BE457" i="3"/>
  <c r="BF457" i="3"/>
  <c r="BG457" i="3"/>
  <c r="BH457" i="3"/>
  <c r="BI457" i="3"/>
  <c r="BJ457" i="3"/>
  <c r="BK457" i="3"/>
  <c r="BL457" i="3"/>
  <c r="BM457" i="3"/>
  <c r="BN457" i="3"/>
  <c r="BO457" i="3"/>
  <c r="BP457" i="3"/>
  <c r="BQ457" i="3"/>
  <c r="BR457" i="3"/>
  <c r="BS457" i="3"/>
  <c r="A458" i="3"/>
  <c r="B458" i="3"/>
  <c r="C458" i="3"/>
  <c r="D458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X458" i="3"/>
  <c r="Y458" i="3"/>
  <c r="Z458" i="3"/>
  <c r="AA458" i="3"/>
  <c r="AB458" i="3"/>
  <c r="AC458" i="3"/>
  <c r="AD458" i="3"/>
  <c r="AE458" i="3"/>
  <c r="AF458" i="3"/>
  <c r="AG458" i="3"/>
  <c r="AH458" i="3"/>
  <c r="AI458" i="3"/>
  <c r="AJ458" i="3"/>
  <c r="AK458" i="3"/>
  <c r="AL458" i="3"/>
  <c r="AM458" i="3"/>
  <c r="AN458" i="3"/>
  <c r="AO458" i="3"/>
  <c r="AP458" i="3"/>
  <c r="AQ458" i="3"/>
  <c r="AR458" i="3"/>
  <c r="AS458" i="3"/>
  <c r="AT458" i="3"/>
  <c r="AU458" i="3"/>
  <c r="AV458" i="3"/>
  <c r="AW458" i="3"/>
  <c r="AX458" i="3"/>
  <c r="AY458" i="3"/>
  <c r="AZ458" i="3"/>
  <c r="BA458" i="3"/>
  <c r="BB458" i="3"/>
  <c r="BC458" i="3"/>
  <c r="BD458" i="3"/>
  <c r="BE458" i="3"/>
  <c r="BF458" i="3"/>
  <c r="BG458" i="3"/>
  <c r="BH458" i="3"/>
  <c r="BI458" i="3"/>
  <c r="BJ458" i="3"/>
  <c r="BK458" i="3"/>
  <c r="BL458" i="3"/>
  <c r="BM458" i="3"/>
  <c r="BN458" i="3"/>
  <c r="BO458" i="3"/>
  <c r="BP458" i="3"/>
  <c r="BQ458" i="3"/>
  <c r="BR458" i="3"/>
  <c r="BS458" i="3"/>
  <c r="A459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X459" i="3"/>
  <c r="Y459" i="3"/>
  <c r="Z459" i="3"/>
  <c r="AA459" i="3"/>
  <c r="AB459" i="3"/>
  <c r="AC459" i="3"/>
  <c r="AD459" i="3"/>
  <c r="AE459" i="3"/>
  <c r="AF459" i="3"/>
  <c r="AG459" i="3"/>
  <c r="AH459" i="3"/>
  <c r="AI459" i="3"/>
  <c r="AJ459" i="3"/>
  <c r="AK459" i="3"/>
  <c r="AL459" i="3"/>
  <c r="AM459" i="3"/>
  <c r="AN459" i="3"/>
  <c r="AO459" i="3"/>
  <c r="AP459" i="3"/>
  <c r="AQ459" i="3"/>
  <c r="AR459" i="3"/>
  <c r="AS459" i="3"/>
  <c r="AT459" i="3"/>
  <c r="AU459" i="3"/>
  <c r="AV459" i="3"/>
  <c r="AW459" i="3"/>
  <c r="AX459" i="3"/>
  <c r="AY459" i="3"/>
  <c r="AZ459" i="3"/>
  <c r="BA459" i="3"/>
  <c r="BB459" i="3"/>
  <c r="BC459" i="3"/>
  <c r="BD459" i="3"/>
  <c r="BE459" i="3"/>
  <c r="BF459" i="3"/>
  <c r="BG459" i="3"/>
  <c r="BH459" i="3"/>
  <c r="BI459" i="3"/>
  <c r="BJ459" i="3"/>
  <c r="BK459" i="3"/>
  <c r="BL459" i="3"/>
  <c r="BM459" i="3"/>
  <c r="BN459" i="3"/>
  <c r="BO459" i="3"/>
  <c r="BP459" i="3"/>
  <c r="BQ459" i="3"/>
  <c r="BR459" i="3"/>
  <c r="BS459" i="3"/>
  <c r="A460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X460" i="3"/>
  <c r="Y460" i="3"/>
  <c r="Z460" i="3"/>
  <c r="AA460" i="3"/>
  <c r="AB460" i="3"/>
  <c r="AC460" i="3"/>
  <c r="AD460" i="3"/>
  <c r="AE460" i="3"/>
  <c r="AF460" i="3"/>
  <c r="AG460" i="3"/>
  <c r="AH460" i="3"/>
  <c r="AI460" i="3"/>
  <c r="AJ460" i="3"/>
  <c r="AK460" i="3"/>
  <c r="AL460" i="3"/>
  <c r="AM460" i="3"/>
  <c r="AN460" i="3"/>
  <c r="AO460" i="3"/>
  <c r="AP460" i="3"/>
  <c r="AQ460" i="3"/>
  <c r="AR460" i="3"/>
  <c r="AS460" i="3"/>
  <c r="AT460" i="3"/>
  <c r="AU460" i="3"/>
  <c r="AV460" i="3"/>
  <c r="AW460" i="3"/>
  <c r="AX460" i="3"/>
  <c r="AY460" i="3"/>
  <c r="AZ460" i="3"/>
  <c r="BA460" i="3"/>
  <c r="BB460" i="3"/>
  <c r="BC460" i="3"/>
  <c r="BD460" i="3"/>
  <c r="BE460" i="3"/>
  <c r="BF460" i="3"/>
  <c r="BG460" i="3"/>
  <c r="BH460" i="3"/>
  <c r="BI460" i="3"/>
  <c r="BJ460" i="3"/>
  <c r="BK460" i="3"/>
  <c r="BL460" i="3"/>
  <c r="BM460" i="3"/>
  <c r="BN460" i="3"/>
  <c r="BO460" i="3"/>
  <c r="BP460" i="3"/>
  <c r="BQ460" i="3"/>
  <c r="BR460" i="3"/>
  <c r="BS460" i="3"/>
  <c r="A461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X461" i="3"/>
  <c r="Y461" i="3"/>
  <c r="Z461" i="3"/>
  <c r="AA461" i="3"/>
  <c r="AB461" i="3"/>
  <c r="AC461" i="3"/>
  <c r="AD461" i="3"/>
  <c r="AE461" i="3"/>
  <c r="AF461" i="3"/>
  <c r="AG461" i="3"/>
  <c r="AH461" i="3"/>
  <c r="AI461" i="3"/>
  <c r="AJ461" i="3"/>
  <c r="AK461" i="3"/>
  <c r="AL461" i="3"/>
  <c r="AM461" i="3"/>
  <c r="AN461" i="3"/>
  <c r="AO461" i="3"/>
  <c r="AP461" i="3"/>
  <c r="AQ461" i="3"/>
  <c r="AR461" i="3"/>
  <c r="AS461" i="3"/>
  <c r="AT461" i="3"/>
  <c r="AU461" i="3"/>
  <c r="AV461" i="3"/>
  <c r="AW461" i="3"/>
  <c r="AX461" i="3"/>
  <c r="AY461" i="3"/>
  <c r="AZ461" i="3"/>
  <c r="BA461" i="3"/>
  <c r="BB461" i="3"/>
  <c r="BC461" i="3"/>
  <c r="BD461" i="3"/>
  <c r="BE461" i="3"/>
  <c r="BF461" i="3"/>
  <c r="BG461" i="3"/>
  <c r="BH461" i="3"/>
  <c r="BI461" i="3"/>
  <c r="BJ461" i="3"/>
  <c r="BK461" i="3"/>
  <c r="BL461" i="3"/>
  <c r="BM461" i="3"/>
  <c r="BN461" i="3"/>
  <c r="BO461" i="3"/>
  <c r="BP461" i="3"/>
  <c r="BQ461" i="3"/>
  <c r="BR461" i="3"/>
  <c r="BS461" i="3"/>
  <c r="A462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X462" i="3"/>
  <c r="Y462" i="3"/>
  <c r="Z462" i="3"/>
  <c r="AA462" i="3"/>
  <c r="AB462" i="3"/>
  <c r="AC462" i="3"/>
  <c r="AD462" i="3"/>
  <c r="AE462" i="3"/>
  <c r="AF462" i="3"/>
  <c r="AG462" i="3"/>
  <c r="AH462" i="3"/>
  <c r="AI462" i="3"/>
  <c r="AJ462" i="3"/>
  <c r="AK462" i="3"/>
  <c r="AL462" i="3"/>
  <c r="AM462" i="3"/>
  <c r="AN462" i="3"/>
  <c r="AO462" i="3"/>
  <c r="AP462" i="3"/>
  <c r="AQ462" i="3"/>
  <c r="AR462" i="3"/>
  <c r="AS462" i="3"/>
  <c r="AT462" i="3"/>
  <c r="AU462" i="3"/>
  <c r="AV462" i="3"/>
  <c r="AW462" i="3"/>
  <c r="AX462" i="3"/>
  <c r="AY462" i="3"/>
  <c r="AZ462" i="3"/>
  <c r="BA462" i="3"/>
  <c r="BB462" i="3"/>
  <c r="BC462" i="3"/>
  <c r="BD462" i="3"/>
  <c r="BE462" i="3"/>
  <c r="BF462" i="3"/>
  <c r="BG462" i="3"/>
  <c r="BH462" i="3"/>
  <c r="BI462" i="3"/>
  <c r="BJ462" i="3"/>
  <c r="BK462" i="3"/>
  <c r="BL462" i="3"/>
  <c r="BM462" i="3"/>
  <c r="BN462" i="3"/>
  <c r="BO462" i="3"/>
  <c r="BP462" i="3"/>
  <c r="BQ462" i="3"/>
  <c r="BR462" i="3"/>
  <c r="BS462" i="3"/>
  <c r="A463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X463" i="3"/>
  <c r="Y463" i="3"/>
  <c r="Z463" i="3"/>
  <c r="AA463" i="3"/>
  <c r="AB463" i="3"/>
  <c r="AC463" i="3"/>
  <c r="AD463" i="3"/>
  <c r="AE463" i="3"/>
  <c r="AF463" i="3"/>
  <c r="AG463" i="3"/>
  <c r="AH463" i="3"/>
  <c r="AI463" i="3"/>
  <c r="AJ463" i="3"/>
  <c r="AK463" i="3"/>
  <c r="AL463" i="3"/>
  <c r="AM463" i="3"/>
  <c r="AN463" i="3"/>
  <c r="AO463" i="3"/>
  <c r="AP463" i="3"/>
  <c r="AQ463" i="3"/>
  <c r="AR463" i="3"/>
  <c r="AS463" i="3"/>
  <c r="AT463" i="3"/>
  <c r="AU463" i="3"/>
  <c r="AV463" i="3"/>
  <c r="AW463" i="3"/>
  <c r="AX463" i="3"/>
  <c r="AY463" i="3"/>
  <c r="AZ463" i="3"/>
  <c r="BA463" i="3"/>
  <c r="BB463" i="3"/>
  <c r="BC463" i="3"/>
  <c r="BD463" i="3"/>
  <c r="BE463" i="3"/>
  <c r="BF463" i="3"/>
  <c r="BG463" i="3"/>
  <c r="BH463" i="3"/>
  <c r="BI463" i="3"/>
  <c r="BJ463" i="3"/>
  <c r="BK463" i="3"/>
  <c r="BL463" i="3"/>
  <c r="BM463" i="3"/>
  <c r="BN463" i="3"/>
  <c r="BO463" i="3"/>
  <c r="BP463" i="3"/>
  <c r="BQ463" i="3"/>
  <c r="BR463" i="3"/>
  <c r="BS463" i="3"/>
  <c r="A464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X464" i="3"/>
  <c r="Y464" i="3"/>
  <c r="Z464" i="3"/>
  <c r="AA464" i="3"/>
  <c r="AB464" i="3"/>
  <c r="AC464" i="3"/>
  <c r="AD464" i="3"/>
  <c r="AE464" i="3"/>
  <c r="AF464" i="3"/>
  <c r="AG464" i="3"/>
  <c r="AH464" i="3"/>
  <c r="AI464" i="3"/>
  <c r="AJ464" i="3"/>
  <c r="AK464" i="3"/>
  <c r="AL464" i="3"/>
  <c r="AM464" i="3"/>
  <c r="AN464" i="3"/>
  <c r="AO464" i="3"/>
  <c r="AP464" i="3"/>
  <c r="AQ464" i="3"/>
  <c r="AR464" i="3"/>
  <c r="AS464" i="3"/>
  <c r="AT464" i="3"/>
  <c r="AU464" i="3"/>
  <c r="AV464" i="3"/>
  <c r="AW464" i="3"/>
  <c r="AX464" i="3"/>
  <c r="AY464" i="3"/>
  <c r="AZ464" i="3"/>
  <c r="BA464" i="3"/>
  <c r="BB464" i="3"/>
  <c r="BC464" i="3"/>
  <c r="BD464" i="3"/>
  <c r="BE464" i="3"/>
  <c r="BF464" i="3"/>
  <c r="BG464" i="3"/>
  <c r="BH464" i="3"/>
  <c r="BI464" i="3"/>
  <c r="BJ464" i="3"/>
  <c r="BK464" i="3"/>
  <c r="BL464" i="3"/>
  <c r="BM464" i="3"/>
  <c r="BN464" i="3"/>
  <c r="BO464" i="3"/>
  <c r="BP464" i="3"/>
  <c r="BQ464" i="3"/>
  <c r="BR464" i="3"/>
  <c r="BS464" i="3"/>
  <c r="A465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X465" i="3"/>
  <c r="Y465" i="3"/>
  <c r="Z465" i="3"/>
  <c r="AA465" i="3"/>
  <c r="AB465" i="3"/>
  <c r="AC465" i="3"/>
  <c r="AD465" i="3"/>
  <c r="AE465" i="3"/>
  <c r="AF465" i="3"/>
  <c r="AG465" i="3"/>
  <c r="AH465" i="3"/>
  <c r="AI465" i="3"/>
  <c r="AJ465" i="3"/>
  <c r="AK465" i="3"/>
  <c r="AL465" i="3"/>
  <c r="AM465" i="3"/>
  <c r="AN465" i="3"/>
  <c r="AO465" i="3"/>
  <c r="AP465" i="3"/>
  <c r="AQ465" i="3"/>
  <c r="AR465" i="3"/>
  <c r="AS465" i="3"/>
  <c r="AT465" i="3"/>
  <c r="AU465" i="3"/>
  <c r="AV465" i="3"/>
  <c r="AW465" i="3"/>
  <c r="AX465" i="3"/>
  <c r="AY465" i="3"/>
  <c r="AZ465" i="3"/>
  <c r="BA465" i="3"/>
  <c r="BB465" i="3"/>
  <c r="BC465" i="3"/>
  <c r="BD465" i="3"/>
  <c r="BE465" i="3"/>
  <c r="BF465" i="3"/>
  <c r="BG465" i="3"/>
  <c r="BH465" i="3"/>
  <c r="BI465" i="3"/>
  <c r="BJ465" i="3"/>
  <c r="BK465" i="3"/>
  <c r="BL465" i="3"/>
  <c r="BM465" i="3"/>
  <c r="BN465" i="3"/>
  <c r="BO465" i="3"/>
  <c r="BP465" i="3"/>
  <c r="BQ465" i="3"/>
  <c r="BR465" i="3"/>
  <c r="BS465" i="3"/>
  <c r="A466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X466" i="3"/>
  <c r="Y466" i="3"/>
  <c r="Z466" i="3"/>
  <c r="AA466" i="3"/>
  <c r="AB466" i="3"/>
  <c r="AC466" i="3"/>
  <c r="AD466" i="3"/>
  <c r="AE466" i="3"/>
  <c r="AF466" i="3"/>
  <c r="AG466" i="3"/>
  <c r="AH466" i="3"/>
  <c r="AI466" i="3"/>
  <c r="AJ466" i="3"/>
  <c r="AK466" i="3"/>
  <c r="AL466" i="3"/>
  <c r="AM466" i="3"/>
  <c r="AN466" i="3"/>
  <c r="AO466" i="3"/>
  <c r="AP466" i="3"/>
  <c r="AQ466" i="3"/>
  <c r="AR466" i="3"/>
  <c r="AS466" i="3"/>
  <c r="AT466" i="3"/>
  <c r="AU466" i="3"/>
  <c r="AV466" i="3"/>
  <c r="AW466" i="3"/>
  <c r="AX466" i="3"/>
  <c r="AY466" i="3"/>
  <c r="AZ466" i="3"/>
  <c r="BA466" i="3"/>
  <c r="BB466" i="3"/>
  <c r="BC466" i="3"/>
  <c r="BD466" i="3"/>
  <c r="BE466" i="3"/>
  <c r="BF466" i="3"/>
  <c r="BG466" i="3"/>
  <c r="BH466" i="3"/>
  <c r="BI466" i="3"/>
  <c r="BJ466" i="3"/>
  <c r="BK466" i="3"/>
  <c r="BL466" i="3"/>
  <c r="BM466" i="3"/>
  <c r="BN466" i="3"/>
  <c r="BO466" i="3"/>
  <c r="BP466" i="3"/>
  <c r="BQ466" i="3"/>
  <c r="BR466" i="3"/>
  <c r="BS466" i="3"/>
  <c r="A467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X467" i="3"/>
  <c r="Y467" i="3"/>
  <c r="Z467" i="3"/>
  <c r="AA467" i="3"/>
  <c r="AB467" i="3"/>
  <c r="AC467" i="3"/>
  <c r="AD467" i="3"/>
  <c r="AE467" i="3"/>
  <c r="AF467" i="3"/>
  <c r="AG467" i="3"/>
  <c r="AH467" i="3"/>
  <c r="AI467" i="3"/>
  <c r="AJ467" i="3"/>
  <c r="AK467" i="3"/>
  <c r="AL467" i="3"/>
  <c r="AM467" i="3"/>
  <c r="AN467" i="3"/>
  <c r="AO467" i="3"/>
  <c r="AP467" i="3"/>
  <c r="AQ467" i="3"/>
  <c r="AR467" i="3"/>
  <c r="AS467" i="3"/>
  <c r="AT467" i="3"/>
  <c r="AU467" i="3"/>
  <c r="AV467" i="3"/>
  <c r="AW467" i="3"/>
  <c r="AX467" i="3"/>
  <c r="AY467" i="3"/>
  <c r="AZ467" i="3"/>
  <c r="BA467" i="3"/>
  <c r="BB467" i="3"/>
  <c r="BC467" i="3"/>
  <c r="BD467" i="3"/>
  <c r="BE467" i="3"/>
  <c r="BF467" i="3"/>
  <c r="BG467" i="3"/>
  <c r="BH467" i="3"/>
  <c r="BI467" i="3"/>
  <c r="BJ467" i="3"/>
  <c r="BK467" i="3"/>
  <c r="BL467" i="3"/>
  <c r="BM467" i="3"/>
  <c r="BN467" i="3"/>
  <c r="BO467" i="3"/>
  <c r="BP467" i="3"/>
  <c r="BQ467" i="3"/>
  <c r="BR467" i="3"/>
  <c r="BS467" i="3"/>
  <c r="A468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X468" i="3"/>
  <c r="Y468" i="3"/>
  <c r="Z468" i="3"/>
  <c r="AA468" i="3"/>
  <c r="AB468" i="3"/>
  <c r="AC468" i="3"/>
  <c r="AD468" i="3"/>
  <c r="AE468" i="3"/>
  <c r="AF468" i="3"/>
  <c r="AG468" i="3"/>
  <c r="AH468" i="3"/>
  <c r="AI468" i="3"/>
  <c r="AJ468" i="3"/>
  <c r="AK468" i="3"/>
  <c r="AL468" i="3"/>
  <c r="AM468" i="3"/>
  <c r="AN468" i="3"/>
  <c r="AO468" i="3"/>
  <c r="AP468" i="3"/>
  <c r="AQ468" i="3"/>
  <c r="AR468" i="3"/>
  <c r="AS468" i="3"/>
  <c r="AT468" i="3"/>
  <c r="AU468" i="3"/>
  <c r="AV468" i="3"/>
  <c r="AW468" i="3"/>
  <c r="AX468" i="3"/>
  <c r="AY468" i="3"/>
  <c r="AZ468" i="3"/>
  <c r="BA468" i="3"/>
  <c r="BB468" i="3"/>
  <c r="BC468" i="3"/>
  <c r="BD468" i="3"/>
  <c r="BE468" i="3"/>
  <c r="BF468" i="3"/>
  <c r="BG468" i="3"/>
  <c r="BH468" i="3"/>
  <c r="BI468" i="3"/>
  <c r="BJ468" i="3"/>
  <c r="BK468" i="3"/>
  <c r="BL468" i="3"/>
  <c r="BM468" i="3"/>
  <c r="BN468" i="3"/>
  <c r="BO468" i="3"/>
  <c r="BP468" i="3"/>
  <c r="BQ468" i="3"/>
  <c r="BR468" i="3"/>
  <c r="BS468" i="3"/>
  <c r="A469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X469" i="3"/>
  <c r="Y469" i="3"/>
  <c r="Z469" i="3"/>
  <c r="AA469" i="3"/>
  <c r="AB469" i="3"/>
  <c r="AC469" i="3"/>
  <c r="AD469" i="3"/>
  <c r="AE469" i="3"/>
  <c r="AF469" i="3"/>
  <c r="AG469" i="3"/>
  <c r="AH469" i="3"/>
  <c r="AI469" i="3"/>
  <c r="AJ469" i="3"/>
  <c r="AK469" i="3"/>
  <c r="AL469" i="3"/>
  <c r="AM469" i="3"/>
  <c r="AN469" i="3"/>
  <c r="AO469" i="3"/>
  <c r="AP469" i="3"/>
  <c r="AQ469" i="3"/>
  <c r="AR469" i="3"/>
  <c r="AS469" i="3"/>
  <c r="AT469" i="3"/>
  <c r="AU469" i="3"/>
  <c r="AV469" i="3"/>
  <c r="AW469" i="3"/>
  <c r="AX469" i="3"/>
  <c r="AY469" i="3"/>
  <c r="AZ469" i="3"/>
  <c r="BA469" i="3"/>
  <c r="BB469" i="3"/>
  <c r="BC469" i="3"/>
  <c r="BD469" i="3"/>
  <c r="BE469" i="3"/>
  <c r="BF469" i="3"/>
  <c r="BG469" i="3"/>
  <c r="BH469" i="3"/>
  <c r="BI469" i="3"/>
  <c r="BJ469" i="3"/>
  <c r="BK469" i="3"/>
  <c r="BL469" i="3"/>
  <c r="BM469" i="3"/>
  <c r="BN469" i="3"/>
  <c r="BO469" i="3"/>
  <c r="BP469" i="3"/>
  <c r="BQ469" i="3"/>
  <c r="BR469" i="3"/>
  <c r="BS469" i="3"/>
  <c r="A470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X470" i="3"/>
  <c r="Y470" i="3"/>
  <c r="Z470" i="3"/>
  <c r="AA470" i="3"/>
  <c r="AB470" i="3"/>
  <c r="AC470" i="3"/>
  <c r="AD470" i="3"/>
  <c r="AE470" i="3"/>
  <c r="AF470" i="3"/>
  <c r="AG470" i="3"/>
  <c r="AH470" i="3"/>
  <c r="AI470" i="3"/>
  <c r="AJ470" i="3"/>
  <c r="AK470" i="3"/>
  <c r="AL470" i="3"/>
  <c r="AM470" i="3"/>
  <c r="AN470" i="3"/>
  <c r="AO470" i="3"/>
  <c r="AP470" i="3"/>
  <c r="AQ470" i="3"/>
  <c r="AR470" i="3"/>
  <c r="AS470" i="3"/>
  <c r="AT470" i="3"/>
  <c r="AU470" i="3"/>
  <c r="AV470" i="3"/>
  <c r="AW470" i="3"/>
  <c r="AX470" i="3"/>
  <c r="AY470" i="3"/>
  <c r="AZ470" i="3"/>
  <c r="BA470" i="3"/>
  <c r="BB470" i="3"/>
  <c r="BC470" i="3"/>
  <c r="BD470" i="3"/>
  <c r="BE470" i="3"/>
  <c r="BF470" i="3"/>
  <c r="BG470" i="3"/>
  <c r="BH470" i="3"/>
  <c r="BI470" i="3"/>
  <c r="BJ470" i="3"/>
  <c r="BK470" i="3"/>
  <c r="BL470" i="3"/>
  <c r="BM470" i="3"/>
  <c r="BN470" i="3"/>
  <c r="BO470" i="3"/>
  <c r="BP470" i="3"/>
  <c r="BQ470" i="3"/>
  <c r="BR470" i="3"/>
  <c r="BS470" i="3"/>
  <c r="A471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X471" i="3"/>
  <c r="Y471" i="3"/>
  <c r="Z471" i="3"/>
  <c r="AA471" i="3"/>
  <c r="AB471" i="3"/>
  <c r="AC471" i="3"/>
  <c r="AD471" i="3"/>
  <c r="AE471" i="3"/>
  <c r="AF471" i="3"/>
  <c r="AG471" i="3"/>
  <c r="AH471" i="3"/>
  <c r="AI471" i="3"/>
  <c r="AJ471" i="3"/>
  <c r="AK471" i="3"/>
  <c r="AL471" i="3"/>
  <c r="AM471" i="3"/>
  <c r="AN471" i="3"/>
  <c r="AO471" i="3"/>
  <c r="AP471" i="3"/>
  <c r="AQ471" i="3"/>
  <c r="AR471" i="3"/>
  <c r="AS471" i="3"/>
  <c r="AT471" i="3"/>
  <c r="AU471" i="3"/>
  <c r="AV471" i="3"/>
  <c r="AW471" i="3"/>
  <c r="AX471" i="3"/>
  <c r="AY471" i="3"/>
  <c r="AZ471" i="3"/>
  <c r="BA471" i="3"/>
  <c r="BB471" i="3"/>
  <c r="BC471" i="3"/>
  <c r="BD471" i="3"/>
  <c r="BE471" i="3"/>
  <c r="BF471" i="3"/>
  <c r="BG471" i="3"/>
  <c r="BH471" i="3"/>
  <c r="BI471" i="3"/>
  <c r="BJ471" i="3"/>
  <c r="BK471" i="3"/>
  <c r="BL471" i="3"/>
  <c r="BM471" i="3"/>
  <c r="BN471" i="3"/>
  <c r="BO471" i="3"/>
  <c r="BP471" i="3"/>
  <c r="BQ471" i="3"/>
  <c r="BR471" i="3"/>
  <c r="BS471" i="3"/>
  <c r="A472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X472" i="3"/>
  <c r="Y472" i="3"/>
  <c r="Z472" i="3"/>
  <c r="AA472" i="3"/>
  <c r="AB472" i="3"/>
  <c r="AC472" i="3"/>
  <c r="AD472" i="3"/>
  <c r="AE472" i="3"/>
  <c r="AF472" i="3"/>
  <c r="AG472" i="3"/>
  <c r="AH472" i="3"/>
  <c r="AI472" i="3"/>
  <c r="AJ472" i="3"/>
  <c r="AK472" i="3"/>
  <c r="AL472" i="3"/>
  <c r="AM472" i="3"/>
  <c r="AN472" i="3"/>
  <c r="AO472" i="3"/>
  <c r="AP472" i="3"/>
  <c r="AQ472" i="3"/>
  <c r="AR472" i="3"/>
  <c r="AS472" i="3"/>
  <c r="AT472" i="3"/>
  <c r="AU472" i="3"/>
  <c r="AV472" i="3"/>
  <c r="AW472" i="3"/>
  <c r="AX472" i="3"/>
  <c r="AY472" i="3"/>
  <c r="AZ472" i="3"/>
  <c r="BA472" i="3"/>
  <c r="BB472" i="3"/>
  <c r="BC472" i="3"/>
  <c r="BD472" i="3"/>
  <c r="BE472" i="3"/>
  <c r="BF472" i="3"/>
  <c r="BG472" i="3"/>
  <c r="BH472" i="3"/>
  <c r="BI472" i="3"/>
  <c r="BJ472" i="3"/>
  <c r="BK472" i="3"/>
  <c r="BL472" i="3"/>
  <c r="BM472" i="3"/>
  <c r="BN472" i="3"/>
  <c r="BO472" i="3"/>
  <c r="BP472" i="3"/>
  <c r="BQ472" i="3"/>
  <c r="BR472" i="3"/>
  <c r="BS472" i="3"/>
  <c r="A473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X473" i="3"/>
  <c r="Y473" i="3"/>
  <c r="Z473" i="3"/>
  <c r="AA473" i="3"/>
  <c r="AB473" i="3"/>
  <c r="AC473" i="3"/>
  <c r="AD473" i="3"/>
  <c r="AE473" i="3"/>
  <c r="AF473" i="3"/>
  <c r="AG473" i="3"/>
  <c r="AH473" i="3"/>
  <c r="AI473" i="3"/>
  <c r="AJ473" i="3"/>
  <c r="AK473" i="3"/>
  <c r="AL473" i="3"/>
  <c r="AM473" i="3"/>
  <c r="AN473" i="3"/>
  <c r="AO473" i="3"/>
  <c r="AP473" i="3"/>
  <c r="AQ473" i="3"/>
  <c r="AR473" i="3"/>
  <c r="AS473" i="3"/>
  <c r="AT473" i="3"/>
  <c r="AU473" i="3"/>
  <c r="AV473" i="3"/>
  <c r="AW473" i="3"/>
  <c r="AX473" i="3"/>
  <c r="AY473" i="3"/>
  <c r="AZ473" i="3"/>
  <c r="BA473" i="3"/>
  <c r="BB473" i="3"/>
  <c r="BC473" i="3"/>
  <c r="BD473" i="3"/>
  <c r="BE473" i="3"/>
  <c r="BF473" i="3"/>
  <c r="BG473" i="3"/>
  <c r="BH473" i="3"/>
  <c r="BI473" i="3"/>
  <c r="BJ473" i="3"/>
  <c r="BK473" i="3"/>
  <c r="BL473" i="3"/>
  <c r="BM473" i="3"/>
  <c r="BN473" i="3"/>
  <c r="BO473" i="3"/>
  <c r="BP473" i="3"/>
  <c r="BQ473" i="3"/>
  <c r="BR473" i="3"/>
  <c r="BS473" i="3"/>
  <c r="A474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X474" i="3"/>
  <c r="Y474" i="3"/>
  <c r="Z474" i="3"/>
  <c r="AA474" i="3"/>
  <c r="AB474" i="3"/>
  <c r="AC474" i="3"/>
  <c r="AD474" i="3"/>
  <c r="AE474" i="3"/>
  <c r="AF474" i="3"/>
  <c r="AG474" i="3"/>
  <c r="AH474" i="3"/>
  <c r="AI474" i="3"/>
  <c r="AJ474" i="3"/>
  <c r="AK474" i="3"/>
  <c r="AL474" i="3"/>
  <c r="AM474" i="3"/>
  <c r="AN474" i="3"/>
  <c r="AO474" i="3"/>
  <c r="AP474" i="3"/>
  <c r="AQ474" i="3"/>
  <c r="AR474" i="3"/>
  <c r="AS474" i="3"/>
  <c r="AT474" i="3"/>
  <c r="AU474" i="3"/>
  <c r="AV474" i="3"/>
  <c r="AW474" i="3"/>
  <c r="AX474" i="3"/>
  <c r="AY474" i="3"/>
  <c r="AZ474" i="3"/>
  <c r="BA474" i="3"/>
  <c r="BB474" i="3"/>
  <c r="BC474" i="3"/>
  <c r="BD474" i="3"/>
  <c r="BE474" i="3"/>
  <c r="BF474" i="3"/>
  <c r="BG474" i="3"/>
  <c r="BH474" i="3"/>
  <c r="BI474" i="3"/>
  <c r="BJ474" i="3"/>
  <c r="BK474" i="3"/>
  <c r="BL474" i="3"/>
  <c r="BM474" i="3"/>
  <c r="BN474" i="3"/>
  <c r="BO474" i="3"/>
  <c r="BP474" i="3"/>
  <c r="BQ474" i="3"/>
  <c r="BR474" i="3"/>
  <c r="BS474" i="3"/>
  <c r="A475" i="3"/>
  <c r="B475" i="3"/>
  <c r="C475" i="3"/>
  <c r="D475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X475" i="3"/>
  <c r="Y475" i="3"/>
  <c r="Z475" i="3"/>
  <c r="AA475" i="3"/>
  <c r="AB475" i="3"/>
  <c r="AC475" i="3"/>
  <c r="AD475" i="3"/>
  <c r="AE475" i="3"/>
  <c r="AF475" i="3"/>
  <c r="AG475" i="3"/>
  <c r="AH475" i="3"/>
  <c r="AI475" i="3"/>
  <c r="AJ475" i="3"/>
  <c r="AK475" i="3"/>
  <c r="AL475" i="3"/>
  <c r="AM475" i="3"/>
  <c r="AN475" i="3"/>
  <c r="AO475" i="3"/>
  <c r="AP475" i="3"/>
  <c r="AQ475" i="3"/>
  <c r="AR475" i="3"/>
  <c r="AS475" i="3"/>
  <c r="AT475" i="3"/>
  <c r="AU475" i="3"/>
  <c r="AV475" i="3"/>
  <c r="AW475" i="3"/>
  <c r="AX475" i="3"/>
  <c r="AY475" i="3"/>
  <c r="AZ475" i="3"/>
  <c r="BA475" i="3"/>
  <c r="BB475" i="3"/>
  <c r="BC475" i="3"/>
  <c r="BD475" i="3"/>
  <c r="BE475" i="3"/>
  <c r="BF475" i="3"/>
  <c r="BG475" i="3"/>
  <c r="BH475" i="3"/>
  <c r="BI475" i="3"/>
  <c r="BJ475" i="3"/>
  <c r="BK475" i="3"/>
  <c r="BL475" i="3"/>
  <c r="BM475" i="3"/>
  <c r="BN475" i="3"/>
  <c r="BO475" i="3"/>
  <c r="BP475" i="3"/>
  <c r="BQ475" i="3"/>
  <c r="BR475" i="3"/>
  <c r="BS475" i="3"/>
  <c r="A476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X476" i="3"/>
  <c r="Y476" i="3"/>
  <c r="Z476" i="3"/>
  <c r="AA476" i="3"/>
  <c r="AB476" i="3"/>
  <c r="AC476" i="3"/>
  <c r="AD476" i="3"/>
  <c r="AE476" i="3"/>
  <c r="AF476" i="3"/>
  <c r="AG476" i="3"/>
  <c r="AH476" i="3"/>
  <c r="AI476" i="3"/>
  <c r="AJ476" i="3"/>
  <c r="AK476" i="3"/>
  <c r="AL476" i="3"/>
  <c r="AM476" i="3"/>
  <c r="AN476" i="3"/>
  <c r="AO476" i="3"/>
  <c r="AP476" i="3"/>
  <c r="AQ476" i="3"/>
  <c r="AR476" i="3"/>
  <c r="AS476" i="3"/>
  <c r="AT476" i="3"/>
  <c r="AU476" i="3"/>
  <c r="AV476" i="3"/>
  <c r="AW476" i="3"/>
  <c r="AX476" i="3"/>
  <c r="AY476" i="3"/>
  <c r="AZ476" i="3"/>
  <c r="BA476" i="3"/>
  <c r="BB476" i="3"/>
  <c r="BC476" i="3"/>
  <c r="BD476" i="3"/>
  <c r="BE476" i="3"/>
  <c r="BF476" i="3"/>
  <c r="BG476" i="3"/>
  <c r="BH476" i="3"/>
  <c r="BI476" i="3"/>
  <c r="BJ476" i="3"/>
  <c r="BK476" i="3"/>
  <c r="BL476" i="3"/>
  <c r="BM476" i="3"/>
  <c r="BN476" i="3"/>
  <c r="BO476" i="3"/>
  <c r="BP476" i="3"/>
  <c r="BQ476" i="3"/>
  <c r="BR476" i="3"/>
  <c r="BS476" i="3"/>
  <c r="A477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X477" i="3"/>
  <c r="Y477" i="3"/>
  <c r="Z477" i="3"/>
  <c r="AA477" i="3"/>
  <c r="AB477" i="3"/>
  <c r="AC477" i="3"/>
  <c r="AD477" i="3"/>
  <c r="AE477" i="3"/>
  <c r="AF477" i="3"/>
  <c r="AG477" i="3"/>
  <c r="AH477" i="3"/>
  <c r="AI477" i="3"/>
  <c r="AJ477" i="3"/>
  <c r="AK477" i="3"/>
  <c r="AL477" i="3"/>
  <c r="AM477" i="3"/>
  <c r="AN477" i="3"/>
  <c r="AO477" i="3"/>
  <c r="AP477" i="3"/>
  <c r="AQ477" i="3"/>
  <c r="AR477" i="3"/>
  <c r="AS477" i="3"/>
  <c r="AT477" i="3"/>
  <c r="AU477" i="3"/>
  <c r="AV477" i="3"/>
  <c r="AW477" i="3"/>
  <c r="AX477" i="3"/>
  <c r="AY477" i="3"/>
  <c r="AZ477" i="3"/>
  <c r="BA477" i="3"/>
  <c r="BB477" i="3"/>
  <c r="BC477" i="3"/>
  <c r="BD477" i="3"/>
  <c r="BE477" i="3"/>
  <c r="BF477" i="3"/>
  <c r="BG477" i="3"/>
  <c r="BH477" i="3"/>
  <c r="BI477" i="3"/>
  <c r="BJ477" i="3"/>
  <c r="BK477" i="3"/>
  <c r="BL477" i="3"/>
  <c r="BM477" i="3"/>
  <c r="BN477" i="3"/>
  <c r="BO477" i="3"/>
  <c r="BP477" i="3"/>
  <c r="BQ477" i="3"/>
  <c r="BR477" i="3"/>
  <c r="BS477" i="3"/>
  <c r="A478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X478" i="3"/>
  <c r="Y478" i="3"/>
  <c r="Z478" i="3"/>
  <c r="AA478" i="3"/>
  <c r="AB478" i="3"/>
  <c r="AC478" i="3"/>
  <c r="AD478" i="3"/>
  <c r="AE478" i="3"/>
  <c r="AF478" i="3"/>
  <c r="AG478" i="3"/>
  <c r="AH478" i="3"/>
  <c r="AI478" i="3"/>
  <c r="AJ478" i="3"/>
  <c r="AK478" i="3"/>
  <c r="AL478" i="3"/>
  <c r="AM478" i="3"/>
  <c r="AN478" i="3"/>
  <c r="AO478" i="3"/>
  <c r="AP478" i="3"/>
  <c r="AQ478" i="3"/>
  <c r="AR478" i="3"/>
  <c r="AS478" i="3"/>
  <c r="AT478" i="3"/>
  <c r="AU478" i="3"/>
  <c r="AV478" i="3"/>
  <c r="AW478" i="3"/>
  <c r="AX478" i="3"/>
  <c r="AY478" i="3"/>
  <c r="AZ478" i="3"/>
  <c r="BA478" i="3"/>
  <c r="BB478" i="3"/>
  <c r="BC478" i="3"/>
  <c r="BD478" i="3"/>
  <c r="BE478" i="3"/>
  <c r="BF478" i="3"/>
  <c r="BG478" i="3"/>
  <c r="BH478" i="3"/>
  <c r="BI478" i="3"/>
  <c r="BJ478" i="3"/>
  <c r="BK478" i="3"/>
  <c r="BL478" i="3"/>
  <c r="BM478" i="3"/>
  <c r="BN478" i="3"/>
  <c r="BO478" i="3"/>
  <c r="BP478" i="3"/>
  <c r="BQ478" i="3"/>
  <c r="BR478" i="3"/>
  <c r="BS478" i="3"/>
  <c r="A479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X479" i="3"/>
  <c r="Y479" i="3"/>
  <c r="Z479" i="3"/>
  <c r="AA479" i="3"/>
  <c r="AB479" i="3"/>
  <c r="AC479" i="3"/>
  <c r="AD479" i="3"/>
  <c r="AE479" i="3"/>
  <c r="AF479" i="3"/>
  <c r="AG479" i="3"/>
  <c r="AH479" i="3"/>
  <c r="AI479" i="3"/>
  <c r="AJ479" i="3"/>
  <c r="AK479" i="3"/>
  <c r="AL479" i="3"/>
  <c r="AM479" i="3"/>
  <c r="AN479" i="3"/>
  <c r="AO479" i="3"/>
  <c r="AP479" i="3"/>
  <c r="AQ479" i="3"/>
  <c r="AR479" i="3"/>
  <c r="AS479" i="3"/>
  <c r="AT479" i="3"/>
  <c r="AU479" i="3"/>
  <c r="AV479" i="3"/>
  <c r="AW479" i="3"/>
  <c r="AX479" i="3"/>
  <c r="AY479" i="3"/>
  <c r="AZ479" i="3"/>
  <c r="BA479" i="3"/>
  <c r="BB479" i="3"/>
  <c r="BC479" i="3"/>
  <c r="BD479" i="3"/>
  <c r="BE479" i="3"/>
  <c r="BF479" i="3"/>
  <c r="BG479" i="3"/>
  <c r="BH479" i="3"/>
  <c r="BI479" i="3"/>
  <c r="BJ479" i="3"/>
  <c r="BK479" i="3"/>
  <c r="BL479" i="3"/>
  <c r="BM479" i="3"/>
  <c r="BN479" i="3"/>
  <c r="BO479" i="3"/>
  <c r="BP479" i="3"/>
  <c r="BQ479" i="3"/>
  <c r="BR479" i="3"/>
  <c r="BS479" i="3"/>
  <c r="A480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X480" i="3"/>
  <c r="Y480" i="3"/>
  <c r="Z480" i="3"/>
  <c r="AA480" i="3"/>
  <c r="AB480" i="3"/>
  <c r="AC480" i="3"/>
  <c r="AD480" i="3"/>
  <c r="AE480" i="3"/>
  <c r="AF480" i="3"/>
  <c r="AG480" i="3"/>
  <c r="AH480" i="3"/>
  <c r="AI480" i="3"/>
  <c r="AJ480" i="3"/>
  <c r="AK480" i="3"/>
  <c r="AL480" i="3"/>
  <c r="AM480" i="3"/>
  <c r="AN480" i="3"/>
  <c r="AO480" i="3"/>
  <c r="AP480" i="3"/>
  <c r="AQ480" i="3"/>
  <c r="AR480" i="3"/>
  <c r="AS480" i="3"/>
  <c r="AT480" i="3"/>
  <c r="AU480" i="3"/>
  <c r="AV480" i="3"/>
  <c r="AW480" i="3"/>
  <c r="AX480" i="3"/>
  <c r="AY480" i="3"/>
  <c r="AZ480" i="3"/>
  <c r="BA480" i="3"/>
  <c r="BB480" i="3"/>
  <c r="BC480" i="3"/>
  <c r="BD480" i="3"/>
  <c r="BE480" i="3"/>
  <c r="BF480" i="3"/>
  <c r="BG480" i="3"/>
  <c r="BH480" i="3"/>
  <c r="BI480" i="3"/>
  <c r="BJ480" i="3"/>
  <c r="BK480" i="3"/>
  <c r="BL480" i="3"/>
  <c r="BM480" i="3"/>
  <c r="BN480" i="3"/>
  <c r="BO480" i="3"/>
  <c r="BP480" i="3"/>
  <c r="BQ480" i="3"/>
  <c r="BR480" i="3"/>
  <c r="BS480" i="3"/>
  <c r="A481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X481" i="3"/>
  <c r="Y481" i="3"/>
  <c r="Z481" i="3"/>
  <c r="AA481" i="3"/>
  <c r="AB481" i="3"/>
  <c r="AC481" i="3"/>
  <c r="AD481" i="3"/>
  <c r="AE481" i="3"/>
  <c r="AF481" i="3"/>
  <c r="AG481" i="3"/>
  <c r="AH481" i="3"/>
  <c r="AI481" i="3"/>
  <c r="AJ481" i="3"/>
  <c r="AK481" i="3"/>
  <c r="AL481" i="3"/>
  <c r="AM481" i="3"/>
  <c r="AN481" i="3"/>
  <c r="AO481" i="3"/>
  <c r="AP481" i="3"/>
  <c r="AQ481" i="3"/>
  <c r="AR481" i="3"/>
  <c r="AS481" i="3"/>
  <c r="AT481" i="3"/>
  <c r="AU481" i="3"/>
  <c r="AV481" i="3"/>
  <c r="AW481" i="3"/>
  <c r="AX481" i="3"/>
  <c r="AY481" i="3"/>
  <c r="AZ481" i="3"/>
  <c r="BA481" i="3"/>
  <c r="BB481" i="3"/>
  <c r="BC481" i="3"/>
  <c r="BD481" i="3"/>
  <c r="BE481" i="3"/>
  <c r="BF481" i="3"/>
  <c r="BG481" i="3"/>
  <c r="BH481" i="3"/>
  <c r="BI481" i="3"/>
  <c r="BJ481" i="3"/>
  <c r="BK481" i="3"/>
  <c r="BL481" i="3"/>
  <c r="BM481" i="3"/>
  <c r="BN481" i="3"/>
  <c r="BO481" i="3"/>
  <c r="BP481" i="3"/>
  <c r="BQ481" i="3"/>
  <c r="BR481" i="3"/>
  <c r="BS481" i="3"/>
  <c r="A482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X482" i="3"/>
  <c r="Y482" i="3"/>
  <c r="Z482" i="3"/>
  <c r="AA482" i="3"/>
  <c r="AB482" i="3"/>
  <c r="AC482" i="3"/>
  <c r="AD482" i="3"/>
  <c r="AE482" i="3"/>
  <c r="AF482" i="3"/>
  <c r="AG482" i="3"/>
  <c r="AH482" i="3"/>
  <c r="AI482" i="3"/>
  <c r="AJ482" i="3"/>
  <c r="AK482" i="3"/>
  <c r="AL482" i="3"/>
  <c r="AM482" i="3"/>
  <c r="AN482" i="3"/>
  <c r="AO482" i="3"/>
  <c r="AP482" i="3"/>
  <c r="AQ482" i="3"/>
  <c r="AR482" i="3"/>
  <c r="AS482" i="3"/>
  <c r="AT482" i="3"/>
  <c r="AU482" i="3"/>
  <c r="AV482" i="3"/>
  <c r="AW482" i="3"/>
  <c r="AX482" i="3"/>
  <c r="AY482" i="3"/>
  <c r="AZ482" i="3"/>
  <c r="BA482" i="3"/>
  <c r="BB482" i="3"/>
  <c r="BC482" i="3"/>
  <c r="BD482" i="3"/>
  <c r="BE482" i="3"/>
  <c r="BF482" i="3"/>
  <c r="BG482" i="3"/>
  <c r="BH482" i="3"/>
  <c r="BI482" i="3"/>
  <c r="BJ482" i="3"/>
  <c r="BK482" i="3"/>
  <c r="BL482" i="3"/>
  <c r="BM482" i="3"/>
  <c r="BN482" i="3"/>
  <c r="BO482" i="3"/>
  <c r="BP482" i="3"/>
  <c r="BQ482" i="3"/>
  <c r="BR482" i="3"/>
  <c r="BS482" i="3"/>
  <c r="A483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X483" i="3"/>
  <c r="Y483" i="3"/>
  <c r="Z483" i="3"/>
  <c r="AA483" i="3"/>
  <c r="AB483" i="3"/>
  <c r="AC483" i="3"/>
  <c r="AD483" i="3"/>
  <c r="AE483" i="3"/>
  <c r="AF483" i="3"/>
  <c r="AG483" i="3"/>
  <c r="AH483" i="3"/>
  <c r="AI483" i="3"/>
  <c r="AJ483" i="3"/>
  <c r="AK483" i="3"/>
  <c r="AL483" i="3"/>
  <c r="AM483" i="3"/>
  <c r="AN483" i="3"/>
  <c r="AO483" i="3"/>
  <c r="AP483" i="3"/>
  <c r="AQ483" i="3"/>
  <c r="AR483" i="3"/>
  <c r="AS483" i="3"/>
  <c r="AT483" i="3"/>
  <c r="AU483" i="3"/>
  <c r="AV483" i="3"/>
  <c r="AW483" i="3"/>
  <c r="AX483" i="3"/>
  <c r="AY483" i="3"/>
  <c r="AZ483" i="3"/>
  <c r="BA483" i="3"/>
  <c r="BB483" i="3"/>
  <c r="BC483" i="3"/>
  <c r="BD483" i="3"/>
  <c r="BE483" i="3"/>
  <c r="BF483" i="3"/>
  <c r="BG483" i="3"/>
  <c r="BH483" i="3"/>
  <c r="BI483" i="3"/>
  <c r="BJ483" i="3"/>
  <c r="BK483" i="3"/>
  <c r="BL483" i="3"/>
  <c r="BM483" i="3"/>
  <c r="BN483" i="3"/>
  <c r="BO483" i="3"/>
  <c r="BP483" i="3"/>
  <c r="BQ483" i="3"/>
  <c r="BR483" i="3"/>
  <c r="BS483" i="3"/>
  <c r="A484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X484" i="3"/>
  <c r="Y484" i="3"/>
  <c r="Z484" i="3"/>
  <c r="AA484" i="3"/>
  <c r="AB484" i="3"/>
  <c r="AC484" i="3"/>
  <c r="AD484" i="3"/>
  <c r="AE484" i="3"/>
  <c r="AF484" i="3"/>
  <c r="AG484" i="3"/>
  <c r="AH484" i="3"/>
  <c r="AI484" i="3"/>
  <c r="AJ484" i="3"/>
  <c r="AK484" i="3"/>
  <c r="AL484" i="3"/>
  <c r="AM484" i="3"/>
  <c r="AN484" i="3"/>
  <c r="AO484" i="3"/>
  <c r="AP484" i="3"/>
  <c r="AQ484" i="3"/>
  <c r="AR484" i="3"/>
  <c r="AS484" i="3"/>
  <c r="AT484" i="3"/>
  <c r="AU484" i="3"/>
  <c r="AV484" i="3"/>
  <c r="AW484" i="3"/>
  <c r="AX484" i="3"/>
  <c r="AY484" i="3"/>
  <c r="AZ484" i="3"/>
  <c r="BA484" i="3"/>
  <c r="BB484" i="3"/>
  <c r="BC484" i="3"/>
  <c r="BD484" i="3"/>
  <c r="BE484" i="3"/>
  <c r="BF484" i="3"/>
  <c r="BG484" i="3"/>
  <c r="BH484" i="3"/>
  <c r="BI484" i="3"/>
  <c r="BJ484" i="3"/>
  <c r="BK484" i="3"/>
  <c r="BL484" i="3"/>
  <c r="BM484" i="3"/>
  <c r="BN484" i="3"/>
  <c r="BO484" i="3"/>
  <c r="BP484" i="3"/>
  <c r="BQ484" i="3"/>
  <c r="BR484" i="3"/>
  <c r="BS484" i="3"/>
  <c r="A485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X485" i="3"/>
  <c r="Y485" i="3"/>
  <c r="Z485" i="3"/>
  <c r="AA485" i="3"/>
  <c r="AB485" i="3"/>
  <c r="AC485" i="3"/>
  <c r="AD485" i="3"/>
  <c r="AE485" i="3"/>
  <c r="AF485" i="3"/>
  <c r="AG485" i="3"/>
  <c r="AH485" i="3"/>
  <c r="AI485" i="3"/>
  <c r="AJ485" i="3"/>
  <c r="AK485" i="3"/>
  <c r="AL485" i="3"/>
  <c r="AM485" i="3"/>
  <c r="AN485" i="3"/>
  <c r="AO485" i="3"/>
  <c r="AP485" i="3"/>
  <c r="AQ485" i="3"/>
  <c r="AR485" i="3"/>
  <c r="AS485" i="3"/>
  <c r="AT485" i="3"/>
  <c r="AU485" i="3"/>
  <c r="AV485" i="3"/>
  <c r="AW485" i="3"/>
  <c r="AX485" i="3"/>
  <c r="AY485" i="3"/>
  <c r="AZ485" i="3"/>
  <c r="BA485" i="3"/>
  <c r="BB485" i="3"/>
  <c r="BC485" i="3"/>
  <c r="BD485" i="3"/>
  <c r="BE485" i="3"/>
  <c r="BF485" i="3"/>
  <c r="BG485" i="3"/>
  <c r="BH485" i="3"/>
  <c r="BI485" i="3"/>
  <c r="BJ485" i="3"/>
  <c r="BK485" i="3"/>
  <c r="BL485" i="3"/>
  <c r="BM485" i="3"/>
  <c r="BN485" i="3"/>
  <c r="BO485" i="3"/>
  <c r="BP485" i="3"/>
  <c r="BQ485" i="3"/>
  <c r="BR485" i="3"/>
  <c r="BS485" i="3"/>
  <c r="A486" i="3"/>
  <c r="B486" i="3"/>
  <c r="C486" i="3"/>
  <c r="D486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X486" i="3"/>
  <c r="Y486" i="3"/>
  <c r="Z486" i="3"/>
  <c r="AA486" i="3"/>
  <c r="AB486" i="3"/>
  <c r="AC486" i="3"/>
  <c r="AD486" i="3"/>
  <c r="AE486" i="3"/>
  <c r="AF486" i="3"/>
  <c r="AG486" i="3"/>
  <c r="AH486" i="3"/>
  <c r="AI486" i="3"/>
  <c r="AJ486" i="3"/>
  <c r="AK486" i="3"/>
  <c r="AL486" i="3"/>
  <c r="AM486" i="3"/>
  <c r="AN486" i="3"/>
  <c r="AO486" i="3"/>
  <c r="AP486" i="3"/>
  <c r="AQ486" i="3"/>
  <c r="AR486" i="3"/>
  <c r="AS486" i="3"/>
  <c r="AT486" i="3"/>
  <c r="AU486" i="3"/>
  <c r="AV486" i="3"/>
  <c r="AW486" i="3"/>
  <c r="AX486" i="3"/>
  <c r="AY486" i="3"/>
  <c r="AZ486" i="3"/>
  <c r="BA486" i="3"/>
  <c r="BB486" i="3"/>
  <c r="BC486" i="3"/>
  <c r="BD486" i="3"/>
  <c r="BE486" i="3"/>
  <c r="BF486" i="3"/>
  <c r="BG486" i="3"/>
  <c r="BH486" i="3"/>
  <c r="BI486" i="3"/>
  <c r="BJ486" i="3"/>
  <c r="BK486" i="3"/>
  <c r="BL486" i="3"/>
  <c r="BM486" i="3"/>
  <c r="BN486" i="3"/>
  <c r="BO486" i="3"/>
  <c r="BP486" i="3"/>
  <c r="BQ486" i="3"/>
  <c r="BR486" i="3"/>
  <c r="BS486" i="3"/>
  <c r="A487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X487" i="3"/>
  <c r="Y487" i="3"/>
  <c r="Z487" i="3"/>
  <c r="AA487" i="3"/>
  <c r="AB487" i="3"/>
  <c r="AC487" i="3"/>
  <c r="AD487" i="3"/>
  <c r="AE487" i="3"/>
  <c r="AF487" i="3"/>
  <c r="AG487" i="3"/>
  <c r="AH487" i="3"/>
  <c r="AI487" i="3"/>
  <c r="AJ487" i="3"/>
  <c r="AK487" i="3"/>
  <c r="AL487" i="3"/>
  <c r="AM487" i="3"/>
  <c r="AN487" i="3"/>
  <c r="AO487" i="3"/>
  <c r="AP487" i="3"/>
  <c r="AQ487" i="3"/>
  <c r="AR487" i="3"/>
  <c r="AS487" i="3"/>
  <c r="AT487" i="3"/>
  <c r="AU487" i="3"/>
  <c r="AV487" i="3"/>
  <c r="AW487" i="3"/>
  <c r="AX487" i="3"/>
  <c r="AY487" i="3"/>
  <c r="AZ487" i="3"/>
  <c r="BA487" i="3"/>
  <c r="BB487" i="3"/>
  <c r="BC487" i="3"/>
  <c r="BD487" i="3"/>
  <c r="BE487" i="3"/>
  <c r="BF487" i="3"/>
  <c r="BG487" i="3"/>
  <c r="BH487" i="3"/>
  <c r="BI487" i="3"/>
  <c r="BJ487" i="3"/>
  <c r="BK487" i="3"/>
  <c r="BL487" i="3"/>
  <c r="BM487" i="3"/>
  <c r="BN487" i="3"/>
  <c r="BO487" i="3"/>
  <c r="BP487" i="3"/>
  <c r="BQ487" i="3"/>
  <c r="BR487" i="3"/>
  <c r="BS487" i="3"/>
  <c r="A488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X488" i="3"/>
  <c r="Y488" i="3"/>
  <c r="Z488" i="3"/>
  <c r="AA488" i="3"/>
  <c r="AB488" i="3"/>
  <c r="AC488" i="3"/>
  <c r="AD488" i="3"/>
  <c r="AE488" i="3"/>
  <c r="AF488" i="3"/>
  <c r="AG488" i="3"/>
  <c r="AH488" i="3"/>
  <c r="AI488" i="3"/>
  <c r="AJ488" i="3"/>
  <c r="AK488" i="3"/>
  <c r="AL488" i="3"/>
  <c r="AM488" i="3"/>
  <c r="AN488" i="3"/>
  <c r="AO488" i="3"/>
  <c r="AP488" i="3"/>
  <c r="AQ488" i="3"/>
  <c r="AR488" i="3"/>
  <c r="AS488" i="3"/>
  <c r="AT488" i="3"/>
  <c r="AU488" i="3"/>
  <c r="AV488" i="3"/>
  <c r="AW488" i="3"/>
  <c r="AX488" i="3"/>
  <c r="AY488" i="3"/>
  <c r="AZ488" i="3"/>
  <c r="BA488" i="3"/>
  <c r="BB488" i="3"/>
  <c r="BC488" i="3"/>
  <c r="BD488" i="3"/>
  <c r="BE488" i="3"/>
  <c r="BF488" i="3"/>
  <c r="BG488" i="3"/>
  <c r="BH488" i="3"/>
  <c r="BI488" i="3"/>
  <c r="BJ488" i="3"/>
  <c r="BK488" i="3"/>
  <c r="BL488" i="3"/>
  <c r="BM488" i="3"/>
  <c r="BN488" i="3"/>
  <c r="BO488" i="3"/>
  <c r="BP488" i="3"/>
  <c r="BQ488" i="3"/>
  <c r="BR488" i="3"/>
  <c r="BS488" i="3"/>
  <c r="A489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X489" i="3"/>
  <c r="Y489" i="3"/>
  <c r="Z489" i="3"/>
  <c r="AA489" i="3"/>
  <c r="AB489" i="3"/>
  <c r="AC489" i="3"/>
  <c r="AD489" i="3"/>
  <c r="AE489" i="3"/>
  <c r="AF489" i="3"/>
  <c r="AG489" i="3"/>
  <c r="AH489" i="3"/>
  <c r="AI489" i="3"/>
  <c r="AJ489" i="3"/>
  <c r="AK489" i="3"/>
  <c r="AL489" i="3"/>
  <c r="AM489" i="3"/>
  <c r="AN489" i="3"/>
  <c r="AO489" i="3"/>
  <c r="AP489" i="3"/>
  <c r="AQ489" i="3"/>
  <c r="AR489" i="3"/>
  <c r="AS489" i="3"/>
  <c r="AT489" i="3"/>
  <c r="AU489" i="3"/>
  <c r="AV489" i="3"/>
  <c r="AW489" i="3"/>
  <c r="AX489" i="3"/>
  <c r="AY489" i="3"/>
  <c r="AZ489" i="3"/>
  <c r="BA489" i="3"/>
  <c r="BB489" i="3"/>
  <c r="BC489" i="3"/>
  <c r="BD489" i="3"/>
  <c r="BE489" i="3"/>
  <c r="BF489" i="3"/>
  <c r="BG489" i="3"/>
  <c r="BH489" i="3"/>
  <c r="BI489" i="3"/>
  <c r="BJ489" i="3"/>
  <c r="BK489" i="3"/>
  <c r="BL489" i="3"/>
  <c r="BM489" i="3"/>
  <c r="BN489" i="3"/>
  <c r="BO489" i="3"/>
  <c r="BP489" i="3"/>
  <c r="BQ489" i="3"/>
  <c r="BR489" i="3"/>
  <c r="BS489" i="3"/>
  <c r="A490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X490" i="3"/>
  <c r="Y490" i="3"/>
  <c r="Z490" i="3"/>
  <c r="AA490" i="3"/>
  <c r="AB490" i="3"/>
  <c r="AC490" i="3"/>
  <c r="AD490" i="3"/>
  <c r="AE490" i="3"/>
  <c r="AF490" i="3"/>
  <c r="AG490" i="3"/>
  <c r="AH490" i="3"/>
  <c r="AI490" i="3"/>
  <c r="AJ490" i="3"/>
  <c r="AK490" i="3"/>
  <c r="AL490" i="3"/>
  <c r="AM490" i="3"/>
  <c r="AN490" i="3"/>
  <c r="AO490" i="3"/>
  <c r="AP490" i="3"/>
  <c r="AQ490" i="3"/>
  <c r="AR490" i="3"/>
  <c r="AS490" i="3"/>
  <c r="AT490" i="3"/>
  <c r="AU490" i="3"/>
  <c r="AV490" i="3"/>
  <c r="AW490" i="3"/>
  <c r="AX490" i="3"/>
  <c r="AY490" i="3"/>
  <c r="AZ490" i="3"/>
  <c r="BA490" i="3"/>
  <c r="BB490" i="3"/>
  <c r="BC490" i="3"/>
  <c r="BD490" i="3"/>
  <c r="BE490" i="3"/>
  <c r="BF490" i="3"/>
  <c r="BG490" i="3"/>
  <c r="BH490" i="3"/>
  <c r="BI490" i="3"/>
  <c r="BJ490" i="3"/>
  <c r="BK490" i="3"/>
  <c r="BL490" i="3"/>
  <c r="BM490" i="3"/>
  <c r="BN490" i="3"/>
  <c r="BO490" i="3"/>
  <c r="BP490" i="3"/>
  <c r="BQ490" i="3"/>
  <c r="BR490" i="3"/>
  <c r="BS490" i="3"/>
  <c r="A491" i="3"/>
  <c r="B491" i="3"/>
  <c r="C491" i="3"/>
  <c r="D491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X491" i="3"/>
  <c r="Y491" i="3"/>
  <c r="Z491" i="3"/>
  <c r="AA491" i="3"/>
  <c r="AB491" i="3"/>
  <c r="AC491" i="3"/>
  <c r="AD491" i="3"/>
  <c r="AE491" i="3"/>
  <c r="AF491" i="3"/>
  <c r="AG491" i="3"/>
  <c r="AH491" i="3"/>
  <c r="AI491" i="3"/>
  <c r="AJ491" i="3"/>
  <c r="AK491" i="3"/>
  <c r="AL491" i="3"/>
  <c r="AM491" i="3"/>
  <c r="AN491" i="3"/>
  <c r="AO491" i="3"/>
  <c r="AP491" i="3"/>
  <c r="AQ491" i="3"/>
  <c r="AR491" i="3"/>
  <c r="AS491" i="3"/>
  <c r="AT491" i="3"/>
  <c r="AU491" i="3"/>
  <c r="AV491" i="3"/>
  <c r="AW491" i="3"/>
  <c r="AX491" i="3"/>
  <c r="AY491" i="3"/>
  <c r="AZ491" i="3"/>
  <c r="BA491" i="3"/>
  <c r="BB491" i="3"/>
  <c r="BC491" i="3"/>
  <c r="BD491" i="3"/>
  <c r="BE491" i="3"/>
  <c r="BF491" i="3"/>
  <c r="BG491" i="3"/>
  <c r="BH491" i="3"/>
  <c r="BI491" i="3"/>
  <c r="BJ491" i="3"/>
  <c r="BK491" i="3"/>
  <c r="BL491" i="3"/>
  <c r="BM491" i="3"/>
  <c r="BN491" i="3"/>
  <c r="BO491" i="3"/>
  <c r="BP491" i="3"/>
  <c r="BQ491" i="3"/>
  <c r="BR491" i="3"/>
  <c r="BS491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A259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A260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A261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A262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A263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A264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A265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A266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A267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A268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A269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A270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A271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A272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A273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A274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A275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A276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A277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A278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A279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A280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A281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A282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A283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A284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A285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A286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A287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BC287" i="3"/>
  <c r="BD287" i="3"/>
  <c r="BE287" i="3"/>
  <c r="BF287" i="3"/>
  <c r="BG287" i="3"/>
  <c r="BH287" i="3"/>
  <c r="BI287" i="3"/>
  <c r="BJ287" i="3"/>
  <c r="BK287" i="3"/>
  <c r="BL287" i="3"/>
  <c r="BM287" i="3"/>
  <c r="BN287" i="3"/>
  <c r="BO287" i="3"/>
  <c r="BP287" i="3"/>
  <c r="BQ287" i="3"/>
  <c r="BR287" i="3"/>
  <c r="BS287" i="3"/>
  <c r="A288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BC288" i="3"/>
  <c r="BD288" i="3"/>
  <c r="BE288" i="3"/>
  <c r="BF288" i="3"/>
  <c r="BG288" i="3"/>
  <c r="BH288" i="3"/>
  <c r="BI288" i="3"/>
  <c r="BJ288" i="3"/>
  <c r="BK288" i="3"/>
  <c r="BL288" i="3"/>
  <c r="BM288" i="3"/>
  <c r="BN288" i="3"/>
  <c r="BO288" i="3"/>
  <c r="BP288" i="3"/>
  <c r="BQ288" i="3"/>
  <c r="BR288" i="3"/>
  <c r="BS288" i="3"/>
  <c r="A289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B289" i="3"/>
  <c r="BC289" i="3"/>
  <c r="BD289" i="3"/>
  <c r="BE289" i="3"/>
  <c r="BF289" i="3"/>
  <c r="BG289" i="3"/>
  <c r="BH289" i="3"/>
  <c r="BI289" i="3"/>
  <c r="BJ289" i="3"/>
  <c r="BK289" i="3"/>
  <c r="BL289" i="3"/>
  <c r="BM289" i="3"/>
  <c r="BN289" i="3"/>
  <c r="BO289" i="3"/>
  <c r="BP289" i="3"/>
  <c r="BQ289" i="3"/>
  <c r="BR289" i="3"/>
  <c r="BS289" i="3"/>
  <c r="A290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BD290" i="3"/>
  <c r="BE290" i="3"/>
  <c r="BF290" i="3"/>
  <c r="BG290" i="3"/>
  <c r="BH290" i="3"/>
  <c r="BI290" i="3"/>
  <c r="BJ290" i="3"/>
  <c r="BK290" i="3"/>
  <c r="BL290" i="3"/>
  <c r="BM290" i="3"/>
  <c r="BN290" i="3"/>
  <c r="BO290" i="3"/>
  <c r="BP290" i="3"/>
  <c r="BQ290" i="3"/>
  <c r="BR290" i="3"/>
  <c r="BS290" i="3"/>
  <c r="A291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B291" i="3"/>
  <c r="BC291" i="3"/>
  <c r="BD291" i="3"/>
  <c r="BE291" i="3"/>
  <c r="BF291" i="3"/>
  <c r="BG291" i="3"/>
  <c r="BH291" i="3"/>
  <c r="BI291" i="3"/>
  <c r="BJ291" i="3"/>
  <c r="BK291" i="3"/>
  <c r="BL291" i="3"/>
  <c r="BM291" i="3"/>
  <c r="BN291" i="3"/>
  <c r="BO291" i="3"/>
  <c r="BP291" i="3"/>
  <c r="BQ291" i="3"/>
  <c r="BR291" i="3"/>
  <c r="BS291" i="3"/>
  <c r="A292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B292" i="3"/>
  <c r="BC292" i="3"/>
  <c r="BD292" i="3"/>
  <c r="BE292" i="3"/>
  <c r="BF292" i="3"/>
  <c r="BG292" i="3"/>
  <c r="BH292" i="3"/>
  <c r="BI292" i="3"/>
  <c r="BJ292" i="3"/>
  <c r="BK292" i="3"/>
  <c r="BL292" i="3"/>
  <c r="BM292" i="3"/>
  <c r="BN292" i="3"/>
  <c r="BO292" i="3"/>
  <c r="BP292" i="3"/>
  <c r="BQ292" i="3"/>
  <c r="BR292" i="3"/>
  <c r="BS292" i="3"/>
  <c r="A293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B293" i="3"/>
  <c r="BC293" i="3"/>
  <c r="BD293" i="3"/>
  <c r="BE293" i="3"/>
  <c r="BF293" i="3"/>
  <c r="BG293" i="3"/>
  <c r="BH293" i="3"/>
  <c r="BI293" i="3"/>
  <c r="BJ293" i="3"/>
  <c r="BK293" i="3"/>
  <c r="BL293" i="3"/>
  <c r="BM293" i="3"/>
  <c r="BN293" i="3"/>
  <c r="BO293" i="3"/>
  <c r="BP293" i="3"/>
  <c r="BQ293" i="3"/>
  <c r="BR293" i="3"/>
  <c r="BS293" i="3"/>
  <c r="A294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B294" i="3"/>
  <c r="BC294" i="3"/>
  <c r="BD294" i="3"/>
  <c r="BE294" i="3"/>
  <c r="BF294" i="3"/>
  <c r="BG294" i="3"/>
  <c r="BH294" i="3"/>
  <c r="BI294" i="3"/>
  <c r="BJ294" i="3"/>
  <c r="BK294" i="3"/>
  <c r="BL294" i="3"/>
  <c r="BM294" i="3"/>
  <c r="BN294" i="3"/>
  <c r="BO294" i="3"/>
  <c r="BP294" i="3"/>
  <c r="BQ294" i="3"/>
  <c r="BR294" i="3"/>
  <c r="BS294" i="3"/>
  <c r="A295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B295" i="3"/>
  <c r="BC295" i="3"/>
  <c r="BD295" i="3"/>
  <c r="BE295" i="3"/>
  <c r="BF295" i="3"/>
  <c r="BG295" i="3"/>
  <c r="BH295" i="3"/>
  <c r="BI295" i="3"/>
  <c r="BJ295" i="3"/>
  <c r="BK295" i="3"/>
  <c r="BL295" i="3"/>
  <c r="BM295" i="3"/>
  <c r="BN295" i="3"/>
  <c r="BO295" i="3"/>
  <c r="BP295" i="3"/>
  <c r="BQ295" i="3"/>
  <c r="BR295" i="3"/>
  <c r="BS295" i="3"/>
  <c r="A296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B296" i="3"/>
  <c r="BC296" i="3"/>
  <c r="BD296" i="3"/>
  <c r="BE296" i="3"/>
  <c r="BF296" i="3"/>
  <c r="BG296" i="3"/>
  <c r="BH296" i="3"/>
  <c r="BI296" i="3"/>
  <c r="BJ296" i="3"/>
  <c r="BK296" i="3"/>
  <c r="BL296" i="3"/>
  <c r="BM296" i="3"/>
  <c r="BN296" i="3"/>
  <c r="BO296" i="3"/>
  <c r="BP296" i="3"/>
  <c r="BQ296" i="3"/>
  <c r="BR296" i="3"/>
  <c r="BS296" i="3"/>
  <c r="A297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B297" i="3"/>
  <c r="BC297" i="3"/>
  <c r="BD297" i="3"/>
  <c r="BE297" i="3"/>
  <c r="BF297" i="3"/>
  <c r="BG297" i="3"/>
  <c r="BH297" i="3"/>
  <c r="BI297" i="3"/>
  <c r="BJ297" i="3"/>
  <c r="BK297" i="3"/>
  <c r="BL297" i="3"/>
  <c r="BM297" i="3"/>
  <c r="BN297" i="3"/>
  <c r="BO297" i="3"/>
  <c r="BP297" i="3"/>
  <c r="BQ297" i="3"/>
  <c r="BR297" i="3"/>
  <c r="BS297" i="3"/>
  <c r="A298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BC298" i="3"/>
  <c r="BD298" i="3"/>
  <c r="BE298" i="3"/>
  <c r="BF298" i="3"/>
  <c r="BG298" i="3"/>
  <c r="BH298" i="3"/>
  <c r="BI298" i="3"/>
  <c r="BJ298" i="3"/>
  <c r="BK298" i="3"/>
  <c r="BL298" i="3"/>
  <c r="BM298" i="3"/>
  <c r="BN298" i="3"/>
  <c r="BO298" i="3"/>
  <c r="BP298" i="3"/>
  <c r="BQ298" i="3"/>
  <c r="BR298" i="3"/>
  <c r="BS298" i="3"/>
  <c r="A299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B299" i="3"/>
  <c r="BC299" i="3"/>
  <c r="BD299" i="3"/>
  <c r="BE299" i="3"/>
  <c r="BF299" i="3"/>
  <c r="BG299" i="3"/>
  <c r="BH299" i="3"/>
  <c r="BI299" i="3"/>
  <c r="BJ299" i="3"/>
  <c r="BK299" i="3"/>
  <c r="BL299" i="3"/>
  <c r="BM299" i="3"/>
  <c r="BN299" i="3"/>
  <c r="BO299" i="3"/>
  <c r="BP299" i="3"/>
  <c r="BQ299" i="3"/>
  <c r="BR299" i="3"/>
  <c r="BS299" i="3"/>
  <c r="A300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Z300" i="3"/>
  <c r="BA300" i="3"/>
  <c r="BB300" i="3"/>
  <c r="BC300" i="3"/>
  <c r="BD300" i="3"/>
  <c r="BE300" i="3"/>
  <c r="BF300" i="3"/>
  <c r="BG300" i="3"/>
  <c r="BH300" i="3"/>
  <c r="BI300" i="3"/>
  <c r="BJ300" i="3"/>
  <c r="BK300" i="3"/>
  <c r="BL300" i="3"/>
  <c r="BM300" i="3"/>
  <c r="BN300" i="3"/>
  <c r="BO300" i="3"/>
  <c r="BP300" i="3"/>
  <c r="BQ300" i="3"/>
  <c r="BR300" i="3"/>
  <c r="BS300" i="3"/>
  <c r="A301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Z301" i="3"/>
  <c r="BA301" i="3"/>
  <c r="BB301" i="3"/>
  <c r="BC301" i="3"/>
  <c r="BD301" i="3"/>
  <c r="BE301" i="3"/>
  <c r="BF301" i="3"/>
  <c r="BG301" i="3"/>
  <c r="BH301" i="3"/>
  <c r="BI301" i="3"/>
  <c r="BJ301" i="3"/>
  <c r="BK301" i="3"/>
  <c r="BL301" i="3"/>
  <c r="BM301" i="3"/>
  <c r="BN301" i="3"/>
  <c r="BO301" i="3"/>
  <c r="BP301" i="3"/>
  <c r="BQ301" i="3"/>
  <c r="BR301" i="3"/>
  <c r="BS301" i="3"/>
  <c r="A302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Z302" i="3"/>
  <c r="BA302" i="3"/>
  <c r="BB302" i="3"/>
  <c r="BC302" i="3"/>
  <c r="BD302" i="3"/>
  <c r="BE302" i="3"/>
  <c r="BF302" i="3"/>
  <c r="BG302" i="3"/>
  <c r="BH302" i="3"/>
  <c r="BI302" i="3"/>
  <c r="BJ302" i="3"/>
  <c r="BK302" i="3"/>
  <c r="BL302" i="3"/>
  <c r="BM302" i="3"/>
  <c r="BN302" i="3"/>
  <c r="BO302" i="3"/>
  <c r="BP302" i="3"/>
  <c r="BQ302" i="3"/>
  <c r="BR302" i="3"/>
  <c r="BS302" i="3"/>
  <c r="A303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Z303" i="3"/>
  <c r="BA303" i="3"/>
  <c r="BB303" i="3"/>
  <c r="BC303" i="3"/>
  <c r="BD303" i="3"/>
  <c r="BE303" i="3"/>
  <c r="BF303" i="3"/>
  <c r="BG303" i="3"/>
  <c r="BH303" i="3"/>
  <c r="BI303" i="3"/>
  <c r="BJ303" i="3"/>
  <c r="BK303" i="3"/>
  <c r="BL303" i="3"/>
  <c r="BM303" i="3"/>
  <c r="BN303" i="3"/>
  <c r="BO303" i="3"/>
  <c r="BP303" i="3"/>
  <c r="BQ303" i="3"/>
  <c r="BR303" i="3"/>
  <c r="BS303" i="3"/>
  <c r="A304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Z304" i="3"/>
  <c r="BA304" i="3"/>
  <c r="BB304" i="3"/>
  <c r="BC304" i="3"/>
  <c r="BD304" i="3"/>
  <c r="BE304" i="3"/>
  <c r="BF304" i="3"/>
  <c r="BG304" i="3"/>
  <c r="BH304" i="3"/>
  <c r="BI304" i="3"/>
  <c r="BJ304" i="3"/>
  <c r="BK304" i="3"/>
  <c r="BL304" i="3"/>
  <c r="BM304" i="3"/>
  <c r="BN304" i="3"/>
  <c r="BO304" i="3"/>
  <c r="BP304" i="3"/>
  <c r="BQ304" i="3"/>
  <c r="BR304" i="3"/>
  <c r="BS304" i="3"/>
  <c r="A305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BK305" i="3"/>
  <c r="BL305" i="3"/>
  <c r="BM305" i="3"/>
  <c r="BN305" i="3"/>
  <c r="BO305" i="3"/>
  <c r="BP305" i="3"/>
  <c r="BQ305" i="3"/>
  <c r="BR305" i="3"/>
  <c r="BS305" i="3"/>
  <c r="A306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Z306" i="3"/>
  <c r="BA306" i="3"/>
  <c r="BB306" i="3"/>
  <c r="BC306" i="3"/>
  <c r="BD306" i="3"/>
  <c r="BE306" i="3"/>
  <c r="BF306" i="3"/>
  <c r="BG306" i="3"/>
  <c r="BH306" i="3"/>
  <c r="BI306" i="3"/>
  <c r="BJ306" i="3"/>
  <c r="BK306" i="3"/>
  <c r="BL306" i="3"/>
  <c r="BM306" i="3"/>
  <c r="BN306" i="3"/>
  <c r="BO306" i="3"/>
  <c r="BP306" i="3"/>
  <c r="BQ306" i="3"/>
  <c r="BR306" i="3"/>
  <c r="BS306" i="3"/>
  <c r="A307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Z307" i="3"/>
  <c r="BA307" i="3"/>
  <c r="BB307" i="3"/>
  <c r="BC307" i="3"/>
  <c r="BD307" i="3"/>
  <c r="BE307" i="3"/>
  <c r="BF307" i="3"/>
  <c r="BG307" i="3"/>
  <c r="BH307" i="3"/>
  <c r="BI307" i="3"/>
  <c r="BJ307" i="3"/>
  <c r="BK307" i="3"/>
  <c r="BL307" i="3"/>
  <c r="BM307" i="3"/>
  <c r="BN307" i="3"/>
  <c r="BO307" i="3"/>
  <c r="BP307" i="3"/>
  <c r="BQ307" i="3"/>
  <c r="BR307" i="3"/>
  <c r="BS307" i="3"/>
  <c r="A308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W308" i="3"/>
  <c r="AX308" i="3"/>
  <c r="AY308" i="3"/>
  <c r="AZ308" i="3"/>
  <c r="BA308" i="3"/>
  <c r="BB308" i="3"/>
  <c r="BC308" i="3"/>
  <c r="BD308" i="3"/>
  <c r="BE308" i="3"/>
  <c r="BF308" i="3"/>
  <c r="BG308" i="3"/>
  <c r="BH308" i="3"/>
  <c r="BI308" i="3"/>
  <c r="BJ308" i="3"/>
  <c r="BK308" i="3"/>
  <c r="BL308" i="3"/>
  <c r="BM308" i="3"/>
  <c r="BN308" i="3"/>
  <c r="BO308" i="3"/>
  <c r="BP308" i="3"/>
  <c r="BQ308" i="3"/>
  <c r="BR308" i="3"/>
  <c r="BS308" i="3"/>
  <c r="A309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AQ309" i="3"/>
  <c r="AR309" i="3"/>
  <c r="AS309" i="3"/>
  <c r="AT309" i="3"/>
  <c r="AU309" i="3"/>
  <c r="AV309" i="3"/>
  <c r="AW309" i="3"/>
  <c r="AX309" i="3"/>
  <c r="AY309" i="3"/>
  <c r="AZ309" i="3"/>
  <c r="BA309" i="3"/>
  <c r="BB309" i="3"/>
  <c r="BC309" i="3"/>
  <c r="BD309" i="3"/>
  <c r="BE309" i="3"/>
  <c r="BF309" i="3"/>
  <c r="BG309" i="3"/>
  <c r="BH309" i="3"/>
  <c r="BI309" i="3"/>
  <c r="BJ309" i="3"/>
  <c r="BK309" i="3"/>
  <c r="BL309" i="3"/>
  <c r="BM309" i="3"/>
  <c r="BN309" i="3"/>
  <c r="BO309" i="3"/>
  <c r="BP309" i="3"/>
  <c r="BQ309" i="3"/>
  <c r="BR309" i="3"/>
  <c r="BS309" i="3"/>
  <c r="A310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AQ310" i="3"/>
  <c r="AR310" i="3"/>
  <c r="AS310" i="3"/>
  <c r="AT310" i="3"/>
  <c r="AU310" i="3"/>
  <c r="AV310" i="3"/>
  <c r="AW310" i="3"/>
  <c r="AX310" i="3"/>
  <c r="AY310" i="3"/>
  <c r="AZ310" i="3"/>
  <c r="BA310" i="3"/>
  <c r="BB310" i="3"/>
  <c r="BC310" i="3"/>
  <c r="BD310" i="3"/>
  <c r="BE310" i="3"/>
  <c r="BF310" i="3"/>
  <c r="BG310" i="3"/>
  <c r="BH310" i="3"/>
  <c r="BI310" i="3"/>
  <c r="BJ310" i="3"/>
  <c r="BK310" i="3"/>
  <c r="BL310" i="3"/>
  <c r="BM310" i="3"/>
  <c r="BN310" i="3"/>
  <c r="BO310" i="3"/>
  <c r="BP310" i="3"/>
  <c r="BQ310" i="3"/>
  <c r="BR310" i="3"/>
  <c r="BS310" i="3"/>
  <c r="A311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AQ311" i="3"/>
  <c r="AR311" i="3"/>
  <c r="AS311" i="3"/>
  <c r="AT311" i="3"/>
  <c r="AU311" i="3"/>
  <c r="AV311" i="3"/>
  <c r="AW311" i="3"/>
  <c r="AX311" i="3"/>
  <c r="AY311" i="3"/>
  <c r="AZ311" i="3"/>
  <c r="BA311" i="3"/>
  <c r="BB311" i="3"/>
  <c r="BC311" i="3"/>
  <c r="BD311" i="3"/>
  <c r="BE311" i="3"/>
  <c r="BF311" i="3"/>
  <c r="BG311" i="3"/>
  <c r="BH311" i="3"/>
  <c r="BI311" i="3"/>
  <c r="BJ311" i="3"/>
  <c r="BK311" i="3"/>
  <c r="BL311" i="3"/>
  <c r="BM311" i="3"/>
  <c r="BN311" i="3"/>
  <c r="BO311" i="3"/>
  <c r="BP311" i="3"/>
  <c r="BQ311" i="3"/>
  <c r="BR311" i="3"/>
  <c r="BS311" i="3"/>
  <c r="A312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AQ312" i="3"/>
  <c r="AR312" i="3"/>
  <c r="AS312" i="3"/>
  <c r="AT312" i="3"/>
  <c r="AU312" i="3"/>
  <c r="AV312" i="3"/>
  <c r="AW312" i="3"/>
  <c r="AX312" i="3"/>
  <c r="AY312" i="3"/>
  <c r="AZ312" i="3"/>
  <c r="BA312" i="3"/>
  <c r="BB312" i="3"/>
  <c r="BC312" i="3"/>
  <c r="BD312" i="3"/>
  <c r="BE312" i="3"/>
  <c r="BF312" i="3"/>
  <c r="BG312" i="3"/>
  <c r="BH312" i="3"/>
  <c r="BI312" i="3"/>
  <c r="BJ312" i="3"/>
  <c r="BK312" i="3"/>
  <c r="BL312" i="3"/>
  <c r="BM312" i="3"/>
  <c r="BN312" i="3"/>
  <c r="BO312" i="3"/>
  <c r="BP312" i="3"/>
  <c r="BQ312" i="3"/>
  <c r="BR312" i="3"/>
  <c r="BS312" i="3"/>
  <c r="A313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AQ313" i="3"/>
  <c r="AR313" i="3"/>
  <c r="AS313" i="3"/>
  <c r="AT313" i="3"/>
  <c r="AU313" i="3"/>
  <c r="AV313" i="3"/>
  <c r="AW313" i="3"/>
  <c r="AX313" i="3"/>
  <c r="AY313" i="3"/>
  <c r="AZ313" i="3"/>
  <c r="BA313" i="3"/>
  <c r="BB313" i="3"/>
  <c r="BC313" i="3"/>
  <c r="BD313" i="3"/>
  <c r="BE313" i="3"/>
  <c r="BF313" i="3"/>
  <c r="BG313" i="3"/>
  <c r="BH313" i="3"/>
  <c r="BI313" i="3"/>
  <c r="BJ313" i="3"/>
  <c r="BK313" i="3"/>
  <c r="BL313" i="3"/>
  <c r="BM313" i="3"/>
  <c r="BN313" i="3"/>
  <c r="BO313" i="3"/>
  <c r="BP313" i="3"/>
  <c r="BQ313" i="3"/>
  <c r="BR313" i="3"/>
  <c r="BS313" i="3"/>
  <c r="A314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AQ314" i="3"/>
  <c r="AR314" i="3"/>
  <c r="AS314" i="3"/>
  <c r="AT314" i="3"/>
  <c r="AU314" i="3"/>
  <c r="AV314" i="3"/>
  <c r="AW314" i="3"/>
  <c r="AX314" i="3"/>
  <c r="AY314" i="3"/>
  <c r="AZ314" i="3"/>
  <c r="BA314" i="3"/>
  <c r="BB314" i="3"/>
  <c r="BC314" i="3"/>
  <c r="BD314" i="3"/>
  <c r="BE314" i="3"/>
  <c r="BF314" i="3"/>
  <c r="BG314" i="3"/>
  <c r="BH314" i="3"/>
  <c r="BI314" i="3"/>
  <c r="BJ314" i="3"/>
  <c r="BK314" i="3"/>
  <c r="BL314" i="3"/>
  <c r="BM314" i="3"/>
  <c r="BN314" i="3"/>
  <c r="BO314" i="3"/>
  <c r="BP314" i="3"/>
  <c r="BQ314" i="3"/>
  <c r="BR314" i="3"/>
  <c r="BS314" i="3"/>
  <c r="A315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AQ315" i="3"/>
  <c r="AR315" i="3"/>
  <c r="AS315" i="3"/>
  <c r="AT315" i="3"/>
  <c r="AU315" i="3"/>
  <c r="AV315" i="3"/>
  <c r="AW315" i="3"/>
  <c r="AX315" i="3"/>
  <c r="AY315" i="3"/>
  <c r="AZ315" i="3"/>
  <c r="BA315" i="3"/>
  <c r="BB315" i="3"/>
  <c r="BC315" i="3"/>
  <c r="BD315" i="3"/>
  <c r="BE315" i="3"/>
  <c r="BF315" i="3"/>
  <c r="BG315" i="3"/>
  <c r="BH315" i="3"/>
  <c r="BI315" i="3"/>
  <c r="BJ315" i="3"/>
  <c r="BK315" i="3"/>
  <c r="BL315" i="3"/>
  <c r="BM315" i="3"/>
  <c r="BN315" i="3"/>
  <c r="BO315" i="3"/>
  <c r="BP315" i="3"/>
  <c r="BQ315" i="3"/>
  <c r="BR315" i="3"/>
  <c r="BS315" i="3"/>
  <c r="A316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AQ316" i="3"/>
  <c r="AR316" i="3"/>
  <c r="AS316" i="3"/>
  <c r="AT316" i="3"/>
  <c r="AU316" i="3"/>
  <c r="AV316" i="3"/>
  <c r="AW316" i="3"/>
  <c r="AX316" i="3"/>
  <c r="AY316" i="3"/>
  <c r="AZ316" i="3"/>
  <c r="BA316" i="3"/>
  <c r="BB316" i="3"/>
  <c r="BC316" i="3"/>
  <c r="BD316" i="3"/>
  <c r="BE316" i="3"/>
  <c r="BF316" i="3"/>
  <c r="BG316" i="3"/>
  <c r="BH316" i="3"/>
  <c r="BI316" i="3"/>
  <c r="BJ316" i="3"/>
  <c r="BK316" i="3"/>
  <c r="BL316" i="3"/>
  <c r="BM316" i="3"/>
  <c r="BN316" i="3"/>
  <c r="BO316" i="3"/>
  <c r="BP316" i="3"/>
  <c r="BQ316" i="3"/>
  <c r="BR316" i="3"/>
  <c r="BS316" i="3"/>
  <c r="A317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AQ317" i="3"/>
  <c r="AR317" i="3"/>
  <c r="AS317" i="3"/>
  <c r="AT317" i="3"/>
  <c r="AU317" i="3"/>
  <c r="AV317" i="3"/>
  <c r="AW317" i="3"/>
  <c r="AX317" i="3"/>
  <c r="AY317" i="3"/>
  <c r="AZ317" i="3"/>
  <c r="BA317" i="3"/>
  <c r="BB317" i="3"/>
  <c r="BC317" i="3"/>
  <c r="BD317" i="3"/>
  <c r="BE317" i="3"/>
  <c r="BF317" i="3"/>
  <c r="BG317" i="3"/>
  <c r="BH317" i="3"/>
  <c r="BI317" i="3"/>
  <c r="BJ317" i="3"/>
  <c r="BK317" i="3"/>
  <c r="BL317" i="3"/>
  <c r="BM317" i="3"/>
  <c r="BN317" i="3"/>
  <c r="BO317" i="3"/>
  <c r="BP317" i="3"/>
  <c r="BQ317" i="3"/>
  <c r="BR317" i="3"/>
  <c r="BS317" i="3"/>
  <c r="A318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AQ318" i="3"/>
  <c r="AR318" i="3"/>
  <c r="AS318" i="3"/>
  <c r="AT318" i="3"/>
  <c r="AU318" i="3"/>
  <c r="AV318" i="3"/>
  <c r="AW318" i="3"/>
  <c r="AX318" i="3"/>
  <c r="AY318" i="3"/>
  <c r="AZ318" i="3"/>
  <c r="BA318" i="3"/>
  <c r="BB318" i="3"/>
  <c r="BC318" i="3"/>
  <c r="BD318" i="3"/>
  <c r="BE318" i="3"/>
  <c r="BF318" i="3"/>
  <c r="BG318" i="3"/>
  <c r="BH318" i="3"/>
  <c r="BI318" i="3"/>
  <c r="BJ318" i="3"/>
  <c r="BK318" i="3"/>
  <c r="BL318" i="3"/>
  <c r="BM318" i="3"/>
  <c r="BN318" i="3"/>
  <c r="BO318" i="3"/>
  <c r="BP318" i="3"/>
  <c r="BQ318" i="3"/>
  <c r="BR318" i="3"/>
  <c r="BS318" i="3"/>
  <c r="A319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AQ319" i="3"/>
  <c r="AR319" i="3"/>
  <c r="AS319" i="3"/>
  <c r="AT319" i="3"/>
  <c r="AU319" i="3"/>
  <c r="AV319" i="3"/>
  <c r="AW319" i="3"/>
  <c r="AX319" i="3"/>
  <c r="AY319" i="3"/>
  <c r="AZ319" i="3"/>
  <c r="BA319" i="3"/>
  <c r="BB319" i="3"/>
  <c r="BC319" i="3"/>
  <c r="BD319" i="3"/>
  <c r="BE319" i="3"/>
  <c r="BF319" i="3"/>
  <c r="BG319" i="3"/>
  <c r="BH319" i="3"/>
  <c r="BI319" i="3"/>
  <c r="BJ319" i="3"/>
  <c r="BK319" i="3"/>
  <c r="BL319" i="3"/>
  <c r="BM319" i="3"/>
  <c r="BN319" i="3"/>
  <c r="BO319" i="3"/>
  <c r="BP319" i="3"/>
  <c r="BQ319" i="3"/>
  <c r="BR319" i="3"/>
  <c r="BS319" i="3"/>
  <c r="A320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AQ320" i="3"/>
  <c r="AR320" i="3"/>
  <c r="AS320" i="3"/>
  <c r="AT320" i="3"/>
  <c r="AU320" i="3"/>
  <c r="AV320" i="3"/>
  <c r="AW320" i="3"/>
  <c r="AX320" i="3"/>
  <c r="AY320" i="3"/>
  <c r="AZ320" i="3"/>
  <c r="BA320" i="3"/>
  <c r="BB320" i="3"/>
  <c r="BC320" i="3"/>
  <c r="BD320" i="3"/>
  <c r="BE320" i="3"/>
  <c r="BF320" i="3"/>
  <c r="BG320" i="3"/>
  <c r="BH320" i="3"/>
  <c r="BI320" i="3"/>
  <c r="BJ320" i="3"/>
  <c r="BK320" i="3"/>
  <c r="BL320" i="3"/>
  <c r="BM320" i="3"/>
  <c r="BN320" i="3"/>
  <c r="BO320" i="3"/>
  <c r="BP320" i="3"/>
  <c r="BQ320" i="3"/>
  <c r="BR320" i="3"/>
  <c r="BS320" i="3"/>
  <c r="A321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AQ321" i="3"/>
  <c r="AR321" i="3"/>
  <c r="AS321" i="3"/>
  <c r="AT321" i="3"/>
  <c r="AU321" i="3"/>
  <c r="AV321" i="3"/>
  <c r="AW321" i="3"/>
  <c r="AX321" i="3"/>
  <c r="AY321" i="3"/>
  <c r="AZ321" i="3"/>
  <c r="BA321" i="3"/>
  <c r="BB321" i="3"/>
  <c r="BC321" i="3"/>
  <c r="BD321" i="3"/>
  <c r="BE321" i="3"/>
  <c r="BF321" i="3"/>
  <c r="BG321" i="3"/>
  <c r="BH321" i="3"/>
  <c r="BI321" i="3"/>
  <c r="BJ321" i="3"/>
  <c r="BK321" i="3"/>
  <c r="BL321" i="3"/>
  <c r="BM321" i="3"/>
  <c r="BN321" i="3"/>
  <c r="BO321" i="3"/>
  <c r="BP321" i="3"/>
  <c r="BQ321" i="3"/>
  <c r="BR321" i="3"/>
  <c r="BS321" i="3"/>
  <c r="A322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AQ322" i="3"/>
  <c r="AR322" i="3"/>
  <c r="AS322" i="3"/>
  <c r="AT322" i="3"/>
  <c r="AU322" i="3"/>
  <c r="AV322" i="3"/>
  <c r="AW322" i="3"/>
  <c r="AX322" i="3"/>
  <c r="AY322" i="3"/>
  <c r="AZ322" i="3"/>
  <c r="BA322" i="3"/>
  <c r="BB322" i="3"/>
  <c r="BC322" i="3"/>
  <c r="BD322" i="3"/>
  <c r="BE322" i="3"/>
  <c r="BF322" i="3"/>
  <c r="BG322" i="3"/>
  <c r="BH322" i="3"/>
  <c r="BI322" i="3"/>
  <c r="BJ322" i="3"/>
  <c r="BK322" i="3"/>
  <c r="BL322" i="3"/>
  <c r="BM322" i="3"/>
  <c r="BN322" i="3"/>
  <c r="BO322" i="3"/>
  <c r="BP322" i="3"/>
  <c r="BQ322" i="3"/>
  <c r="BR322" i="3"/>
  <c r="BS322" i="3"/>
  <c r="A323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AQ323" i="3"/>
  <c r="AR323" i="3"/>
  <c r="AS323" i="3"/>
  <c r="AT323" i="3"/>
  <c r="AU323" i="3"/>
  <c r="AV323" i="3"/>
  <c r="AW323" i="3"/>
  <c r="AX323" i="3"/>
  <c r="AY323" i="3"/>
  <c r="AZ323" i="3"/>
  <c r="BA323" i="3"/>
  <c r="BB323" i="3"/>
  <c r="BC323" i="3"/>
  <c r="BD323" i="3"/>
  <c r="BE323" i="3"/>
  <c r="BF323" i="3"/>
  <c r="BG323" i="3"/>
  <c r="BH323" i="3"/>
  <c r="BI323" i="3"/>
  <c r="BJ323" i="3"/>
  <c r="BK323" i="3"/>
  <c r="BL323" i="3"/>
  <c r="BM323" i="3"/>
  <c r="BN323" i="3"/>
  <c r="BO323" i="3"/>
  <c r="BP323" i="3"/>
  <c r="BQ323" i="3"/>
  <c r="BR323" i="3"/>
  <c r="BS323" i="3"/>
  <c r="A324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AQ324" i="3"/>
  <c r="AR324" i="3"/>
  <c r="AS324" i="3"/>
  <c r="AT324" i="3"/>
  <c r="AU324" i="3"/>
  <c r="AV324" i="3"/>
  <c r="AW324" i="3"/>
  <c r="AX324" i="3"/>
  <c r="AY324" i="3"/>
  <c r="AZ324" i="3"/>
  <c r="BA324" i="3"/>
  <c r="BB324" i="3"/>
  <c r="BC324" i="3"/>
  <c r="BD324" i="3"/>
  <c r="BE324" i="3"/>
  <c r="BF324" i="3"/>
  <c r="BG324" i="3"/>
  <c r="BH324" i="3"/>
  <c r="BI324" i="3"/>
  <c r="BJ324" i="3"/>
  <c r="BK324" i="3"/>
  <c r="BL324" i="3"/>
  <c r="BM324" i="3"/>
  <c r="BN324" i="3"/>
  <c r="BO324" i="3"/>
  <c r="BP324" i="3"/>
  <c r="BQ324" i="3"/>
  <c r="BR324" i="3"/>
  <c r="BS324" i="3"/>
  <c r="A325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AQ325" i="3"/>
  <c r="AR325" i="3"/>
  <c r="AS325" i="3"/>
  <c r="AT325" i="3"/>
  <c r="AU325" i="3"/>
  <c r="AV325" i="3"/>
  <c r="AW325" i="3"/>
  <c r="AX325" i="3"/>
  <c r="AY325" i="3"/>
  <c r="AZ325" i="3"/>
  <c r="BA325" i="3"/>
  <c r="BB325" i="3"/>
  <c r="BC325" i="3"/>
  <c r="BD325" i="3"/>
  <c r="BE325" i="3"/>
  <c r="BF325" i="3"/>
  <c r="BG325" i="3"/>
  <c r="BH325" i="3"/>
  <c r="BI325" i="3"/>
  <c r="BJ325" i="3"/>
  <c r="BK325" i="3"/>
  <c r="BL325" i="3"/>
  <c r="BM325" i="3"/>
  <c r="BN325" i="3"/>
  <c r="BO325" i="3"/>
  <c r="BP325" i="3"/>
  <c r="BQ325" i="3"/>
  <c r="BR325" i="3"/>
  <c r="BS325" i="3"/>
  <c r="A326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AQ326" i="3"/>
  <c r="AR326" i="3"/>
  <c r="AS326" i="3"/>
  <c r="AT326" i="3"/>
  <c r="AU326" i="3"/>
  <c r="AV326" i="3"/>
  <c r="AW326" i="3"/>
  <c r="AX326" i="3"/>
  <c r="AY326" i="3"/>
  <c r="AZ326" i="3"/>
  <c r="BA326" i="3"/>
  <c r="BB326" i="3"/>
  <c r="BC326" i="3"/>
  <c r="BD326" i="3"/>
  <c r="BE326" i="3"/>
  <c r="BF326" i="3"/>
  <c r="BG326" i="3"/>
  <c r="BH326" i="3"/>
  <c r="BI326" i="3"/>
  <c r="BJ326" i="3"/>
  <c r="BK326" i="3"/>
  <c r="BL326" i="3"/>
  <c r="BM326" i="3"/>
  <c r="BN326" i="3"/>
  <c r="BO326" i="3"/>
  <c r="BP326" i="3"/>
  <c r="BQ326" i="3"/>
  <c r="BR326" i="3"/>
  <c r="BS32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237" i="3"/>
  <c r="A237" i="3"/>
  <c r="A236" i="2"/>
  <c r="A238" i="2"/>
  <c r="B238" i="2"/>
  <c r="D238" i="2"/>
  <c r="A239" i="2"/>
  <c r="B239" i="2"/>
  <c r="C239" i="2"/>
  <c r="D239" i="2"/>
  <c r="A240" i="2"/>
  <c r="B240" i="2"/>
  <c r="C240" i="2"/>
  <c r="D240" i="2"/>
  <c r="A241" i="2"/>
  <c r="B241" i="2"/>
  <c r="C241" i="2"/>
  <c r="D241" i="2"/>
  <c r="A242" i="2"/>
  <c r="B242" i="2"/>
  <c r="C242" i="2"/>
  <c r="D242" i="2"/>
  <c r="A243" i="2"/>
  <c r="B243" i="2"/>
  <c r="C243" i="2"/>
  <c r="D243" i="2"/>
  <c r="A244" i="2"/>
  <c r="B244" i="2"/>
  <c r="C244" i="2"/>
  <c r="D244" i="2"/>
  <c r="A245" i="2"/>
  <c r="B245" i="2"/>
  <c r="C245" i="2"/>
  <c r="E245" i="2" s="1"/>
  <c r="D245" i="2"/>
  <c r="A246" i="2"/>
  <c r="B246" i="2"/>
  <c r="C246" i="2"/>
  <c r="D246" i="2"/>
  <c r="A247" i="2"/>
  <c r="B247" i="2"/>
  <c r="C247" i="2"/>
  <c r="D247" i="2"/>
  <c r="A248" i="2"/>
  <c r="B248" i="2"/>
  <c r="C248" i="2"/>
  <c r="D248" i="2"/>
  <c r="A249" i="2"/>
  <c r="B249" i="2"/>
  <c r="C249" i="2"/>
  <c r="D249" i="2"/>
  <c r="A250" i="2"/>
  <c r="B250" i="2"/>
  <c r="C250" i="2"/>
  <c r="D250" i="2"/>
  <c r="A251" i="2"/>
  <c r="A689" i="2" s="1"/>
  <c r="B251" i="2"/>
  <c r="C251" i="2"/>
  <c r="E251" i="2" s="1"/>
  <c r="D251" i="2"/>
  <c r="A252" i="2"/>
  <c r="B252" i="2"/>
  <c r="C252" i="2"/>
  <c r="D252" i="2"/>
  <c r="A253" i="2"/>
  <c r="A691" i="2" s="1"/>
  <c r="B253" i="2"/>
  <c r="C253" i="2"/>
  <c r="D253" i="2"/>
  <c r="A254" i="2"/>
  <c r="A692" i="2" s="1"/>
  <c r="B254" i="2"/>
  <c r="C254" i="2"/>
  <c r="E254" i="2" s="1"/>
  <c r="D254" i="2"/>
  <c r="A255" i="2"/>
  <c r="A474" i="2" s="1"/>
  <c r="B255" i="2"/>
  <c r="B474" i="2" s="1"/>
  <c r="C255" i="2"/>
  <c r="D255" i="2"/>
  <c r="A256" i="2"/>
  <c r="A694" i="2" s="1"/>
  <c r="B256" i="2"/>
  <c r="C256" i="2"/>
  <c r="D256" i="2"/>
  <c r="A257" i="2"/>
  <c r="B257" i="2"/>
  <c r="C257" i="2"/>
  <c r="D257" i="2"/>
  <c r="A258" i="2"/>
  <c r="A696" i="2" s="1"/>
  <c r="B258" i="2"/>
  <c r="C258" i="2"/>
  <c r="D258" i="2"/>
  <c r="A259" i="2"/>
  <c r="A478" i="2" s="1"/>
  <c r="B259" i="2"/>
  <c r="C259" i="2"/>
  <c r="D259" i="2"/>
  <c r="A260" i="2"/>
  <c r="B260" i="2"/>
  <c r="C260" i="2"/>
  <c r="D260" i="2"/>
  <c r="D479" i="2" s="1"/>
  <c r="A261" i="2"/>
  <c r="B261" i="2"/>
  <c r="C261" i="2"/>
  <c r="D261" i="2"/>
  <c r="A262" i="2"/>
  <c r="A481" i="2" s="1"/>
  <c r="B262" i="2"/>
  <c r="C262" i="2"/>
  <c r="D262" i="2"/>
  <c r="A263" i="2"/>
  <c r="B263" i="2"/>
  <c r="C263" i="2"/>
  <c r="D263" i="2"/>
  <c r="D701" i="2" s="1"/>
  <c r="A264" i="2"/>
  <c r="B264" i="2"/>
  <c r="C264" i="2"/>
  <c r="D264" i="2"/>
  <c r="A265" i="2"/>
  <c r="B265" i="2"/>
  <c r="C265" i="2"/>
  <c r="D265" i="2"/>
  <c r="A266" i="2"/>
  <c r="A485" i="2" s="1"/>
  <c r="B266" i="2"/>
  <c r="C266" i="2"/>
  <c r="E266" i="2" s="1"/>
  <c r="D266" i="2"/>
  <c r="A267" i="2"/>
  <c r="B267" i="2"/>
  <c r="C267" i="2"/>
  <c r="D267" i="2"/>
  <c r="A268" i="2"/>
  <c r="A706" i="2" s="1"/>
  <c r="B268" i="2"/>
  <c r="C268" i="2"/>
  <c r="D268" i="2"/>
  <c r="A269" i="2"/>
  <c r="B269" i="2"/>
  <c r="C269" i="2"/>
  <c r="D269" i="2"/>
  <c r="A270" i="2"/>
  <c r="B270" i="2"/>
  <c r="C270" i="2"/>
  <c r="D270" i="2"/>
  <c r="A271" i="2"/>
  <c r="B271" i="2"/>
  <c r="C271" i="2"/>
  <c r="D271" i="2"/>
  <c r="D490" i="2" s="1"/>
  <c r="A272" i="2"/>
  <c r="B272" i="2"/>
  <c r="C272" i="2"/>
  <c r="E272" i="2" s="1"/>
  <c r="D272" i="2"/>
  <c r="A273" i="2"/>
  <c r="B273" i="2"/>
  <c r="C273" i="2"/>
  <c r="D273" i="2"/>
  <c r="A274" i="2"/>
  <c r="A712" i="2" s="1"/>
  <c r="B274" i="2"/>
  <c r="C274" i="2"/>
  <c r="E274" i="2" s="1"/>
  <c r="D274" i="2"/>
  <c r="A275" i="2"/>
  <c r="A713" i="2" s="1"/>
  <c r="B275" i="2"/>
  <c r="C275" i="2"/>
  <c r="E275" i="2" s="1"/>
  <c r="D275" i="2"/>
  <c r="A276" i="2"/>
  <c r="B276" i="2"/>
  <c r="C276" i="2"/>
  <c r="D276" i="2"/>
  <c r="A277" i="2"/>
  <c r="A496" i="2" s="1"/>
  <c r="B277" i="2"/>
  <c r="C277" i="2"/>
  <c r="D277" i="2"/>
  <c r="A278" i="2"/>
  <c r="A716" i="2" s="1"/>
  <c r="B278" i="2"/>
  <c r="C278" i="2"/>
  <c r="D278" i="2"/>
  <c r="A279" i="2"/>
  <c r="B279" i="2"/>
  <c r="C279" i="2"/>
  <c r="D279" i="2"/>
  <c r="A280" i="2"/>
  <c r="B280" i="2"/>
  <c r="C280" i="2"/>
  <c r="D280" i="2"/>
  <c r="A281" i="2"/>
  <c r="A719" i="2" s="1"/>
  <c r="B281" i="2"/>
  <c r="C281" i="2"/>
  <c r="D281" i="2"/>
  <c r="A282" i="2"/>
  <c r="B282" i="2"/>
  <c r="C282" i="2"/>
  <c r="D282" i="2"/>
  <c r="A283" i="2"/>
  <c r="B283" i="2"/>
  <c r="C283" i="2"/>
  <c r="D283" i="2"/>
  <c r="A284" i="2"/>
  <c r="B284" i="2"/>
  <c r="C284" i="2"/>
  <c r="D284" i="2"/>
  <c r="A285" i="2"/>
  <c r="A504" i="2" s="1"/>
  <c r="B285" i="2"/>
  <c r="C285" i="2"/>
  <c r="D285" i="2"/>
  <c r="A286" i="2"/>
  <c r="B286" i="2"/>
  <c r="C286" i="2"/>
  <c r="D286" i="2"/>
  <c r="A287" i="2"/>
  <c r="A725" i="2" s="1"/>
  <c r="B287" i="2"/>
  <c r="C287" i="2"/>
  <c r="D287" i="2"/>
  <c r="A288" i="2"/>
  <c r="B288" i="2"/>
  <c r="B507" i="2" s="1"/>
  <c r="C288" i="2"/>
  <c r="D288" i="2"/>
  <c r="A289" i="2"/>
  <c r="A727" i="2" s="1"/>
  <c r="B289" i="2"/>
  <c r="C289" i="2"/>
  <c r="D289" i="2"/>
  <c r="A290" i="2"/>
  <c r="B290" i="2"/>
  <c r="C290" i="2"/>
  <c r="D290" i="2"/>
  <c r="A291" i="2"/>
  <c r="B291" i="2"/>
  <c r="C291" i="2"/>
  <c r="D291" i="2"/>
  <c r="A292" i="2"/>
  <c r="B292" i="2"/>
  <c r="C292" i="2"/>
  <c r="E292" i="2" s="1"/>
  <c r="D292" i="2"/>
  <c r="A293" i="2"/>
  <c r="B293" i="2"/>
  <c r="C293" i="2"/>
  <c r="D293" i="2"/>
  <c r="A294" i="2"/>
  <c r="A732" i="2" s="1"/>
  <c r="B294" i="2"/>
  <c r="C294" i="2"/>
  <c r="D294" i="2"/>
  <c r="A295" i="2"/>
  <c r="A514" i="2" s="1"/>
  <c r="B295" i="2"/>
  <c r="C295" i="2"/>
  <c r="D295" i="2"/>
  <c r="A296" i="2"/>
  <c r="A515" i="2" s="1"/>
  <c r="B296" i="2"/>
  <c r="C296" i="2"/>
  <c r="D296" i="2"/>
  <c r="A297" i="2"/>
  <c r="B297" i="2"/>
  <c r="C297" i="2"/>
  <c r="D297" i="2"/>
  <c r="A298" i="2"/>
  <c r="B298" i="2"/>
  <c r="C298" i="2"/>
  <c r="D298" i="2"/>
  <c r="A299" i="2"/>
  <c r="A737" i="2" s="1"/>
  <c r="B299" i="2"/>
  <c r="C299" i="2"/>
  <c r="E299" i="2" s="1"/>
  <c r="D299" i="2"/>
  <c r="A300" i="2"/>
  <c r="A738" i="2" s="1"/>
  <c r="B300" i="2"/>
  <c r="C300" i="2"/>
  <c r="D300" i="2"/>
  <c r="A301" i="2"/>
  <c r="A739" i="2" s="1"/>
  <c r="B301" i="2"/>
  <c r="C301" i="2"/>
  <c r="D301" i="2"/>
  <c r="A302" i="2"/>
  <c r="A740" i="2" s="1"/>
  <c r="B302" i="2"/>
  <c r="C302" i="2"/>
  <c r="D302" i="2"/>
  <c r="A303" i="2"/>
  <c r="A522" i="2" s="1"/>
  <c r="B303" i="2"/>
  <c r="C303" i="2"/>
  <c r="D303" i="2"/>
  <c r="A304" i="2"/>
  <c r="A523" i="2" s="1"/>
  <c r="B304" i="2"/>
  <c r="C304" i="2"/>
  <c r="D304" i="2"/>
  <c r="A305" i="2"/>
  <c r="A524" i="2" s="1"/>
  <c r="B305" i="2"/>
  <c r="C305" i="2"/>
  <c r="D305" i="2"/>
  <c r="A306" i="2"/>
  <c r="B306" i="2"/>
  <c r="C306" i="2"/>
  <c r="D306" i="2"/>
  <c r="A307" i="2"/>
  <c r="B307" i="2"/>
  <c r="C307" i="2"/>
  <c r="D307" i="2"/>
  <c r="A308" i="2"/>
  <c r="B308" i="2"/>
  <c r="C308" i="2"/>
  <c r="D308" i="2"/>
  <c r="A309" i="2"/>
  <c r="B309" i="2"/>
  <c r="C309" i="2"/>
  <c r="D309" i="2"/>
  <c r="A310" i="2"/>
  <c r="B310" i="2"/>
  <c r="C310" i="2"/>
  <c r="D310" i="2"/>
  <c r="A311" i="2"/>
  <c r="A530" i="2" s="1"/>
  <c r="B311" i="2"/>
  <c r="C311" i="2"/>
  <c r="D311" i="2"/>
  <c r="A312" i="2"/>
  <c r="A531" i="2" s="1"/>
  <c r="B312" i="2"/>
  <c r="C312" i="2"/>
  <c r="D312" i="2"/>
  <c r="A313" i="2"/>
  <c r="A532" i="2" s="1"/>
  <c r="B313" i="2"/>
  <c r="C313" i="2"/>
  <c r="D313" i="2"/>
  <c r="A314" i="2"/>
  <c r="A752" i="2" s="1"/>
  <c r="B314" i="2"/>
  <c r="C314" i="2"/>
  <c r="D314" i="2"/>
  <c r="A315" i="2"/>
  <c r="B315" i="2"/>
  <c r="C315" i="2"/>
  <c r="D315" i="2"/>
  <c r="A316" i="2"/>
  <c r="A535" i="2" s="1"/>
  <c r="B316" i="2"/>
  <c r="C316" i="2"/>
  <c r="D316" i="2"/>
  <c r="A317" i="2"/>
  <c r="A755" i="2" s="1"/>
  <c r="B317" i="2"/>
  <c r="C317" i="2"/>
  <c r="E317" i="2" s="1"/>
  <c r="D317" i="2"/>
  <c r="A318" i="2"/>
  <c r="B318" i="2"/>
  <c r="C318" i="2"/>
  <c r="D318" i="2"/>
  <c r="D537" i="2" s="1"/>
  <c r="A319" i="2"/>
  <c r="A757" i="2" s="1"/>
  <c r="B319" i="2"/>
  <c r="C319" i="2"/>
  <c r="D319" i="2"/>
  <c r="A320" i="2"/>
  <c r="A539" i="2" s="1"/>
  <c r="B320" i="2"/>
  <c r="C320" i="2"/>
  <c r="E320" i="2" s="1"/>
  <c r="D320" i="2"/>
  <c r="A321" i="2"/>
  <c r="B321" i="2"/>
  <c r="C321" i="2"/>
  <c r="D321" i="2"/>
  <c r="A322" i="2"/>
  <c r="A541" i="2" s="1"/>
  <c r="B322" i="2"/>
  <c r="C322" i="2"/>
  <c r="D322" i="2"/>
  <c r="A323" i="2"/>
  <c r="A542" i="2" s="1"/>
  <c r="B323" i="2"/>
  <c r="C323" i="2"/>
  <c r="D323" i="2"/>
  <c r="A324" i="2"/>
  <c r="B324" i="2"/>
  <c r="C324" i="2"/>
  <c r="D324" i="2"/>
  <c r="A325" i="2"/>
  <c r="B325" i="2"/>
  <c r="C325" i="2"/>
  <c r="E325" i="2" s="1"/>
  <c r="D325" i="2"/>
  <c r="A326" i="2"/>
  <c r="A545" i="2" s="1"/>
  <c r="B326" i="2"/>
  <c r="C326" i="2"/>
  <c r="D326" i="2"/>
  <c r="A327" i="2"/>
  <c r="A765" i="2" s="1"/>
  <c r="B327" i="2"/>
  <c r="C327" i="2"/>
  <c r="D327" i="2"/>
  <c r="D777" i="2" s="1"/>
  <c r="A328" i="2"/>
  <c r="B328" i="2"/>
  <c r="B559" i="2" s="1"/>
  <c r="C328" i="2"/>
  <c r="D328" i="2"/>
  <c r="D559" i="2" s="1"/>
  <c r="A329" i="2"/>
  <c r="A548" i="2" s="1"/>
  <c r="B329" i="2"/>
  <c r="B779" i="2" s="1"/>
  <c r="C329" i="2"/>
  <c r="D329" i="2"/>
  <c r="A330" i="2"/>
  <c r="A549" i="2" s="1"/>
  <c r="B330" i="2"/>
  <c r="B561" i="2" s="1"/>
  <c r="C330" i="2"/>
  <c r="D330" i="2"/>
  <c r="D561" i="2" s="1"/>
  <c r="A331" i="2"/>
  <c r="A550" i="2" s="1"/>
  <c r="B331" i="2"/>
  <c r="B781" i="2" s="1"/>
  <c r="C331" i="2"/>
  <c r="D331" i="2"/>
  <c r="A332" i="2"/>
  <c r="B332" i="2"/>
  <c r="B782" i="2" s="1"/>
  <c r="C332" i="2"/>
  <c r="D332" i="2"/>
  <c r="D782" i="2" s="1"/>
  <c r="A333" i="2"/>
  <c r="B333" i="2"/>
  <c r="B783" i="2" s="1"/>
  <c r="C333" i="2"/>
  <c r="D333" i="2"/>
  <c r="D783" i="2" s="1"/>
  <c r="A334" i="2"/>
  <c r="A553" i="2" s="1"/>
  <c r="B334" i="2"/>
  <c r="B784" i="2" s="1"/>
  <c r="C334" i="2"/>
  <c r="D334" i="2"/>
  <c r="D784" i="2" s="1"/>
  <c r="A335" i="2"/>
  <c r="A554" i="2" s="1"/>
  <c r="B335" i="2"/>
  <c r="B785" i="2" s="1"/>
  <c r="C335" i="2"/>
  <c r="D335" i="2"/>
  <c r="A336" i="2"/>
  <c r="B336" i="2"/>
  <c r="B786" i="2" s="1"/>
  <c r="C336" i="2"/>
  <c r="D336" i="2"/>
  <c r="D786" i="2" s="1"/>
  <c r="A337" i="2"/>
  <c r="B337" i="2"/>
  <c r="B787" i="2" s="1"/>
  <c r="C337" i="2"/>
  <c r="D337" i="2"/>
  <c r="D787" i="2" s="1"/>
  <c r="A338" i="2"/>
  <c r="A557" i="2" s="1"/>
  <c r="B338" i="2"/>
  <c r="B569" i="2" s="1"/>
  <c r="C338" i="2"/>
  <c r="D338" i="2"/>
  <c r="D788" i="2" s="1"/>
  <c r="B237" i="2"/>
  <c r="C237" i="2"/>
  <c r="D237" i="2"/>
  <c r="A237" i="2"/>
  <c r="BU267" i="3"/>
  <c r="BX303" i="3"/>
  <c r="BW337" i="3"/>
  <c r="BX346" i="3"/>
  <c r="BW351" i="3"/>
  <c r="BU364" i="3"/>
  <c r="BV561" i="3"/>
  <c r="BU243" i="3"/>
  <c r="BW252" i="3"/>
  <c r="BX365" i="3"/>
  <c r="BV331" i="3"/>
  <c r="BX610" i="3"/>
  <c r="BV525" i="3"/>
  <c r="BX395" i="3"/>
  <c r="BX620" i="3"/>
  <c r="BW405" i="3"/>
  <c r="BU407" i="3"/>
  <c r="BX474" i="3"/>
  <c r="BX549" i="3"/>
  <c r="BW555" i="3"/>
  <c r="BX591" i="3"/>
  <c r="BW495" i="3"/>
  <c r="BW623" i="3"/>
  <c r="BX626" i="3"/>
  <c r="BW318" i="3" l="1"/>
  <c r="BW474" i="3"/>
  <c r="BW249" i="3"/>
  <c r="BW342" i="3"/>
  <c r="BW551" i="3"/>
  <c r="BW540" i="3"/>
  <c r="BW306" i="3"/>
  <c r="BW303" i="3"/>
  <c r="BW562" i="3"/>
  <c r="BW549" i="3"/>
  <c r="BW360" i="3"/>
  <c r="BW270" i="3"/>
  <c r="BW501" i="3"/>
  <c r="BW492" i="3"/>
  <c r="BW315" i="3"/>
  <c r="BW240" i="3"/>
  <c r="BW340" i="3"/>
  <c r="B776" i="2"/>
  <c r="B551" i="2"/>
  <c r="B758" i="2"/>
  <c r="B535" i="2"/>
  <c r="B746" i="2"/>
  <c r="B743" i="2"/>
  <c r="B739" i="2"/>
  <c r="B731" i="2"/>
  <c r="B509" i="2"/>
  <c r="B503" i="2"/>
  <c r="B497" i="2"/>
  <c r="B701" i="2"/>
  <c r="B473" i="2"/>
  <c r="C772" i="2"/>
  <c r="C547" i="2"/>
  <c r="C545" i="2"/>
  <c r="C544" i="2"/>
  <c r="C542" i="2"/>
  <c r="C757" i="2"/>
  <c r="C536" i="2"/>
  <c r="C745" i="2"/>
  <c r="C518" i="2"/>
  <c r="C517" i="2"/>
  <c r="C514" i="2"/>
  <c r="C512" i="2"/>
  <c r="C727" i="2"/>
  <c r="C502" i="2"/>
  <c r="C718" i="2"/>
  <c r="C710" i="2"/>
  <c r="C488" i="2"/>
  <c r="C706" i="2"/>
  <c r="C478" i="2"/>
  <c r="C692" i="2"/>
  <c r="B688" i="2"/>
  <c r="B553" i="2"/>
  <c r="B548" i="2"/>
  <c r="B761" i="2"/>
  <c r="B538" i="2"/>
  <c r="B752" i="2"/>
  <c r="B526" i="2"/>
  <c r="B740" i="2"/>
  <c r="B737" i="2"/>
  <c r="B508" i="2"/>
  <c r="B724" i="2"/>
  <c r="B721" i="2"/>
  <c r="B499" i="2"/>
  <c r="B494" i="2"/>
  <c r="B704" i="2"/>
  <c r="B700" i="2"/>
  <c r="B697" i="2"/>
  <c r="B691" i="2"/>
  <c r="B773" i="2"/>
  <c r="B769" i="2"/>
  <c r="B547" i="2"/>
  <c r="B760" i="2"/>
  <c r="B755" i="2"/>
  <c r="B751" i="2"/>
  <c r="B742" i="2"/>
  <c r="B515" i="2"/>
  <c r="B730" i="2"/>
  <c r="B725" i="2"/>
  <c r="B500" i="2"/>
  <c r="B490" i="2"/>
  <c r="B706" i="2"/>
  <c r="B484" i="2"/>
  <c r="B698" i="2"/>
  <c r="B695" i="2"/>
  <c r="B470" i="2"/>
  <c r="C688" i="2"/>
  <c r="BX573" i="3"/>
  <c r="BW621" i="3"/>
  <c r="BX581" i="3"/>
  <c r="BW398" i="3"/>
  <c r="BX586" i="3"/>
  <c r="BX576" i="3"/>
  <c r="BX401" i="3"/>
  <c r="BW627" i="3"/>
  <c r="BV411" i="3"/>
  <c r="BX397" i="3"/>
  <c r="BW619" i="3"/>
  <c r="BV576" i="3"/>
  <c r="BV534" i="3"/>
  <c r="BX359" i="3"/>
  <c r="BX341" i="3"/>
  <c r="BX371" i="3"/>
  <c r="BX378" i="3"/>
  <c r="D1242" i="2"/>
  <c r="D1127" i="2"/>
  <c r="C1127" i="2"/>
  <c r="C1242" i="2"/>
  <c r="B1242" i="2"/>
  <c r="B1127" i="2"/>
  <c r="BW531" i="3"/>
  <c r="BX621" i="3"/>
  <c r="BW528" i="3"/>
  <c r="BW615" i="3"/>
  <c r="BX385" i="3"/>
  <c r="BW279" i="3"/>
  <c r="BW246" i="3"/>
  <c r="BX592" i="3"/>
  <c r="BV558" i="3"/>
  <c r="BW324" i="3"/>
  <c r="BV625" i="3"/>
  <c r="BW589" i="3"/>
  <c r="BW400" i="3"/>
  <c r="BW344" i="3"/>
  <c r="BV341" i="3"/>
  <c r="BU606" i="3"/>
  <c r="BU383" i="3"/>
  <c r="BV613" i="3"/>
  <c r="BX400" i="3"/>
  <c r="BU401" i="3"/>
  <c r="BW622" i="3"/>
  <c r="BX627" i="3"/>
  <c r="BV410" i="3"/>
  <c r="BW406" i="3"/>
  <c r="BX616" i="3"/>
  <c r="BW341" i="3"/>
  <c r="BV338" i="3"/>
  <c r="BV562" i="3"/>
  <c r="BX606" i="3"/>
  <c r="C587" i="2"/>
  <c r="A634" i="2"/>
  <c r="BV596" i="3"/>
  <c r="B628" i="2"/>
  <c r="E1000" i="2"/>
  <c r="BU612" i="3"/>
  <c r="BU276" i="3"/>
  <c r="BU237" i="3"/>
  <c r="BX625" i="3"/>
  <c r="BU477" i="3"/>
  <c r="BU465" i="3"/>
  <c r="BV386" i="3"/>
  <c r="BX589" i="3"/>
  <c r="BX590" i="3"/>
  <c r="BX372" i="3"/>
  <c r="BX373" i="3"/>
  <c r="BX593" i="3"/>
  <c r="BX594" i="3"/>
  <c r="BX376" i="3"/>
  <c r="BX597" i="3"/>
  <c r="BV606" i="3"/>
  <c r="BV383" i="3"/>
  <c r="BW596" i="3"/>
  <c r="BX612" i="3"/>
  <c r="BW394" i="3"/>
  <c r="BV397" i="3"/>
  <c r="BU619" i="3"/>
  <c r="BX622" i="3"/>
  <c r="BX411" i="3"/>
  <c r="BU587" i="3"/>
  <c r="BX384" i="3"/>
  <c r="BU622" i="3"/>
  <c r="BX629" i="3"/>
  <c r="D611" i="2"/>
  <c r="A574" i="2"/>
  <c r="A980" i="2"/>
  <c r="A1095" i="2" s="1"/>
  <c r="A1210" i="2" s="1"/>
  <c r="C610" i="2"/>
  <c r="C826" i="2"/>
  <c r="C820" i="2"/>
  <c r="C847" i="2"/>
  <c r="B631" i="2"/>
  <c r="C632" i="2"/>
  <c r="B635" i="2"/>
  <c r="C855" i="2"/>
  <c r="D571" i="2"/>
  <c r="BW389" i="3"/>
  <c r="BX273" i="3"/>
  <c r="BX471" i="3"/>
  <c r="BX580" i="3"/>
  <c r="BX374" i="3"/>
  <c r="BW613" i="3"/>
  <c r="BX595" i="3"/>
  <c r="BX370" i="3"/>
  <c r="BX358" i="3"/>
  <c r="BX336" i="3"/>
  <c r="BX375" i="3"/>
  <c r="BX553" i="3"/>
  <c r="BX587" i="3"/>
  <c r="BX588" i="3"/>
  <c r="BX343" i="3"/>
  <c r="BX331" i="3"/>
  <c r="BV590" i="3"/>
  <c r="BV373" i="3"/>
  <c r="BV594" i="3"/>
  <c r="BV378" i="3"/>
  <c r="BX561" i="3"/>
  <c r="BX462" i="3"/>
  <c r="BX583" i="3"/>
  <c r="BX267" i="3"/>
  <c r="BX459" i="3"/>
  <c r="BX363" i="3"/>
  <c r="BX579" i="3"/>
  <c r="BU474" i="3"/>
  <c r="BX563" i="3"/>
  <c r="BW628" i="3"/>
  <c r="BX294" i="3"/>
  <c r="BU471" i="3"/>
  <c r="BX366" i="3"/>
  <c r="BX537" i="3"/>
  <c r="BU261" i="3"/>
  <c r="BX619" i="3"/>
  <c r="BW618" i="3"/>
  <c r="BX291" i="3"/>
  <c r="BU373" i="3"/>
  <c r="BU385" i="3"/>
  <c r="BU459" i="3"/>
  <c r="BU387" i="3"/>
  <c r="BX315" i="3"/>
  <c r="BW588" i="3"/>
  <c r="BW387" i="3"/>
  <c r="BW383" i="3"/>
  <c r="BX611" i="3"/>
  <c r="BU393" i="3"/>
  <c r="BX613" i="3"/>
  <c r="BW397" i="3"/>
  <c r="BV400" i="3"/>
  <c r="BU403" i="3"/>
  <c r="BV408" i="3"/>
  <c r="BX410" i="3"/>
  <c r="BW404" i="3"/>
  <c r="C914" i="2"/>
  <c r="C566" i="2"/>
  <c r="C565" i="2"/>
  <c r="C564" i="2"/>
  <c r="C782" i="2"/>
  <c r="C781" i="2"/>
  <c r="C780" i="2"/>
  <c r="C777" i="2"/>
  <c r="B611" i="2"/>
  <c r="B845" i="2"/>
  <c r="B790" i="2"/>
  <c r="B918" i="2"/>
  <c r="C830" i="2"/>
  <c r="C832" i="2"/>
  <c r="B617" i="2"/>
  <c r="C841" i="2"/>
  <c r="C626" i="2"/>
  <c r="D850" i="2"/>
  <c r="D854" i="2"/>
  <c r="BV629" i="3"/>
  <c r="BU628" i="3"/>
  <c r="BV627" i="3"/>
  <c r="BW626" i="3"/>
  <c r="BU562" i="3"/>
  <c r="BU600" i="3"/>
  <c r="BX599" i="3"/>
  <c r="BW602" i="3"/>
  <c r="BW516" i="3"/>
  <c r="BU264" i="3"/>
  <c r="BU597" i="3"/>
  <c r="BU489" i="3"/>
  <c r="BU468" i="3"/>
  <c r="BW486" i="3"/>
  <c r="BU620" i="3"/>
  <c r="BX603" i="3"/>
  <c r="BX615" i="3"/>
  <c r="BX388" i="3"/>
  <c r="BW264" i="3"/>
  <c r="BW261" i="3"/>
  <c r="BU273" i="3"/>
  <c r="BU543" i="3"/>
  <c r="BX382" i="3"/>
  <c r="BW243" i="3"/>
  <c r="BW237" i="3"/>
  <c r="BX609" i="3"/>
  <c r="BW513" i="3"/>
  <c r="BW381" i="3"/>
  <c r="BW519" i="3"/>
  <c r="BX642" i="3"/>
  <c r="BX423" i="3"/>
  <c r="BV642" i="3"/>
  <c r="BV423" i="3"/>
  <c r="BW423" i="3"/>
  <c r="BW642" i="3"/>
  <c r="BU423" i="3"/>
  <c r="BU642" i="3"/>
  <c r="C999" i="2"/>
  <c r="C654" i="2"/>
  <c r="D840" i="2"/>
  <c r="D631" i="2"/>
  <c r="B999" i="2"/>
  <c r="B654" i="2"/>
  <c r="D999" i="2"/>
  <c r="D654" i="2"/>
  <c r="BX641" i="3"/>
  <c r="BX422" i="3"/>
  <c r="BV641" i="3"/>
  <c r="BV422" i="3"/>
  <c r="BW422" i="3"/>
  <c r="BW641" i="3"/>
  <c r="BU422" i="3"/>
  <c r="BU641" i="3"/>
  <c r="B872" i="2"/>
  <c r="B653" i="2"/>
  <c r="D872" i="2"/>
  <c r="D653" i="2"/>
  <c r="A849" i="2"/>
  <c r="B637" i="2"/>
  <c r="A613" i="2"/>
  <c r="B836" i="2"/>
  <c r="C872" i="2"/>
  <c r="C653" i="2"/>
  <c r="BW640" i="3"/>
  <c r="BW421" i="3"/>
  <c r="BU640" i="3"/>
  <c r="BU421" i="3"/>
  <c r="BX421" i="3"/>
  <c r="BX640" i="3"/>
  <c r="BV421" i="3"/>
  <c r="BV640" i="3"/>
  <c r="B485" i="2"/>
  <c r="D770" i="2"/>
  <c r="B998" i="2"/>
  <c r="D998" i="2"/>
  <c r="C871" i="2"/>
  <c r="C652" i="2"/>
  <c r="A803" i="2"/>
  <c r="D860" i="2"/>
  <c r="A957" i="2"/>
  <c r="A1072" i="2" s="1"/>
  <c r="A1187" i="2" s="1"/>
  <c r="A620" i="2"/>
  <c r="A618" i="2"/>
  <c r="B997" i="2"/>
  <c r="B871" i="2"/>
  <c r="B652" i="2"/>
  <c r="D997" i="2"/>
  <c r="D871" i="2"/>
  <c r="D652" i="2"/>
  <c r="C998" i="2"/>
  <c r="A700" i="2"/>
  <c r="C997" i="2"/>
  <c r="BX639" i="3"/>
  <c r="BX420" i="3"/>
  <c r="BV639" i="3"/>
  <c r="BV420" i="3"/>
  <c r="BW420" i="3"/>
  <c r="BW639" i="3"/>
  <c r="BU420" i="3"/>
  <c r="BU639" i="3"/>
  <c r="C870" i="2"/>
  <c r="C651" i="2"/>
  <c r="D543" i="2"/>
  <c r="D696" i="2"/>
  <c r="C814" i="2"/>
  <c r="B870" i="2"/>
  <c r="B651" i="2"/>
  <c r="D870" i="2"/>
  <c r="D651" i="2"/>
  <c r="BW419" i="3"/>
  <c r="BW638" i="3"/>
  <c r="BU419" i="3"/>
  <c r="BU638" i="3"/>
  <c r="BX638" i="3"/>
  <c r="BX419" i="3"/>
  <c r="BV638" i="3"/>
  <c r="BV419" i="3"/>
  <c r="A622" i="2"/>
  <c r="B524" i="2"/>
  <c r="A624" i="2"/>
  <c r="B641" i="2"/>
  <c r="C634" i="2"/>
  <c r="C628" i="2"/>
  <c r="A638" i="2"/>
  <c r="A599" i="2"/>
  <c r="A628" i="2"/>
  <c r="C622" i="2"/>
  <c r="C996" i="2"/>
  <c r="B869" i="2"/>
  <c r="B650" i="2"/>
  <c r="D869" i="2"/>
  <c r="D650" i="2"/>
  <c r="C869" i="2"/>
  <c r="C650" i="2"/>
  <c r="B996" i="2"/>
  <c r="D996" i="2"/>
  <c r="BX418" i="3"/>
  <c r="BX637" i="3"/>
  <c r="BV418" i="3"/>
  <c r="BV637" i="3"/>
  <c r="BW637" i="3"/>
  <c r="BW418" i="3"/>
  <c r="BU637" i="3"/>
  <c r="BU418" i="3"/>
  <c r="C916" i="2"/>
  <c r="C917" i="2"/>
  <c r="D907" i="2"/>
  <c r="D758" i="2"/>
  <c r="B726" i="2"/>
  <c r="C995" i="2"/>
  <c r="B868" i="2"/>
  <c r="B649" i="2"/>
  <c r="D868" i="2"/>
  <c r="D649" i="2"/>
  <c r="C611" i="2"/>
  <c r="B511" i="2"/>
  <c r="B692" i="2"/>
  <c r="A843" i="2"/>
  <c r="C607" i="2"/>
  <c r="A931" i="2"/>
  <c r="A1046" i="2" s="1"/>
  <c r="A1161" i="2" s="1"/>
  <c r="A986" i="2"/>
  <c r="A1101" i="2" s="1"/>
  <c r="A1216" i="2" s="1"/>
  <c r="A847" i="2"/>
  <c r="B633" i="2"/>
  <c r="A616" i="2"/>
  <c r="C946" i="2"/>
  <c r="C640" i="2"/>
  <c r="A601" i="2"/>
  <c r="C636" i="2"/>
  <c r="B840" i="2"/>
  <c r="A855" i="2"/>
  <c r="A851" i="2"/>
  <c r="B850" i="2"/>
  <c r="A826" i="2"/>
  <c r="A839" i="2"/>
  <c r="A947" i="2"/>
  <c r="A1062" i="2" s="1"/>
  <c r="A1177" i="2" s="1"/>
  <c r="D635" i="2"/>
  <c r="A833" i="2"/>
  <c r="C868" i="2"/>
  <c r="C649" i="2"/>
  <c r="B995" i="2"/>
  <c r="D995" i="2"/>
  <c r="C762" i="2"/>
  <c r="B934" i="2"/>
  <c r="BW636" i="3"/>
  <c r="BW417" i="3"/>
  <c r="BU636" i="3"/>
  <c r="BU417" i="3"/>
  <c r="BX417" i="3"/>
  <c r="BX636" i="3"/>
  <c r="BV417" i="3"/>
  <c r="BV636" i="3"/>
  <c r="C707" i="2"/>
  <c r="B994" i="2"/>
  <c r="D994" i="2"/>
  <c r="D545" i="2"/>
  <c r="D492" i="2"/>
  <c r="D703" i="2"/>
  <c r="C809" i="2"/>
  <c r="A968" i="2"/>
  <c r="A1083" i="2" s="1"/>
  <c r="A1198" i="2" s="1"/>
  <c r="A589" i="2"/>
  <c r="A642" i="2"/>
  <c r="B770" i="2"/>
  <c r="A976" i="2"/>
  <c r="A1091" i="2" s="1"/>
  <c r="A1206" i="2" s="1"/>
  <c r="A603" i="2"/>
  <c r="D791" i="2"/>
  <c r="D778" i="2"/>
  <c r="B570" i="2"/>
  <c r="A859" i="2"/>
  <c r="A972" i="2"/>
  <c r="A1087" i="2" s="1"/>
  <c r="A1202" i="2" s="1"/>
  <c r="D633" i="2"/>
  <c r="A835" i="2"/>
  <c r="A830" i="2"/>
  <c r="A984" i="2"/>
  <c r="A1099" i="2" s="1"/>
  <c r="A1214" i="2" s="1"/>
  <c r="C845" i="2"/>
  <c r="A818" i="2"/>
  <c r="D856" i="2"/>
  <c r="A832" i="2"/>
  <c r="A982" i="2"/>
  <c r="A1097" i="2" s="1"/>
  <c r="A1212" i="2" s="1"/>
  <c r="A978" i="2"/>
  <c r="A1093" i="2" s="1"/>
  <c r="A1208" i="2" s="1"/>
  <c r="A944" i="2"/>
  <c r="A1059" i="2" s="1"/>
  <c r="A1174" i="2" s="1"/>
  <c r="A953" i="2"/>
  <c r="A1068" i="2" s="1"/>
  <c r="A1183" i="2" s="1"/>
  <c r="C849" i="2"/>
  <c r="A837" i="2"/>
  <c r="A960" i="2"/>
  <c r="A1075" i="2" s="1"/>
  <c r="A1190" i="2" s="1"/>
  <c r="B828" i="2"/>
  <c r="D606" i="2"/>
  <c r="B825" i="2"/>
  <c r="D823" i="2"/>
  <c r="B821" i="2"/>
  <c r="B594" i="2"/>
  <c r="E382" i="2"/>
  <c r="D615" i="2"/>
  <c r="D619" i="2"/>
  <c r="B838" i="2"/>
  <c r="D967" i="2"/>
  <c r="B842" i="2"/>
  <c r="D623" i="2"/>
  <c r="C843" i="2"/>
  <c r="D977" i="2"/>
  <c r="E402" i="2"/>
  <c r="E405" i="2"/>
  <c r="E406" i="2"/>
  <c r="C988" i="2"/>
  <c r="B993" i="2"/>
  <c r="B867" i="2"/>
  <c r="B648" i="2"/>
  <c r="D993" i="2"/>
  <c r="D867" i="2"/>
  <c r="D648" i="2"/>
  <c r="C994" i="2"/>
  <c r="C867" i="2"/>
  <c r="C648" i="2"/>
  <c r="A781" i="2"/>
  <c r="A743" i="2"/>
  <c r="D525" i="2"/>
  <c r="D524" i="2"/>
  <c r="D736" i="2"/>
  <c r="B513" i="2"/>
  <c r="D510" i="2"/>
  <c r="D468" i="2"/>
  <c r="D475" i="2"/>
  <c r="B690" i="2"/>
  <c r="C817" i="2"/>
  <c r="BX345" i="3"/>
  <c r="BX566" i="3"/>
  <c r="BX349" i="3"/>
  <c r="BX350" i="3"/>
  <c r="BV570" i="3"/>
  <c r="BX352" i="3"/>
  <c r="BX574" i="3"/>
  <c r="BX356" i="3"/>
  <c r="BW348" i="3"/>
  <c r="BW349" i="3"/>
  <c r="BW350" i="3"/>
  <c r="BW570" i="3"/>
  <c r="BW352" i="3"/>
  <c r="BW572" i="3"/>
  <c r="BW576" i="3"/>
  <c r="BW379" i="3"/>
  <c r="BW386" i="3"/>
  <c r="BW384" i="3"/>
  <c r="BW382" i="3"/>
  <c r="BX596" i="3"/>
  <c r="BW390" i="3"/>
  <c r="BX379" i="3"/>
  <c r="BW635" i="3"/>
  <c r="BW416" i="3"/>
  <c r="BU635" i="3"/>
  <c r="BU416" i="3"/>
  <c r="BX416" i="3"/>
  <c r="BX635" i="3"/>
  <c r="BV416" i="3"/>
  <c r="BV635" i="3"/>
  <c r="B771" i="2"/>
  <c r="D540" i="2"/>
  <c r="D522" i="2"/>
  <c r="D514" i="2"/>
  <c r="D498" i="2"/>
  <c r="D689" i="2"/>
  <c r="D775" i="2"/>
  <c r="D719" i="2"/>
  <c r="B708" i="2"/>
  <c r="D488" i="2"/>
  <c r="B693" i="2"/>
  <c r="C596" i="2"/>
  <c r="C934" i="2"/>
  <c r="C588" i="2"/>
  <c r="B564" i="2"/>
  <c r="B788" i="2"/>
  <c r="B505" i="2"/>
  <c r="B757" i="2"/>
  <c r="B716" i="2"/>
  <c r="B527" i="2"/>
  <c r="D569" i="2"/>
  <c r="A812" i="2"/>
  <c r="A598" i="2"/>
  <c r="B486" i="2"/>
  <c r="B489" i="2"/>
  <c r="E294" i="2"/>
  <c r="B506" i="2"/>
  <c r="A592" i="2"/>
  <c r="D570" i="2"/>
  <c r="D567" i="2"/>
  <c r="A938" i="2"/>
  <c r="A1053" i="2" s="1"/>
  <c r="A1168" i="2" s="1"/>
  <c r="A937" i="2"/>
  <c r="A1052" i="2" s="1"/>
  <c r="A1167" i="2" s="1"/>
  <c r="D717" i="2"/>
  <c r="B713" i="2"/>
  <c r="D553" i="2"/>
  <c r="D551" i="2"/>
  <c r="D766" i="2"/>
  <c r="D763" i="2"/>
  <c r="B540" i="2"/>
  <c r="D538" i="2"/>
  <c r="D509" i="2"/>
  <c r="D508" i="2"/>
  <c r="D497" i="2"/>
  <c r="D702" i="2"/>
  <c r="D477" i="2"/>
  <c r="D695" i="2"/>
  <c r="D474" i="2"/>
  <c r="C942" i="2"/>
  <c r="C595" i="2"/>
  <c r="C938" i="2"/>
  <c r="C810" i="2"/>
  <c r="C590" i="2"/>
  <c r="C586" i="2"/>
  <c r="C866" i="2"/>
  <c r="C647" i="2"/>
  <c r="D909" i="2"/>
  <c r="D776" i="2"/>
  <c r="D550" i="2"/>
  <c r="D764" i="2"/>
  <c r="D532" i="2"/>
  <c r="D749" i="2"/>
  <c r="D724" i="2"/>
  <c r="B720" i="2"/>
  <c r="B498" i="2"/>
  <c r="D714" i="2"/>
  <c r="D708" i="2"/>
  <c r="D706" i="2"/>
  <c r="D705" i="2"/>
  <c r="D478" i="2"/>
  <c r="D688" i="2"/>
  <c r="B772" i="2"/>
  <c r="B780" i="2"/>
  <c r="D563" i="2"/>
  <c r="B482" i="2"/>
  <c r="D489" i="2"/>
  <c r="D728" i="2"/>
  <c r="D751" i="2"/>
  <c r="D769" i="2"/>
  <c r="B521" i="2"/>
  <c r="D557" i="2"/>
  <c r="B703" i="2"/>
  <c r="B766" i="2"/>
  <c r="C591" i="2"/>
  <c r="A941" i="2"/>
  <c r="A1056" i="2" s="1"/>
  <c r="A1171" i="2" s="1"/>
  <c r="A943" i="2"/>
  <c r="A1058" i="2" s="1"/>
  <c r="A1173" i="2" s="1"/>
  <c r="C829" i="2"/>
  <c r="B571" i="2"/>
  <c r="B689" i="2"/>
  <c r="D697" i="2"/>
  <c r="B728" i="2"/>
  <c r="D780" i="2"/>
  <c r="B557" i="2"/>
  <c r="B479" i="2"/>
  <c r="D549" i="2"/>
  <c r="D912" i="2"/>
  <c r="D565" i="2"/>
  <c r="B916" i="2"/>
  <c r="D906" i="2"/>
  <c r="D710" i="2"/>
  <c r="B754" i="2"/>
  <c r="B550" i="2"/>
  <c r="A796" i="2"/>
  <c r="D757" i="2"/>
  <c r="B709" i="2"/>
  <c r="B866" i="2"/>
  <c r="B647" i="2"/>
  <c r="D866" i="2"/>
  <c r="D647" i="2"/>
  <c r="C993" i="2"/>
  <c r="BX258" i="3"/>
  <c r="BX477" i="3"/>
  <c r="BV495" i="3"/>
  <c r="BV276" i="3"/>
  <c r="BV291" i="3"/>
  <c r="BV510" i="3"/>
  <c r="BX312" i="3"/>
  <c r="BX531" i="3"/>
  <c r="BX321" i="3"/>
  <c r="BX540" i="3"/>
  <c r="BX338" i="3"/>
  <c r="BX557" i="3"/>
  <c r="BX348" i="3"/>
  <c r="BX567" i="3"/>
  <c r="BX351" i="3"/>
  <c r="BX570" i="3"/>
  <c r="BX572" i="3"/>
  <c r="BX353" i="3"/>
  <c r="BW356" i="3"/>
  <c r="BW368" i="3"/>
  <c r="BW591" i="3"/>
  <c r="BW372" i="3"/>
  <c r="BU375" i="3"/>
  <c r="BU594" i="3"/>
  <c r="BW599" i="3"/>
  <c r="BW380" i="3"/>
  <c r="BW604" i="3"/>
  <c r="BW385" i="3"/>
  <c r="BW612" i="3"/>
  <c r="BW393" i="3"/>
  <c r="BX394" i="3"/>
  <c r="BX601" i="3"/>
  <c r="BW620" i="3"/>
  <c r="BW401" i="3"/>
  <c r="BW634" i="3"/>
  <c r="BW415" i="3"/>
  <c r="BU415" i="3"/>
  <c r="BU634" i="3"/>
  <c r="BX324" i="3"/>
  <c r="BX543" i="3"/>
  <c r="BX546" i="3"/>
  <c r="BX327" i="3"/>
  <c r="BX551" i="3"/>
  <c r="BX332" i="3"/>
  <c r="BV333" i="3"/>
  <c r="BV552" i="3"/>
  <c r="BV336" i="3"/>
  <c r="BV555" i="3"/>
  <c r="BU366" i="3"/>
  <c r="BU585" i="3"/>
  <c r="BW371" i="3"/>
  <c r="BW590" i="3"/>
  <c r="BU593" i="3"/>
  <c r="BU374" i="3"/>
  <c r="BV611" i="3"/>
  <c r="BV392" i="3"/>
  <c r="BU616" i="3"/>
  <c r="BU397" i="3"/>
  <c r="BX617" i="3"/>
  <c r="BX398" i="3"/>
  <c r="BX605" i="3"/>
  <c r="BV398" i="3"/>
  <c r="BV394" i="3"/>
  <c r="BX380" i="3"/>
  <c r="BX392" i="3"/>
  <c r="BW608" i="3"/>
  <c r="BW606" i="3"/>
  <c r="BX264" i="3"/>
  <c r="BX465" i="3"/>
  <c r="BW571" i="3"/>
  <c r="BW567" i="3"/>
  <c r="BV345" i="3"/>
  <c r="BW355" i="3"/>
  <c r="BX468" i="3"/>
  <c r="BX456" i="3"/>
  <c r="BU624" i="3"/>
  <c r="BW403" i="3"/>
  <c r="BV402" i="3"/>
  <c r="BV563" i="3"/>
  <c r="BV330" i="3"/>
  <c r="BV619" i="3"/>
  <c r="BU614" i="3"/>
  <c r="BV543" i="3"/>
  <c r="BW581" i="3"/>
  <c r="BU618" i="3"/>
  <c r="BX554" i="3"/>
  <c r="BV554" i="3"/>
  <c r="BV337" i="3"/>
  <c r="BX552" i="3"/>
  <c r="BV519" i="3"/>
  <c r="BX261" i="3"/>
  <c r="BX309" i="3"/>
  <c r="BX347" i="3"/>
  <c r="BW369" i="3"/>
  <c r="BU595" i="3"/>
  <c r="BX507" i="3"/>
  <c r="BW587" i="3"/>
  <c r="BX564" i="3"/>
  <c r="BW566" i="3"/>
  <c r="BX607" i="3"/>
  <c r="BV531" i="3"/>
  <c r="BW597" i="3"/>
  <c r="BX571" i="3"/>
  <c r="BX556" i="3"/>
  <c r="BV537" i="3"/>
  <c r="BX568" i="3"/>
  <c r="BV540" i="3"/>
  <c r="BX525" i="3"/>
  <c r="BU574" i="3"/>
  <c r="BU367" i="3"/>
  <c r="BW359" i="3"/>
  <c r="BW357" i="3"/>
  <c r="BV334" i="3"/>
  <c r="BV309" i="3"/>
  <c r="BX415" i="3"/>
  <c r="BX634" i="3"/>
  <c r="BV415" i="3"/>
  <c r="BV634" i="3"/>
  <c r="D554" i="2"/>
  <c r="D566" i="2"/>
  <c r="D562" i="2"/>
  <c r="D781" i="2"/>
  <c r="D779" i="2"/>
  <c r="D560" i="2"/>
  <c r="D556" i="2"/>
  <c r="B556" i="2"/>
  <c r="B775" i="2"/>
  <c r="D774" i="2"/>
  <c r="B555" i="2"/>
  <c r="B545" i="2"/>
  <c r="B764" i="2"/>
  <c r="D539" i="2"/>
  <c r="D744" i="2"/>
  <c r="D756" i="2"/>
  <c r="B753" i="2"/>
  <c r="D521" i="2"/>
  <c r="D533" i="2"/>
  <c r="D750" i="2"/>
  <c r="D531" i="2"/>
  <c r="B749" i="2"/>
  <c r="B530" i="2"/>
  <c r="B748" i="2"/>
  <c r="B529" i="2"/>
  <c r="D526" i="2"/>
  <c r="D743" i="2"/>
  <c r="D523" i="2"/>
  <c r="D729" i="2"/>
  <c r="D741" i="2"/>
  <c r="D740" i="2"/>
  <c r="D520" i="2"/>
  <c r="D735" i="2"/>
  <c r="D715" i="2"/>
  <c r="B491" i="2"/>
  <c r="B710" i="2"/>
  <c r="D709" i="2"/>
  <c r="D707" i="2"/>
  <c r="D485" i="2"/>
  <c r="B699" i="2"/>
  <c r="B475" i="2"/>
  <c r="B694" i="2"/>
  <c r="D692" i="2"/>
  <c r="D691" i="2"/>
  <c r="D470" i="2"/>
  <c r="C469" i="2"/>
  <c r="E238" i="2"/>
  <c r="A940" i="2"/>
  <c r="A1055" i="2" s="1"/>
  <c r="A1170" i="2" s="1"/>
  <c r="A813" i="2"/>
  <c r="A933" i="2"/>
  <c r="A1048" i="2" s="1"/>
  <c r="A1163" i="2" s="1"/>
  <c r="A587" i="2"/>
  <c r="A805" i="2"/>
  <c r="A586" i="2"/>
  <c r="A583" i="2"/>
  <c r="A802" i="2"/>
  <c r="C594" i="2"/>
  <c r="A928" i="2"/>
  <c r="A1043" i="2" s="1"/>
  <c r="A1158" i="2" s="1"/>
  <c r="A801" i="2"/>
  <c r="C592" i="2"/>
  <c r="A926" i="2"/>
  <c r="A1041" i="2" s="1"/>
  <c r="A1156" i="2" s="1"/>
  <c r="A799" i="2"/>
  <c r="A579" i="2"/>
  <c r="A798" i="2"/>
  <c r="C808" i="2"/>
  <c r="A576" i="2"/>
  <c r="A795" i="2"/>
  <c r="C932" i="2"/>
  <c r="A794" i="2"/>
  <c r="A575" i="2"/>
  <c r="C920" i="2"/>
  <c r="A860" i="2"/>
  <c r="A641" i="2"/>
  <c r="D917" i="2"/>
  <c r="D483" i="2"/>
  <c r="D739" i="2"/>
  <c r="B534" i="2"/>
  <c r="B718" i="2"/>
  <c r="B523" i="2"/>
  <c r="B536" i="2"/>
  <c r="B472" i="2"/>
  <c r="B481" i="2"/>
  <c r="B722" i="2"/>
  <c r="B541" i="2"/>
  <c r="B478" i="2"/>
  <c r="B533" i="2"/>
  <c r="A930" i="2"/>
  <c r="A1045" i="2" s="1"/>
  <c r="A1160" i="2" s="1"/>
  <c r="A806" i="2"/>
  <c r="A936" i="2"/>
  <c r="A1051" i="2" s="1"/>
  <c r="A1166" i="2" s="1"/>
  <c r="C603" i="2"/>
  <c r="A939" i="2"/>
  <c r="A1054" i="2" s="1"/>
  <c r="A1169" i="2" s="1"/>
  <c r="A595" i="2"/>
  <c r="A816" i="2"/>
  <c r="B705" i="2"/>
  <c r="B487" i="2"/>
  <c r="B717" i="2"/>
  <c r="D494" i="2"/>
  <c r="B518" i="2"/>
  <c r="A807" i="2"/>
  <c r="B727" i="2"/>
  <c r="B719" i="2"/>
  <c r="A815" i="2"/>
  <c r="A810" i="2"/>
  <c r="D727" i="2"/>
  <c r="B563" i="2"/>
  <c r="D693" i="2"/>
  <c r="B913" i="2"/>
  <c r="D752" i="2"/>
  <c r="D555" i="2"/>
  <c r="C813" i="2"/>
  <c r="B566" i="2"/>
  <c r="D913" i="2"/>
  <c r="D768" i="2"/>
  <c r="D530" i="2"/>
  <c r="B745" i="2"/>
  <c r="A585" i="2"/>
  <c r="A596" i="2"/>
  <c r="B542" i="2"/>
  <c r="D568" i="2"/>
  <c r="D742" i="2"/>
  <c r="B778" i="2"/>
  <c r="B476" i="2"/>
  <c r="A922" i="2"/>
  <c r="A1037" i="2" s="1"/>
  <c r="A1152" i="2" s="1"/>
  <c r="A582" i="2"/>
  <c r="B560" i="2"/>
  <c r="B539" i="2"/>
  <c r="B554" i="2"/>
  <c r="A920" i="2"/>
  <c r="A1035" i="2" s="1"/>
  <c r="A1150" i="2" s="1"/>
  <c r="A577" i="2"/>
  <c r="B774" i="2"/>
  <c r="C601" i="2"/>
  <c r="B512" i="2"/>
  <c r="D687" i="2"/>
  <c r="B687" i="2"/>
  <c r="E258" i="2"/>
  <c r="C573" i="2"/>
  <c r="C793" i="2"/>
  <c r="C794" i="2"/>
  <c r="C923" i="2"/>
  <c r="C579" i="2"/>
  <c r="C582" i="2"/>
  <c r="D829" i="2"/>
  <c r="D607" i="2"/>
  <c r="B607" i="2"/>
  <c r="B603" i="2"/>
  <c r="B600" i="2"/>
  <c r="B599" i="2"/>
  <c r="E358" i="2"/>
  <c r="E355" i="2"/>
  <c r="E354" i="2"/>
  <c r="C604" i="2"/>
  <c r="B614" i="2"/>
  <c r="E413" i="2"/>
  <c r="E417" i="2"/>
  <c r="E418" i="2"/>
  <c r="E371" i="2"/>
  <c r="E368" i="2"/>
  <c r="B581" i="2"/>
  <c r="D799" i="2"/>
  <c r="BU623" i="3"/>
  <c r="BX300" i="3"/>
  <c r="BW358" i="3"/>
  <c r="BW362" i="3"/>
  <c r="BW363" i="3"/>
  <c r="BW583" i="3"/>
  <c r="BW365" i="3"/>
  <c r="BX414" i="3"/>
  <c r="BX633" i="3"/>
  <c r="BX276" i="3"/>
  <c r="BV279" i="3"/>
  <c r="BX279" i="3"/>
  <c r="BV282" i="3"/>
  <c r="BX501" i="3"/>
  <c r="BV504" i="3"/>
  <c r="BX285" i="3"/>
  <c r="BW546" i="3"/>
  <c r="BW333" i="3"/>
  <c r="BU567" i="3"/>
  <c r="BU568" i="3"/>
  <c r="BU571" i="3"/>
  <c r="BU353" i="3"/>
  <c r="BU355" i="3"/>
  <c r="BU575" i="3"/>
  <c r="BU576" i="3"/>
  <c r="BV346" i="3"/>
  <c r="BX377" i="3"/>
  <c r="BV598" i="3"/>
  <c r="BX598" i="3"/>
  <c r="BX386" i="3"/>
  <c r="BV382" i="3"/>
  <c r="BX390" i="3"/>
  <c r="BU380" i="3"/>
  <c r="BW391" i="3"/>
  <c r="BU610" i="3"/>
  <c r="BX381" i="3"/>
  <c r="BX383" i="3"/>
  <c r="BW607" i="3"/>
  <c r="BW392" i="3"/>
  <c r="BW633" i="3"/>
  <c r="BW414" i="3"/>
  <c r="BX404" i="3"/>
  <c r="BV404" i="3"/>
  <c r="BX407" i="3"/>
  <c r="C750" i="2"/>
  <c r="B810" i="2"/>
  <c r="B931" i="2"/>
  <c r="C553" i="2"/>
  <c r="D830" i="2"/>
  <c r="B830" i="2"/>
  <c r="E376" i="2"/>
  <c r="B602" i="2"/>
  <c r="E416" i="2"/>
  <c r="C992" i="2"/>
  <c r="B992" i="2"/>
  <c r="D992" i="2"/>
  <c r="E338" i="2"/>
  <c r="E335" i="2"/>
  <c r="E321" i="2"/>
  <c r="E312" i="2"/>
  <c r="E285" i="2"/>
  <c r="E345" i="2"/>
  <c r="E346" i="2"/>
  <c r="D646" i="2"/>
  <c r="D865" i="2"/>
  <c r="C646" i="2"/>
  <c r="C865" i="2"/>
  <c r="E372" i="2"/>
  <c r="B815" i="2"/>
  <c r="D800" i="2"/>
  <c r="D579" i="2"/>
  <c r="B578" i="2"/>
  <c r="D807" i="2"/>
  <c r="D794" i="2"/>
  <c r="B574" i="2"/>
  <c r="B991" i="2"/>
  <c r="B646" i="2"/>
  <c r="A975" i="2"/>
  <c r="A1090" i="2" s="1"/>
  <c r="A1205" i="2" s="1"/>
  <c r="D574" i="2"/>
  <c r="E344" i="2"/>
  <c r="A773" i="2"/>
  <c r="C497" i="2"/>
  <c r="A751" i="2"/>
  <c r="C562" i="2"/>
  <c r="A518" i="2"/>
  <c r="C796" i="2"/>
  <c r="E348" i="2"/>
  <c r="B619" i="2"/>
  <c r="A769" i="2"/>
  <c r="B944" i="2"/>
  <c r="D796" i="2"/>
  <c r="A472" i="2"/>
  <c r="A513" i="2"/>
  <c r="C538" i="2"/>
  <c r="C548" i="2"/>
  <c r="D842" i="2"/>
  <c r="A917" i="2"/>
  <c r="D825" i="2"/>
  <c r="C913" i="2"/>
  <c r="C546" i="2"/>
  <c r="E303" i="2"/>
  <c r="C531" i="2"/>
  <c r="E255" i="2"/>
  <c r="E350" i="2"/>
  <c r="E353" i="2"/>
  <c r="E377" i="2"/>
  <c r="E374" i="2"/>
  <c r="B946" i="2"/>
  <c r="B817" i="2"/>
  <c r="D584" i="2"/>
  <c r="B584" i="2"/>
  <c r="D802" i="2"/>
  <c r="B583" i="2"/>
  <c r="E361" i="2"/>
  <c r="D798" i="2"/>
  <c r="D797" i="2"/>
  <c r="B793" i="2"/>
  <c r="D920" i="2"/>
  <c r="C956" i="2"/>
  <c r="C827" i="2"/>
  <c r="E394" i="2"/>
  <c r="D614" i="2"/>
  <c r="C615" i="2"/>
  <c r="B620" i="2"/>
  <c r="D982" i="2"/>
  <c r="B986" i="2"/>
  <c r="E411" i="2"/>
  <c r="B988" i="2"/>
  <c r="E421" i="2"/>
  <c r="C522" i="2"/>
  <c r="C510" i="2"/>
  <c r="C471" i="2"/>
  <c r="B948" i="2"/>
  <c r="D945" i="2"/>
  <c r="B812" i="2"/>
  <c r="B592" i="2"/>
  <c r="B936" i="2"/>
  <c r="D588" i="2"/>
  <c r="B806" i="2"/>
  <c r="B926" i="2"/>
  <c r="E392" i="2"/>
  <c r="D919" i="2"/>
  <c r="C784" i="2"/>
  <c r="C499" i="2"/>
  <c r="E314" i="2"/>
  <c r="C803" i="2"/>
  <c r="A954" i="2"/>
  <c r="A1069" i="2" s="1"/>
  <c r="A1184" i="2" s="1"/>
  <c r="D585" i="2"/>
  <c r="B794" i="2"/>
  <c r="D933" i="2"/>
  <c r="D808" i="2"/>
  <c r="D590" i="2"/>
  <c r="B579" i="2"/>
  <c r="B580" i="2"/>
  <c r="D811" i="2"/>
  <c r="C953" i="2"/>
  <c r="C919" i="2"/>
  <c r="C526" i="2"/>
  <c r="C530" i="2"/>
  <c r="C785" i="2"/>
  <c r="A520" i="2"/>
  <c r="C795" i="2"/>
  <c r="E339" i="2"/>
  <c r="C792" i="2"/>
  <c r="D960" i="2"/>
  <c r="D589" i="2"/>
  <c r="C789" i="2"/>
  <c r="C918" i="2"/>
  <c r="A761" i="2"/>
  <c r="D844" i="2"/>
  <c r="D955" i="2"/>
  <c r="E242" i="2"/>
  <c r="E279" i="2"/>
  <c r="A506" i="2"/>
  <c r="A760" i="2"/>
  <c r="C959" i="2"/>
  <c r="A789" i="2"/>
  <c r="C558" i="2"/>
  <c r="A733" i="2"/>
  <c r="D968" i="2"/>
  <c r="B853" i="2"/>
  <c r="A538" i="2"/>
  <c r="A559" i="2"/>
  <c r="C620" i="2"/>
  <c r="A729" i="2"/>
  <c r="A510" i="2"/>
  <c r="E337" i="2"/>
  <c r="C568" i="2"/>
  <c r="A556" i="2"/>
  <c r="A775" i="2"/>
  <c r="C786" i="2"/>
  <c r="E336" i="2"/>
  <c r="C567" i="2"/>
  <c r="A555" i="2"/>
  <c r="A774" i="2"/>
  <c r="A552" i="2"/>
  <c r="A771" i="2"/>
  <c r="A551" i="2"/>
  <c r="A770" i="2"/>
  <c r="C560" i="2"/>
  <c r="E329" i="2"/>
  <c r="C778" i="2"/>
  <c r="C559" i="2"/>
  <c r="A766" i="2"/>
  <c r="A547" i="2"/>
  <c r="C776" i="2"/>
  <c r="E326" i="2"/>
  <c r="A763" i="2"/>
  <c r="A544" i="2"/>
  <c r="C543" i="2"/>
  <c r="C555" i="2"/>
  <c r="E324" i="2"/>
  <c r="C774" i="2"/>
  <c r="A762" i="2"/>
  <c r="A543" i="2"/>
  <c r="E323" i="2"/>
  <c r="C554" i="2"/>
  <c r="A759" i="2"/>
  <c r="A540" i="2"/>
  <c r="C551" i="2"/>
  <c r="C770" i="2"/>
  <c r="C550" i="2"/>
  <c r="C769" i="2"/>
  <c r="C768" i="2"/>
  <c r="A756" i="2"/>
  <c r="A537" i="2"/>
  <c r="E316" i="2"/>
  <c r="C766" i="2"/>
  <c r="C765" i="2"/>
  <c r="A753" i="2"/>
  <c r="A534" i="2"/>
  <c r="E313" i="2"/>
  <c r="C763" i="2"/>
  <c r="C760" i="2"/>
  <c r="E310" i="2"/>
  <c r="A529" i="2"/>
  <c r="A748" i="2"/>
  <c r="C759" i="2"/>
  <c r="C758" i="2"/>
  <c r="C539" i="2"/>
  <c r="C537" i="2"/>
  <c r="C533" i="2"/>
  <c r="E302" i="2"/>
  <c r="C532" i="2"/>
  <c r="E301" i="2"/>
  <c r="A736" i="2"/>
  <c r="A517" i="2"/>
  <c r="A735" i="2"/>
  <c r="A516" i="2"/>
  <c r="E293" i="2"/>
  <c r="C743" i="2"/>
  <c r="A731" i="2"/>
  <c r="A512" i="2"/>
  <c r="A511" i="2"/>
  <c r="A730" i="2"/>
  <c r="E290" i="2"/>
  <c r="C740" i="2"/>
  <c r="C519" i="2"/>
  <c r="A503" i="2"/>
  <c r="A722" i="2"/>
  <c r="A502" i="2"/>
  <c r="A721" i="2"/>
  <c r="A499" i="2"/>
  <c r="A718" i="2"/>
  <c r="A495" i="2"/>
  <c r="A714" i="2"/>
  <c r="A710" i="2"/>
  <c r="A491" i="2"/>
  <c r="A709" i="2"/>
  <c r="A490" i="2"/>
  <c r="A489" i="2"/>
  <c r="A708" i="2"/>
  <c r="C719" i="2"/>
  <c r="E269" i="2"/>
  <c r="C495" i="2"/>
  <c r="C712" i="2"/>
  <c r="E262" i="2"/>
  <c r="A479" i="2"/>
  <c r="A698" i="2"/>
  <c r="E259" i="2"/>
  <c r="C490" i="2"/>
  <c r="A476" i="2"/>
  <c r="A695" i="2"/>
  <c r="E253" i="2"/>
  <c r="C703" i="2"/>
  <c r="C483" i="2"/>
  <c r="C700" i="2"/>
  <c r="E250" i="2"/>
  <c r="A468" i="2"/>
  <c r="A687" i="2"/>
  <c r="C477" i="2"/>
  <c r="C475" i="2"/>
  <c r="C694" i="2"/>
  <c r="E241" i="2"/>
  <c r="C472" i="2"/>
  <c r="A558" i="2"/>
  <c r="A777" i="2"/>
  <c r="C790" i="2"/>
  <c r="C571" i="2"/>
  <c r="E340" i="2"/>
  <c r="A906" i="2"/>
  <c r="A560" i="2"/>
  <c r="A780" i="2"/>
  <c r="A561" i="2"/>
  <c r="A782" i="2"/>
  <c r="A563" i="2"/>
  <c r="A909" i="2"/>
  <c r="A565" i="2"/>
  <c r="A911" i="2"/>
  <c r="A913" i="2"/>
  <c r="A567" i="2"/>
  <c r="C801" i="2"/>
  <c r="E351" i="2"/>
  <c r="C802" i="2"/>
  <c r="E352" i="2"/>
  <c r="A572" i="2"/>
  <c r="A918" i="2"/>
  <c r="A1033" i="2" s="1"/>
  <c r="A1148" i="2" s="1"/>
  <c r="D828" i="2"/>
  <c r="D609" i="2"/>
  <c r="B608" i="2"/>
  <c r="B953" i="2"/>
  <c r="B605" i="2"/>
  <c r="B824" i="2"/>
  <c r="D604" i="2"/>
  <c r="D949" i="2"/>
  <c r="D821" i="2"/>
  <c r="D602" i="2"/>
  <c r="D946" i="2"/>
  <c r="D818" i="2"/>
  <c r="D599" i="2"/>
  <c r="D805" i="2"/>
  <c r="D598" i="2"/>
  <c r="D817" i="2"/>
  <c r="D943" i="2"/>
  <c r="B598" i="2"/>
  <c r="D816" i="2"/>
  <c r="B597" i="2"/>
  <c r="D596" i="2"/>
  <c r="B941" i="2"/>
  <c r="D939" i="2"/>
  <c r="D813" i="2"/>
  <c r="E363" i="2"/>
  <c r="B813" i="2"/>
  <c r="D593" i="2"/>
  <c r="D938" i="2"/>
  <c r="E938" i="2" s="1"/>
  <c r="D581" i="2"/>
  <c r="B809" i="2"/>
  <c r="B590" i="2"/>
  <c r="B577" i="2"/>
  <c r="B808" i="2"/>
  <c r="B588" i="2"/>
  <c r="D806" i="2"/>
  <c r="D586" i="2"/>
  <c r="B586" i="2"/>
  <c r="D921" i="2"/>
  <c r="D573" i="2"/>
  <c r="D612" i="2"/>
  <c r="D831" i="2"/>
  <c r="B615" i="2"/>
  <c r="B834" i="2"/>
  <c r="C961" i="2"/>
  <c r="C835" i="2"/>
  <c r="C823" i="2"/>
  <c r="E386" i="2"/>
  <c r="C824" i="2"/>
  <c r="A951" i="2"/>
  <c r="A1066" i="2" s="1"/>
  <c r="A1181" i="2" s="1"/>
  <c r="A824" i="2"/>
  <c r="C606" i="2"/>
  <c r="E387" i="2"/>
  <c r="A825" i="2"/>
  <c r="A606" i="2"/>
  <c r="E388" i="2"/>
  <c r="D838" i="2"/>
  <c r="C624" i="2"/>
  <c r="E393" i="2"/>
  <c r="B844" i="2"/>
  <c r="B970" i="2"/>
  <c r="B626" i="2"/>
  <c r="B833" i="2"/>
  <c r="D833" i="2"/>
  <c r="E395" i="2"/>
  <c r="B972" i="2"/>
  <c r="B616" i="2"/>
  <c r="B973" i="2"/>
  <c r="D835" i="2"/>
  <c r="D847" i="2"/>
  <c r="D972" i="2"/>
  <c r="A617" i="2"/>
  <c r="A836" i="2"/>
  <c r="C617" i="2"/>
  <c r="C629" i="2"/>
  <c r="C848" i="2"/>
  <c r="B974" i="2"/>
  <c r="B837" i="2"/>
  <c r="B618" i="2"/>
  <c r="B975" i="2"/>
  <c r="D975" i="2"/>
  <c r="D837" i="2"/>
  <c r="D974" i="2"/>
  <c r="D630" i="2"/>
  <c r="A619" i="2"/>
  <c r="A965" i="2"/>
  <c r="A1080" i="2" s="1"/>
  <c r="A1195" i="2" s="1"/>
  <c r="C838" i="2"/>
  <c r="C619" i="2"/>
  <c r="E400" i="2"/>
  <c r="A840" i="2"/>
  <c r="A621" i="2"/>
  <c r="C633" i="2"/>
  <c r="C852" i="2"/>
  <c r="C978" i="2"/>
  <c r="D979" i="2"/>
  <c r="E403" i="2"/>
  <c r="D978" i="2"/>
  <c r="E404" i="2"/>
  <c r="C842" i="2"/>
  <c r="C980" i="2"/>
  <c r="C635" i="2"/>
  <c r="B855" i="2"/>
  <c r="B980" i="2"/>
  <c r="D636" i="2"/>
  <c r="D855" i="2"/>
  <c r="A844" i="2"/>
  <c r="A971" i="2"/>
  <c r="A1086" i="2" s="1"/>
  <c r="A1201" i="2" s="1"/>
  <c r="C637" i="2"/>
  <c r="C982" i="2"/>
  <c r="B638" i="2"/>
  <c r="B982" i="2"/>
  <c r="A627" i="2"/>
  <c r="A973" i="2"/>
  <c r="A1088" i="2" s="1"/>
  <c r="A1203" i="2" s="1"/>
  <c r="B859" i="2"/>
  <c r="B985" i="2"/>
  <c r="D640" i="2"/>
  <c r="D984" i="2"/>
  <c r="E409" i="2"/>
  <c r="C860" i="2"/>
  <c r="C985" i="2"/>
  <c r="C641" i="2"/>
  <c r="A633" i="2"/>
  <c r="A979" i="2"/>
  <c r="A1094" i="2" s="1"/>
  <c r="A1209" i="2" s="1"/>
  <c r="C864" i="2"/>
  <c r="C645" i="2"/>
  <c r="E414" i="2"/>
  <c r="E415" i="2"/>
  <c r="D991" i="2"/>
  <c r="A854" i="2"/>
  <c r="A635" i="2"/>
  <c r="A637" i="2"/>
  <c r="A856" i="2"/>
  <c r="D638" i="2"/>
  <c r="C639" i="2"/>
  <c r="B849" i="2"/>
  <c r="D795" i="2"/>
  <c r="A987" i="2"/>
  <c r="A1102" i="2" s="1"/>
  <c r="A1217" i="2" s="1"/>
  <c r="D845" i="2"/>
  <c r="A791" i="2"/>
  <c r="C572" i="2"/>
  <c r="E334" i="2"/>
  <c r="C485" i="2"/>
  <c r="A487" i="2"/>
  <c r="A742" i="2"/>
  <c r="D988" i="2"/>
  <c r="C979" i="2"/>
  <c r="C751" i="2"/>
  <c r="E319" i="2"/>
  <c r="C742" i="2"/>
  <c r="C557" i="2"/>
  <c r="D859" i="2"/>
  <c r="B827" i="2"/>
  <c r="D576" i="2"/>
  <c r="D793" i="2"/>
  <c r="A704" i="2"/>
  <c r="A608" i="2"/>
  <c r="B818" i="2"/>
  <c r="D792" i="2"/>
  <c r="B805" i="2"/>
  <c r="B575" i="2"/>
  <c r="E357" i="2"/>
  <c r="B589" i="2"/>
  <c r="B797" i="2"/>
  <c r="E359" i="2"/>
  <c r="D809" i="2"/>
  <c r="D810" i="2"/>
  <c r="D937" i="2"/>
  <c r="D592" i="2"/>
  <c r="E364" i="2"/>
  <c r="E378" i="2"/>
  <c r="E379" i="2"/>
  <c r="D924" i="2"/>
  <c r="C574" i="2"/>
  <c r="C791" i="2"/>
  <c r="C915" i="2"/>
  <c r="E915" i="2" s="1"/>
  <c r="E295" i="2"/>
  <c r="A734" i="2"/>
  <c r="C749" i="2"/>
  <c r="C738" i="2"/>
  <c r="C912" i="2"/>
  <c r="A776" i="2"/>
  <c r="B802" i="2"/>
  <c r="A519" i="2"/>
  <c r="C584" i="2"/>
  <c r="A562" i="2"/>
  <c r="A786" i="2"/>
  <c r="E375" i="2"/>
  <c r="D587" i="2"/>
  <c r="B987" i="2"/>
  <c r="A605" i="2"/>
  <c r="A475" i="2"/>
  <c r="A536" i="2"/>
  <c r="B983" i="2"/>
  <c r="C976" i="2"/>
  <c r="D973" i="2"/>
  <c r="B977" i="2"/>
  <c r="C616" i="2"/>
  <c r="D626" i="2"/>
  <c r="B961" i="2"/>
  <c r="C969" i="2"/>
  <c r="B940" i="2"/>
  <c r="E370" i="2"/>
  <c r="A790" i="2"/>
  <c r="A779" i="2"/>
  <c r="A750" i="2"/>
  <c r="A754" i="2"/>
  <c r="E318" i="2"/>
  <c r="A758" i="2"/>
  <c r="E322" i="2"/>
  <c r="C773" i="2"/>
  <c r="C775" i="2"/>
  <c r="A772" i="2"/>
  <c r="D839" i="2"/>
  <c r="D625" i="2"/>
  <c r="C977" i="2"/>
  <c r="B981" i="2"/>
  <c r="B625" i="2"/>
  <c r="C695" i="2"/>
  <c r="C524" i="2"/>
  <c r="C767" i="2"/>
  <c r="C764" i="2"/>
  <c r="C523" i="2"/>
  <c r="A764" i="2"/>
  <c r="D985" i="2"/>
  <c r="B604" i="2"/>
  <c r="A969" i="2"/>
  <c r="A1084" i="2" s="1"/>
  <c r="A1199" i="2" s="1"/>
  <c r="D971" i="2"/>
  <c r="C625" i="2"/>
  <c r="A952" i="2"/>
  <c r="A1067" i="2" s="1"/>
  <c r="A1182" i="2" s="1"/>
  <c r="B823" i="2"/>
  <c r="C797" i="2"/>
  <c r="B609" i="2"/>
  <c r="A788" i="2"/>
  <c r="A749" i="2"/>
  <c r="E328" i="2"/>
  <c r="C779" i="2"/>
  <c r="D634" i="2"/>
  <c r="B816" i="2"/>
  <c r="D826" i="2"/>
  <c r="D597" i="2"/>
  <c r="A500" i="2"/>
  <c r="C556" i="2"/>
  <c r="A533" i="2"/>
  <c r="A570" i="2"/>
  <c r="A741" i="2"/>
  <c r="C704" i="2"/>
  <c r="A767" i="2"/>
  <c r="D575" i="2"/>
  <c r="B796" i="2"/>
  <c r="D577" i="2"/>
  <c r="B798" i="2"/>
  <c r="B799" i="2"/>
  <c r="D580" i="2"/>
  <c r="B800" i="2"/>
  <c r="B801" i="2"/>
  <c r="C608" i="2"/>
  <c r="C825" i="2"/>
  <c r="C613" i="2"/>
  <c r="C983" i="2"/>
  <c r="B846" i="2"/>
  <c r="D846" i="2"/>
  <c r="B864" i="2"/>
  <c r="B645" i="2"/>
  <c r="D864" i="2"/>
  <c r="D645" i="2"/>
  <c r="C991" i="2"/>
  <c r="BV601" i="3"/>
  <c r="BV369" i="3"/>
  <c r="BV498" i="3"/>
  <c r="BV350" i="3"/>
  <c r="BV569" i="3"/>
  <c r="BU560" i="3"/>
  <c r="BU607" i="3"/>
  <c r="BV565" i="3"/>
  <c r="BV597" i="3"/>
  <c r="BV387" i="3"/>
  <c r="BU318" i="3"/>
  <c r="BV579" i="3"/>
  <c r="BV577" i="3"/>
  <c r="BU340" i="3"/>
  <c r="BU338" i="3"/>
  <c r="BU337" i="3"/>
  <c r="BU336" i="3"/>
  <c r="BU306" i="3"/>
  <c r="BU303" i="3"/>
  <c r="BV285" i="3"/>
  <c r="BV465" i="3"/>
  <c r="BV246" i="3"/>
  <c r="BV270" i="3"/>
  <c r="BV489" i="3"/>
  <c r="BV273" i="3"/>
  <c r="BV492" i="3"/>
  <c r="BV507" i="3"/>
  <c r="BV288" i="3"/>
  <c r="BU279" i="3"/>
  <c r="BU291" i="3"/>
  <c r="BU285" i="3"/>
  <c r="BU297" i="3"/>
  <c r="BU519" i="3"/>
  <c r="BU507" i="3"/>
  <c r="BU300" i="3"/>
  <c r="BU312" i="3"/>
  <c r="BU531" i="3"/>
  <c r="BU330" i="3"/>
  <c r="BU549" i="3"/>
  <c r="BU561" i="3"/>
  <c r="BU342" i="3"/>
  <c r="BU346" i="3"/>
  <c r="BU565" i="3"/>
  <c r="BU335" i="3"/>
  <c r="BU347" i="3"/>
  <c r="BU350" i="3"/>
  <c r="BU569" i="3"/>
  <c r="BU351" i="3"/>
  <c r="BU570" i="3"/>
  <c r="BU354" i="3"/>
  <c r="BU573" i="3"/>
  <c r="BV359" i="3"/>
  <c r="BV566" i="3"/>
  <c r="BV361" i="3"/>
  <c r="BV568" i="3"/>
  <c r="BV580" i="3"/>
  <c r="BV364" i="3"/>
  <c r="BV571" i="3"/>
  <c r="BV584" i="3"/>
  <c r="BV572" i="3"/>
  <c r="BV365" i="3"/>
  <c r="BV366" i="3"/>
  <c r="BV354" i="3"/>
  <c r="BV355" i="3"/>
  <c r="BV586" i="3"/>
  <c r="BV574" i="3"/>
  <c r="BV356" i="3"/>
  <c r="BV587" i="3"/>
  <c r="BV370" i="3"/>
  <c r="BV589" i="3"/>
  <c r="BV372" i="3"/>
  <c r="BV591" i="3"/>
  <c r="BV599" i="3"/>
  <c r="BV380" i="3"/>
  <c r="BV607" i="3"/>
  <c r="BV388" i="3"/>
  <c r="BV593" i="3"/>
  <c r="BV603" i="3"/>
  <c r="BV384" i="3"/>
  <c r="BU596" i="3"/>
  <c r="BU389" i="3"/>
  <c r="BU608" i="3"/>
  <c r="BV609" i="3"/>
  <c r="BV390" i="3"/>
  <c r="BU391" i="3"/>
  <c r="BU379" i="3"/>
  <c r="BU598" i="3"/>
  <c r="BV600" i="3"/>
  <c r="BU382" i="3"/>
  <c r="BU601" i="3"/>
  <c r="BU386" i="3"/>
  <c r="BU398" i="3"/>
  <c r="BV399" i="3"/>
  <c r="BV618" i="3"/>
  <c r="BV401" i="3"/>
  <c r="BV389" i="3"/>
  <c r="BV622" i="3"/>
  <c r="BV403" i="3"/>
  <c r="BU414" i="3"/>
  <c r="BU633" i="3"/>
  <c r="BU625" i="3"/>
  <c r="BV626" i="3"/>
  <c r="BU627" i="3"/>
  <c r="BU309" i="3"/>
  <c r="BV614" i="3"/>
  <c r="BU603" i="3"/>
  <c r="BU352" i="3"/>
  <c r="BU566" i="3"/>
  <c r="BU327" i="3"/>
  <c r="BU321" i="3"/>
  <c r="BV405" i="3"/>
  <c r="BV620" i="3"/>
  <c r="BU611" i="3"/>
  <c r="BU390" i="3"/>
  <c r="BV480" i="3"/>
  <c r="BU315" i="3"/>
  <c r="BU510" i="3"/>
  <c r="BV347" i="3"/>
  <c r="BV363" i="3"/>
  <c r="BU551" i="3"/>
  <c r="BV578" i="3"/>
  <c r="BU392" i="3"/>
  <c r="BV581" i="3"/>
  <c r="BV608" i="3"/>
  <c r="BU498" i="3"/>
  <c r="BV379" i="3"/>
  <c r="BU572" i="3"/>
  <c r="BV585" i="3"/>
  <c r="BU550" i="3"/>
  <c r="BV371" i="3"/>
  <c r="BV358" i="3"/>
  <c r="BV351" i="3"/>
  <c r="BU348" i="3"/>
  <c r="BU344" i="3"/>
  <c r="BV258" i="3"/>
  <c r="BV348" i="3"/>
  <c r="BV349" i="3"/>
  <c r="BV352" i="3"/>
  <c r="BV353" i="3"/>
  <c r="BV573" i="3"/>
  <c r="BV575" i="3"/>
  <c r="BU356" i="3"/>
  <c r="BU357" i="3"/>
  <c r="BU359" i="3"/>
  <c r="BU362" i="3"/>
  <c r="BU377" i="3"/>
  <c r="BU599" i="3"/>
  <c r="BV633" i="3"/>
  <c r="BV414" i="3"/>
  <c r="BV456" i="3"/>
  <c r="BV237" i="3"/>
  <c r="BV462" i="3"/>
  <c r="BV243" i="3"/>
  <c r="BV468" i="3"/>
  <c r="BV249" i="3"/>
  <c r="BV474" i="3"/>
  <c r="BV255" i="3"/>
  <c r="BU282" i="3"/>
  <c r="BU294" i="3"/>
  <c r="BU558" i="3"/>
  <c r="BU339" i="3"/>
  <c r="BU564" i="3"/>
  <c r="BU345" i="3"/>
  <c r="BW334" i="3"/>
  <c r="BW346" i="3"/>
  <c r="BW335" i="3"/>
  <c r="BW347" i="3"/>
  <c r="BW585" i="3"/>
  <c r="BW354" i="3"/>
  <c r="BV628" i="3"/>
  <c r="BV409" i="3"/>
  <c r="BX632" i="3"/>
  <c r="BX413" i="3"/>
  <c r="BV632" i="3"/>
  <c r="BV413" i="3"/>
  <c r="BW611" i="3"/>
  <c r="BW388" i="3"/>
  <c r="BV605" i="3"/>
  <c r="BV602" i="3"/>
  <c r="BU384" i="3"/>
  <c r="BW374" i="3"/>
  <c r="BW605" i="3"/>
  <c r="BW594" i="3"/>
  <c r="BV381" i="3"/>
  <c r="BW285" i="3"/>
  <c r="BW288" i="3"/>
  <c r="BV267" i="3"/>
  <c r="BW598" i="3"/>
  <c r="BW367" i="3"/>
  <c r="BW377" i="3"/>
  <c r="BW595" i="3"/>
  <c r="BV592" i="3"/>
  <c r="BW584" i="3"/>
  <c r="BU583" i="3"/>
  <c r="BW361" i="3"/>
  <c r="BU361" i="3"/>
  <c r="BW574" i="3"/>
  <c r="BW573" i="3"/>
  <c r="BU580" i="3"/>
  <c r="BX405" i="3"/>
  <c r="BU404" i="3"/>
  <c r="BX403" i="3"/>
  <c r="BV483" i="3"/>
  <c r="BU621" i="3"/>
  <c r="BW592" i="3"/>
  <c r="BU578" i="3"/>
  <c r="BX391" i="3"/>
  <c r="BW609" i="3"/>
  <c r="BX389" i="3"/>
  <c r="BU591" i="3"/>
  <c r="BU590" i="3"/>
  <c r="BU400" i="3"/>
  <c r="BW577" i="3"/>
  <c r="BV501" i="3"/>
  <c r="BU617" i="3"/>
  <c r="BU609" i="3"/>
  <c r="BU553" i="3"/>
  <c r="BU615" i="3"/>
  <c r="BU394" i="3"/>
  <c r="BV374" i="3"/>
  <c r="BW580" i="3"/>
  <c r="BU501" i="3"/>
  <c r="BV616" i="3"/>
  <c r="BX614" i="3"/>
  <c r="BU613" i="3"/>
  <c r="BV610" i="3"/>
  <c r="BX387" i="3"/>
  <c r="BW565" i="3"/>
  <c r="BW558" i="3"/>
  <c r="BW291" i="3"/>
  <c r="BU288" i="3"/>
  <c r="BU368" i="3"/>
  <c r="BU369" i="3"/>
  <c r="BU370" i="3"/>
  <c r="BU371" i="3"/>
  <c r="BW610" i="3"/>
  <c r="BU588" i="3"/>
  <c r="BV612" i="3"/>
  <c r="BV391" i="3"/>
  <c r="BX608" i="3"/>
  <c r="BV385" i="3"/>
  <c r="BV595" i="3"/>
  <c r="BW575" i="3"/>
  <c r="BW553" i="3"/>
  <c r="BW366" i="3"/>
  <c r="BU365" i="3"/>
  <c r="BU358" i="3"/>
  <c r="BW345" i="3"/>
  <c r="BW338" i="3"/>
  <c r="BV252" i="3"/>
  <c r="BV240" i="3"/>
  <c r="BV522" i="3"/>
  <c r="BV303" i="3"/>
  <c r="BV551" i="3"/>
  <c r="BV332" i="3"/>
  <c r="BX558" i="3"/>
  <c r="BX339" i="3"/>
  <c r="BV559" i="3"/>
  <c r="BV340" i="3"/>
  <c r="BX559" i="3"/>
  <c r="BX340" i="3"/>
  <c r="BU577" i="3"/>
  <c r="BU388" i="3"/>
  <c r="BU605" i="3"/>
  <c r="BW601" i="3"/>
  <c r="BW504" i="3"/>
  <c r="BV513" i="3"/>
  <c r="BV516" i="3"/>
  <c r="BX297" i="3"/>
  <c r="BU552" i="3"/>
  <c r="BU334" i="3"/>
  <c r="BW554" i="3"/>
  <c r="BU579" i="3"/>
  <c r="BU581" i="3"/>
  <c r="BU582" i="3"/>
  <c r="BW582" i="3"/>
  <c r="BV375" i="3"/>
  <c r="BV376" i="3"/>
  <c r="BV377" i="3"/>
  <c r="BX602" i="3"/>
  <c r="BW614" i="3"/>
  <c r="BV396" i="3"/>
  <c r="BW616" i="3"/>
  <c r="BX623" i="3"/>
  <c r="BV623" i="3"/>
  <c r="BW408" i="3"/>
  <c r="BU408" i="3"/>
  <c r="BX628" i="3"/>
  <c r="BW413" i="3"/>
  <c r="BW632" i="3"/>
  <c r="BU413" i="3"/>
  <c r="BU632" i="3"/>
  <c r="E289" i="2"/>
  <c r="C520" i="2"/>
  <c r="A507" i="2"/>
  <c r="A726" i="2"/>
  <c r="C736" i="2"/>
  <c r="E286" i="2"/>
  <c r="A724" i="2"/>
  <c r="A505" i="2"/>
  <c r="E284" i="2"/>
  <c r="C734" i="2"/>
  <c r="C733" i="2"/>
  <c r="E283" i="2"/>
  <c r="C513" i="2"/>
  <c r="C720" i="2"/>
  <c r="A720" i="2"/>
  <c r="A501" i="2"/>
  <c r="C511" i="2"/>
  <c r="E280" i="2"/>
  <c r="C498" i="2"/>
  <c r="C729" i="2"/>
  <c r="C728" i="2"/>
  <c r="C509" i="2"/>
  <c r="C714" i="2"/>
  <c r="C507" i="2"/>
  <c r="C724" i="2"/>
  <c r="C505" i="2"/>
  <c r="C492" i="2"/>
  <c r="C723" i="2"/>
  <c r="C503" i="2"/>
  <c r="C722" i="2"/>
  <c r="E265" i="2"/>
  <c r="C715" i="2"/>
  <c r="A703" i="2"/>
  <c r="A484" i="2"/>
  <c r="C713" i="2"/>
  <c r="E263" i="2"/>
  <c r="A482" i="2"/>
  <c r="A701" i="2"/>
  <c r="C702" i="2"/>
  <c r="C480" i="2"/>
  <c r="C732" i="2"/>
  <c r="C515" i="2"/>
  <c r="A508" i="2"/>
  <c r="C731" i="2"/>
  <c r="C739" i="2"/>
  <c r="E278" i="2"/>
  <c r="C493" i="2"/>
  <c r="A493" i="2"/>
  <c r="A494" i="2"/>
  <c r="A715" i="2"/>
  <c r="C494" i="2"/>
  <c r="C496" i="2"/>
  <c r="E281" i="2"/>
  <c r="A723" i="2"/>
  <c r="C501" i="2"/>
  <c r="C730" i="2"/>
  <c r="A497" i="2"/>
  <c r="E260" i="2"/>
  <c r="C491" i="2"/>
  <c r="E256" i="2"/>
  <c r="C487" i="2"/>
  <c r="A690" i="2"/>
  <c r="A471" i="2"/>
  <c r="A469" i="2"/>
  <c r="A688" i="2"/>
  <c r="A834" i="2"/>
  <c r="A961" i="2"/>
  <c r="A1076" i="2" s="1"/>
  <c r="A1191" i="2" s="1"/>
  <c r="C834" i="2"/>
  <c r="C846" i="2"/>
  <c r="C627" i="2"/>
  <c r="A850" i="2"/>
  <c r="A631" i="2"/>
  <c r="D861" i="2"/>
  <c r="B642" i="2"/>
  <c r="A629" i="2"/>
  <c r="D632" i="2"/>
  <c r="B636" i="2"/>
  <c r="B632" i="2"/>
  <c r="B630" i="2"/>
  <c r="C691" i="2"/>
  <c r="B622" i="2"/>
  <c r="E246" i="2"/>
  <c r="E257" i="2"/>
  <c r="A697" i="2"/>
  <c r="D986" i="2"/>
  <c r="E410" i="2"/>
  <c r="C981" i="2"/>
  <c r="B627" i="2"/>
  <c r="B858" i="2"/>
  <c r="A626" i="2"/>
  <c r="C854" i="2"/>
  <c r="D976" i="2"/>
  <c r="B978" i="2"/>
  <c r="C972" i="2"/>
  <c r="C970" i="2"/>
  <c r="D970" i="2"/>
  <c r="D962" i="2"/>
  <c r="C967" i="2"/>
  <c r="D987" i="2"/>
  <c r="C690" i="2"/>
  <c r="B640" i="2"/>
  <c r="C971" i="2"/>
  <c r="D620" i="2"/>
  <c r="A838" i="2"/>
  <c r="C974" i="2"/>
  <c r="C638" i="2"/>
  <c r="C975" i="2"/>
  <c r="D980" i="2"/>
  <c r="B979" i="2"/>
  <c r="B976" i="2"/>
  <c r="C473" i="2"/>
  <c r="E244" i="2"/>
  <c r="E247" i="2"/>
  <c r="A693" i="2"/>
  <c r="E420" i="2"/>
  <c r="A625" i="2"/>
  <c r="A473" i="2"/>
  <c r="D639" i="2"/>
  <c r="D857" i="2"/>
  <c r="A983" i="2"/>
  <c r="A1098" i="2" s="1"/>
  <c r="A1213" i="2" s="1"/>
  <c r="E407" i="2"/>
  <c r="D981" i="2"/>
  <c r="C623" i="2"/>
  <c r="A842" i="2"/>
  <c r="E398" i="2"/>
  <c r="D969" i="2"/>
  <c r="D628" i="2"/>
  <c r="B847" i="2"/>
  <c r="B971" i="2"/>
  <c r="C844" i="2"/>
  <c r="B966" i="2"/>
  <c r="B984" i="2"/>
  <c r="A477" i="2"/>
  <c r="A981" i="2"/>
  <c r="A1096" i="2" s="1"/>
  <c r="A1211" i="2" s="1"/>
  <c r="D983" i="2"/>
  <c r="D853" i="2"/>
  <c r="C973" i="2"/>
  <c r="A967" i="2"/>
  <c r="A1082" i="2" s="1"/>
  <c r="A1197" i="2" s="1"/>
  <c r="E399" i="2"/>
  <c r="D849" i="2"/>
  <c r="D618" i="2"/>
  <c r="A852" i="2"/>
  <c r="A963" i="2"/>
  <c r="A1078" i="2" s="1"/>
  <c r="A1193" i="2" s="1"/>
  <c r="C964" i="2"/>
  <c r="C963" i="2"/>
  <c r="E408" i="2"/>
  <c r="A615" i="2"/>
  <c r="C709" i="2"/>
  <c r="B777" i="2"/>
  <c r="B558" i="2"/>
  <c r="D773" i="2"/>
  <c r="D771" i="2"/>
  <c r="D552" i="2"/>
  <c r="B762" i="2"/>
  <c r="B543" i="2"/>
  <c r="D542" i="2"/>
  <c r="B525" i="2"/>
  <c r="B517" i="2"/>
  <c r="B736" i="2"/>
  <c r="D487" i="2"/>
  <c r="D499" i="2"/>
  <c r="B496" i="2"/>
  <c r="B715" i="2"/>
  <c r="D582" i="2"/>
  <c r="D801" i="2"/>
  <c r="C807" i="2"/>
  <c r="A792" i="2"/>
  <c r="A919" i="2"/>
  <c r="A1034" i="2" s="1"/>
  <c r="A1149" i="2" s="1"/>
  <c r="A819" i="2"/>
  <c r="A946" i="2"/>
  <c r="A1061" i="2" s="1"/>
  <c r="A1176" i="2" s="1"/>
  <c r="C837" i="2"/>
  <c r="C618" i="2"/>
  <c r="B826" i="2"/>
  <c r="B964" i="2"/>
  <c r="D843" i="2"/>
  <c r="C735" i="2"/>
  <c r="E291" i="2"/>
  <c r="D716" i="2"/>
  <c r="D496" i="2"/>
  <c r="E273" i="2"/>
  <c r="C489" i="2"/>
  <c r="E267" i="2"/>
  <c r="E264" i="2"/>
  <c r="E261" i="2"/>
  <c r="C576" i="2"/>
  <c r="C577" i="2"/>
  <c r="B831" i="2"/>
  <c r="B835" i="2"/>
  <c r="E396" i="2"/>
  <c r="B857" i="2"/>
  <c r="B990" i="2"/>
  <c r="D990" i="2"/>
  <c r="E419" i="2"/>
  <c r="E423" i="2"/>
  <c r="E237" i="2"/>
  <c r="C911" i="2"/>
  <c r="E330" i="2"/>
  <c r="E309" i="2"/>
  <c r="E306" i="2"/>
  <c r="E300" i="2"/>
  <c r="E297" i="2"/>
  <c r="D734" i="2"/>
  <c r="E341" i="2"/>
  <c r="E342" i="2"/>
  <c r="C863" i="2"/>
  <c r="C644" i="2"/>
  <c r="B863" i="2"/>
  <c r="B644" i="2"/>
  <c r="D863" i="2"/>
  <c r="D644" i="2"/>
  <c r="C990" i="2"/>
  <c r="D486" i="2"/>
  <c r="E385" i="2"/>
  <c r="B606" i="2"/>
  <c r="C968" i="2"/>
  <c r="B623" i="2"/>
  <c r="B531" i="2"/>
  <c r="B747" i="2"/>
  <c r="D519" i="2"/>
  <c r="B723" i="2"/>
  <c r="D722" i="2"/>
  <c r="B492" i="2"/>
  <c r="C699" i="2"/>
  <c r="C696" i="2"/>
  <c r="C943" i="2"/>
  <c r="E366" i="2"/>
  <c r="E365" i="2"/>
  <c r="B596" i="2"/>
  <c r="D814" i="2"/>
  <c r="B814" i="2"/>
  <c r="B989" i="2"/>
  <c r="A528" i="2"/>
  <c r="A747" i="2"/>
  <c r="A746" i="2"/>
  <c r="A527" i="2"/>
  <c r="A526" i="2"/>
  <c r="A745" i="2"/>
  <c r="D733" i="2"/>
  <c r="D712" i="2"/>
  <c r="C479" i="2"/>
  <c r="C698" i="2"/>
  <c r="A808" i="2"/>
  <c r="B917" i="2"/>
  <c r="B910" i="2"/>
  <c r="D711" i="2"/>
  <c r="C716" i="2"/>
  <c r="E268" i="2"/>
  <c r="D747" i="2"/>
  <c r="E305" i="2"/>
  <c r="C642" i="2"/>
  <c r="B734" i="2"/>
  <c r="D700" i="2"/>
  <c r="B532" i="2"/>
  <c r="D930" i="2"/>
  <c r="B935" i="2"/>
  <c r="C941" i="2"/>
  <c r="E367" i="2"/>
  <c r="C598" i="2"/>
  <c r="A809" i="2"/>
  <c r="D803" i="2"/>
  <c r="B572" i="2"/>
  <c r="B803" i="2"/>
  <c r="D583" i="2"/>
  <c r="B914" i="2"/>
  <c r="D713" i="2"/>
  <c r="C744" i="2"/>
  <c r="D482" i="2"/>
  <c r="C589" i="2"/>
  <c r="C935" i="2"/>
  <c r="B938" i="2"/>
  <c r="D493" i="2"/>
  <c r="D502" i="2"/>
  <c r="D698" i="2"/>
  <c r="A932" i="2"/>
  <c r="A1047" i="2" s="1"/>
  <c r="A1162" i="2" s="1"/>
  <c r="C585" i="2"/>
  <c r="E331" i="2"/>
  <c r="B937" i="2"/>
  <c r="C804" i="2"/>
  <c r="D699" i="2"/>
  <c r="C987" i="2"/>
  <c r="D480" i="2"/>
  <c r="E308" i="2"/>
  <c r="C984" i="2"/>
  <c r="C931" i="2"/>
  <c r="B939" i="2"/>
  <c r="C940" i="2"/>
  <c r="B750" i="2"/>
  <c r="C521" i="2"/>
  <c r="D491" i="2"/>
  <c r="C986" i="2"/>
  <c r="C476" i="2"/>
  <c r="C697" i="2"/>
  <c r="C481" i="2"/>
  <c r="A470" i="2"/>
  <c r="C484" i="2"/>
  <c r="E307" i="2"/>
  <c r="D746" i="2"/>
  <c r="C540" i="2"/>
  <c r="A915" i="2"/>
  <c r="E248" i="2"/>
  <c r="C500" i="2"/>
  <c r="D721" i="2"/>
  <c r="A588" i="2"/>
  <c r="B595" i="2"/>
  <c r="C486" i="2"/>
  <c r="C717" i="2"/>
  <c r="D527" i="2"/>
  <c r="C541" i="2"/>
  <c r="D595" i="2"/>
  <c r="D908" i="2"/>
  <c r="B552" i="2"/>
  <c r="B544" i="2"/>
  <c r="B763" i="2"/>
  <c r="C525" i="2"/>
  <c r="A717" i="2"/>
  <c r="A498" i="2"/>
  <c r="E277" i="2"/>
  <c r="C508" i="2"/>
  <c r="B488" i="2"/>
  <c r="B707" i="2"/>
  <c r="B929" i="2"/>
  <c r="B947" i="2"/>
  <c r="D827" i="2"/>
  <c r="D608" i="2"/>
  <c r="A610" i="2"/>
  <c r="A956" i="2"/>
  <c r="A1071" i="2" s="1"/>
  <c r="A1186" i="2" s="1"/>
  <c r="A831" i="2"/>
  <c r="A612" i="2"/>
  <c r="E401" i="2"/>
  <c r="C839" i="2"/>
  <c r="C861" i="2"/>
  <c r="C862" i="2"/>
  <c r="C643" i="2"/>
  <c r="E412" i="2"/>
  <c r="D989" i="2"/>
  <c r="D851" i="2"/>
  <c r="A985" i="2"/>
  <c r="A1100" i="2" s="1"/>
  <c r="A1215" i="2" s="1"/>
  <c r="A858" i="2"/>
  <c r="B568" i="2"/>
  <c r="C910" i="2"/>
  <c r="D544" i="2"/>
  <c r="C756" i="2"/>
  <c r="D528" i="2"/>
  <c r="B528" i="2"/>
  <c r="D745" i="2"/>
  <c r="B732" i="2"/>
  <c r="C726" i="2"/>
  <c r="E270" i="2"/>
  <c r="D484" i="2"/>
  <c r="E249" i="2"/>
  <c r="B471" i="2"/>
  <c r="D789" i="2"/>
  <c r="E343" i="2"/>
  <c r="C578" i="2"/>
  <c r="C798" i="2"/>
  <c r="C811" i="2"/>
  <c r="D812" i="2"/>
  <c r="E389" i="2"/>
  <c r="C856" i="2"/>
  <c r="B862" i="2"/>
  <c r="B643" i="2"/>
  <c r="D862" i="2"/>
  <c r="D643" i="2"/>
  <c r="C989" i="2"/>
  <c r="BW477" i="3"/>
  <c r="BX489" i="3"/>
  <c r="BU504" i="3"/>
  <c r="BV546" i="3"/>
  <c r="BW331" i="3"/>
  <c r="BV567" i="3"/>
  <c r="BW603" i="3"/>
  <c r="BU602" i="3"/>
  <c r="BX393" i="3"/>
  <c r="BV393" i="3"/>
  <c r="BX396" i="3"/>
  <c r="BX618" i="3"/>
  <c r="BW410" i="3"/>
  <c r="BU629" i="3"/>
  <c r="BW630" i="3"/>
  <c r="BU630" i="3"/>
  <c r="BX412" i="3"/>
  <c r="BX631" i="3"/>
  <c r="BV412" i="3"/>
  <c r="BV631" i="3"/>
  <c r="BX408" i="3"/>
  <c r="BV630" i="3"/>
  <c r="BW631" i="3"/>
  <c r="BW412" i="3"/>
  <c r="BU631" i="3"/>
  <c r="BU412" i="3"/>
  <c r="BX630" i="3"/>
  <c r="BW629" i="3"/>
  <c r="BU411" i="3"/>
  <c r="BW411" i="3"/>
  <c r="BX409" i="3"/>
  <c r="BU410" i="3"/>
  <c r="D762" i="2"/>
  <c r="E252" i="2"/>
  <c r="E243" i="2"/>
  <c r="D473" i="2"/>
  <c r="E240" i="2"/>
  <c r="D815" i="2"/>
  <c r="D594" i="2"/>
  <c r="B593" i="2"/>
  <c r="B807" i="2"/>
  <c r="C599" i="2"/>
  <c r="D822" i="2"/>
  <c r="D642" i="2"/>
  <c r="B768" i="2"/>
  <c r="B546" i="2"/>
  <c r="D738" i="2"/>
  <c r="D516" i="2"/>
  <c r="D515" i="2"/>
  <c r="D503" i="2"/>
  <c r="B501" i="2"/>
  <c r="D704" i="2"/>
  <c r="B480" i="2"/>
  <c r="D694" i="2"/>
  <c r="D804" i="2"/>
  <c r="D616" i="2"/>
  <c r="B848" i="2"/>
  <c r="D848" i="2"/>
  <c r="B854" i="2"/>
  <c r="D624" i="2"/>
  <c r="C851" i="2"/>
  <c r="E422" i="2"/>
  <c r="B567" i="2"/>
  <c r="B911" i="2"/>
  <c r="C909" i="2"/>
  <c r="C783" i="2"/>
  <c r="C908" i="2"/>
  <c r="C563" i="2"/>
  <c r="C907" i="2"/>
  <c r="C906" i="2"/>
  <c r="C561" i="2"/>
  <c r="C549" i="2"/>
  <c r="D767" i="2"/>
  <c r="D548" i="2"/>
  <c r="D754" i="2"/>
  <c r="D535" i="2"/>
  <c r="D547" i="2"/>
  <c r="D534" i="2"/>
  <c r="D753" i="2"/>
  <c r="E315" i="2"/>
  <c r="D546" i="2"/>
  <c r="E311" i="2"/>
  <c r="C761" i="2"/>
  <c r="D760" i="2"/>
  <c r="D541" i="2"/>
  <c r="A744" i="2"/>
  <c r="A525" i="2"/>
  <c r="C535" i="2"/>
  <c r="E304" i="2"/>
  <c r="C534" i="2"/>
  <c r="C753" i="2"/>
  <c r="C741" i="2"/>
  <c r="E298" i="2"/>
  <c r="C748" i="2"/>
  <c r="E296" i="2"/>
  <c r="C746" i="2"/>
  <c r="B522" i="2"/>
  <c r="B741" i="2"/>
  <c r="B510" i="2"/>
  <c r="A728" i="2"/>
  <c r="A509" i="2"/>
  <c r="B738" i="2"/>
  <c r="B519" i="2"/>
  <c r="D518" i="2"/>
  <c r="D737" i="2"/>
  <c r="D517" i="2"/>
  <c r="D505" i="2"/>
  <c r="B516" i="2"/>
  <c r="B735" i="2"/>
  <c r="B514" i="2"/>
  <c r="B733" i="2"/>
  <c r="D513" i="2"/>
  <c r="D720" i="2"/>
  <c r="D501" i="2"/>
  <c r="D500" i="2"/>
  <c r="D512" i="2"/>
  <c r="D730" i="2"/>
  <c r="D718" i="2"/>
  <c r="D511" i="2"/>
  <c r="E276" i="2"/>
  <c r="D726" i="2"/>
  <c r="D507" i="2"/>
  <c r="D725" i="2"/>
  <c r="A492" i="2"/>
  <c r="A711" i="2"/>
  <c r="C470" i="2"/>
  <c r="C689" i="2"/>
  <c r="C812" i="2"/>
  <c r="C933" i="2"/>
  <c r="C593" i="2"/>
  <c r="C937" i="2"/>
  <c r="E362" i="2"/>
  <c r="A581" i="2"/>
  <c r="A800" i="2"/>
  <c r="D936" i="2"/>
  <c r="D932" i="2"/>
  <c r="D929" i="2"/>
  <c r="D591" i="2"/>
  <c r="D931" i="2"/>
  <c r="A578" i="2"/>
  <c r="A797" i="2"/>
  <c r="C575" i="2"/>
  <c r="C806" i="2"/>
  <c r="C929" i="2"/>
  <c r="E356" i="2"/>
  <c r="B585" i="2"/>
  <c r="B928" i="2"/>
  <c r="B930" i="2"/>
  <c r="B804" i="2"/>
  <c r="B923" i="2"/>
  <c r="B922" i="2"/>
  <c r="B573" i="2"/>
  <c r="C957" i="2"/>
  <c r="E381" i="2"/>
  <c r="C831" i="2"/>
  <c r="C612" i="2"/>
  <c r="B956" i="2"/>
  <c r="B949" i="2"/>
  <c r="B951" i="2"/>
  <c r="B957" i="2"/>
  <c r="B601" i="2"/>
  <c r="B955" i="2"/>
  <c r="D613" i="2"/>
  <c r="D958" i="2"/>
  <c r="D951" i="2"/>
  <c r="D952" i="2"/>
  <c r="D956" i="2"/>
  <c r="D954" i="2"/>
  <c r="D832" i="2"/>
  <c r="D601" i="2"/>
  <c r="C833" i="2"/>
  <c r="C614" i="2"/>
  <c r="E383" i="2"/>
  <c r="C958" i="2"/>
  <c r="D617" i="2"/>
  <c r="D836" i="2"/>
  <c r="D824" i="2"/>
  <c r="D605" i="2"/>
  <c r="D961" i="2"/>
  <c r="A609" i="2"/>
  <c r="A828" i="2"/>
  <c r="C960" i="2"/>
  <c r="E390" i="2"/>
  <c r="C965" i="2"/>
  <c r="C621" i="2"/>
  <c r="C840" i="2"/>
  <c r="C962" i="2"/>
  <c r="C966" i="2"/>
  <c r="D610" i="2"/>
  <c r="D966" i="2"/>
  <c r="D963" i="2"/>
  <c r="D965" i="2"/>
  <c r="D964" i="2"/>
  <c r="B841" i="2"/>
  <c r="B960" i="2"/>
  <c r="B967" i="2"/>
  <c r="B610" i="2"/>
  <c r="B959" i="2"/>
  <c r="B962" i="2"/>
  <c r="B843" i="2"/>
  <c r="B624" i="2"/>
  <c r="B969" i="2"/>
  <c r="D834" i="2"/>
  <c r="B919" i="2"/>
  <c r="B921" i="2"/>
  <c r="D690" i="2"/>
  <c r="B504" i="2"/>
  <c r="C516" i="2"/>
  <c r="C504" i="2"/>
  <c r="C755" i="2"/>
  <c r="D759" i="2"/>
  <c r="B765" i="2"/>
  <c r="C821" i="2"/>
  <c r="B520" i="2"/>
  <c r="D529" i="2"/>
  <c r="A861" i="2"/>
  <c r="B502" i="2"/>
  <c r="D504" i="2"/>
  <c r="C529" i="2"/>
  <c r="B759" i="2"/>
  <c r="D765" i="2"/>
  <c r="B767" i="2"/>
  <c r="B795" i="2"/>
  <c r="B792" i="2"/>
  <c r="C708" i="2"/>
  <c r="A949" i="2"/>
  <c r="A1064" i="2" s="1"/>
  <c r="A1179" i="2" s="1"/>
  <c r="E380" i="2"/>
  <c r="C527" i="2"/>
  <c r="D841" i="2"/>
  <c r="B952" i="2"/>
  <c r="B954" i="2"/>
  <c r="B933" i="2"/>
  <c r="D934" i="2"/>
  <c r="E360" i="2"/>
  <c r="C818" i="2"/>
  <c r="C600" i="2"/>
  <c r="C945" i="2"/>
  <c r="C602" i="2"/>
  <c r="C951" i="2"/>
  <c r="C954" i="2"/>
  <c r="C828" i="2"/>
  <c r="C955" i="2"/>
  <c r="B925" i="2"/>
  <c r="B924" i="2"/>
  <c r="B912" i="2"/>
  <c r="D723" i="2"/>
  <c r="B729" i="2"/>
  <c r="A521" i="2"/>
  <c r="C771" i="2"/>
  <c r="D732" i="2"/>
  <c r="C949" i="2"/>
  <c r="D558" i="2"/>
  <c r="D471" i="2"/>
  <c r="C552" i="2"/>
  <c r="B562" i="2"/>
  <c r="B920" i="2"/>
  <c r="D536" i="2"/>
  <c r="B968" i="2"/>
  <c r="B832" i="2"/>
  <c r="D959" i="2"/>
  <c r="B950" i="2"/>
  <c r="C936" i="2"/>
  <c r="C928" i="2"/>
  <c r="C927" i="2"/>
  <c r="C926" i="2"/>
  <c r="C922" i="2"/>
  <c r="C754" i="2"/>
  <c r="B549" i="2"/>
  <c r="B907" i="2"/>
  <c r="E333" i="2"/>
  <c r="D603" i="2"/>
  <c r="D506" i="2"/>
  <c r="E332" i="2"/>
  <c r="B613" i="2"/>
  <c r="D953" i="2"/>
  <c r="D948" i="2"/>
  <c r="E239" i="2"/>
  <c r="D495" i="2"/>
  <c r="C506" i="2"/>
  <c r="C528" i="2"/>
  <c r="E327" i="2"/>
  <c r="B906" i="2"/>
  <c r="E282" i="2"/>
  <c r="E384" i="2"/>
  <c r="A948" i="2"/>
  <c r="A1063" i="2" s="1"/>
  <c r="A1178" i="2" s="1"/>
  <c r="B829" i="2"/>
  <c r="A546" i="2"/>
  <c r="D731" i="2"/>
  <c r="E288" i="2"/>
  <c r="B537" i="2"/>
  <c r="B965" i="2"/>
  <c r="B932" i="2"/>
  <c r="B820" i="2"/>
  <c r="B612" i="2"/>
  <c r="C711" i="2"/>
  <c r="C725" i="2"/>
  <c r="C752" i="2"/>
  <c r="B958" i="2"/>
  <c r="E391" i="2"/>
  <c r="D950" i="2"/>
  <c r="B963" i="2"/>
  <c r="D957" i="2"/>
  <c r="C747" i="2"/>
  <c r="D755" i="2"/>
  <c r="A821" i="2"/>
  <c r="B469" i="2"/>
  <c r="A768" i="2"/>
  <c r="D622" i="2"/>
  <c r="C687" i="2"/>
  <c r="C468" i="2"/>
  <c r="B565" i="2"/>
  <c r="B909" i="2"/>
  <c r="A705" i="2"/>
  <c r="A486" i="2"/>
  <c r="B714" i="2"/>
  <c r="B483" i="2"/>
  <c r="B495" i="2"/>
  <c r="A480" i="2"/>
  <c r="A699" i="2"/>
  <c r="B696" i="2"/>
  <c r="B477" i="2"/>
  <c r="C474" i="2"/>
  <c r="C705" i="2"/>
  <c r="C693" i="2"/>
  <c r="B702" i="2"/>
  <c r="C482" i="2"/>
  <c r="C701" i="2"/>
  <c r="A910" i="2"/>
  <c r="A783" i="2"/>
  <c r="D564" i="2"/>
  <c r="D914" i="2"/>
  <c r="E914" i="2" s="1"/>
  <c r="D910" i="2"/>
  <c r="D918" i="2"/>
  <c r="D911" i="2"/>
  <c r="A566" i="2"/>
  <c r="A785" i="2"/>
  <c r="D785" i="2"/>
  <c r="E347" i="2"/>
  <c r="D923" i="2"/>
  <c r="D578" i="2"/>
  <c r="D922" i="2"/>
  <c r="A568" i="2"/>
  <c r="A914" i="2"/>
  <c r="C925" i="2"/>
  <c r="C787" i="2"/>
  <c r="C924" i="2"/>
  <c r="C580" i="2"/>
  <c r="C921" i="2"/>
  <c r="C799" i="2"/>
  <c r="E349" i="2"/>
  <c r="C800" i="2"/>
  <c r="C788" i="2"/>
  <c r="C581" i="2"/>
  <c r="C569" i="2"/>
  <c r="D928" i="2"/>
  <c r="D926" i="2"/>
  <c r="D927" i="2"/>
  <c r="D925" i="2"/>
  <c r="D790" i="2"/>
  <c r="C609" i="2"/>
  <c r="C597" i="2"/>
  <c r="C816" i="2"/>
  <c r="C952" i="2"/>
  <c r="C950" i="2"/>
  <c r="C605" i="2"/>
  <c r="D947" i="2"/>
  <c r="E373" i="2"/>
  <c r="C948" i="2"/>
  <c r="B591" i="2"/>
  <c r="B822" i="2"/>
  <c r="D942" i="2"/>
  <c r="D944" i="2"/>
  <c r="E369" i="2"/>
  <c r="D940" i="2"/>
  <c r="D819" i="2"/>
  <c r="D600" i="2"/>
  <c r="D941" i="2"/>
  <c r="B943" i="2"/>
  <c r="B819" i="2"/>
  <c r="B945" i="2"/>
  <c r="B942" i="2"/>
  <c r="B468" i="2"/>
  <c r="B908" i="2"/>
  <c r="D772" i="2"/>
  <c r="D761" i="2"/>
  <c r="B756" i="2"/>
  <c r="D748" i="2"/>
  <c r="B744" i="2"/>
  <c r="E287" i="2"/>
  <c r="C737" i="2"/>
  <c r="E271" i="2"/>
  <c r="C721" i="2"/>
  <c r="A488" i="2"/>
  <c r="A707" i="2"/>
  <c r="A702" i="2"/>
  <c r="A483" i="2"/>
  <c r="B712" i="2"/>
  <c r="B493" i="2"/>
  <c r="B711" i="2"/>
  <c r="D481" i="2"/>
  <c r="D916" i="2"/>
  <c r="E916" i="2" s="1"/>
  <c r="B582" i="2"/>
  <c r="B789" i="2"/>
  <c r="B927" i="2"/>
  <c r="C947" i="2"/>
  <c r="D820" i="2"/>
  <c r="C944" i="2"/>
  <c r="C939" i="2"/>
  <c r="A950" i="2"/>
  <c r="A1065" i="2" s="1"/>
  <c r="A1180" i="2" s="1"/>
  <c r="A823" i="2"/>
  <c r="C850" i="2"/>
  <c r="C631" i="2"/>
  <c r="B839" i="2"/>
  <c r="B851" i="2"/>
  <c r="D858" i="2"/>
  <c r="D627" i="2"/>
  <c r="D476" i="2"/>
  <c r="D472" i="2"/>
  <c r="D469" i="2"/>
  <c r="B576" i="2"/>
  <c r="C583" i="2"/>
  <c r="C815" i="2"/>
  <c r="D935" i="2"/>
  <c r="B587" i="2"/>
  <c r="C805" i="2"/>
  <c r="C930" i="2"/>
  <c r="E397" i="2"/>
  <c r="D1241" i="2" l="1"/>
  <c r="D1126" i="2"/>
  <c r="B1241" i="2"/>
  <c r="B1126" i="2"/>
  <c r="C1241" i="2"/>
  <c r="C1126" i="2"/>
  <c r="B1240" i="2"/>
  <c r="B1125" i="2"/>
  <c r="C1240" i="2"/>
  <c r="C1125" i="2"/>
  <c r="D1125" i="2"/>
  <c r="D1240" i="2"/>
  <c r="D1239" i="2"/>
  <c r="D1124" i="2"/>
  <c r="C1124" i="2"/>
  <c r="C1239" i="2"/>
  <c r="B1239" i="2"/>
  <c r="B1124" i="2"/>
  <c r="C1123" i="2"/>
  <c r="C1238" i="2"/>
  <c r="B1123" i="2"/>
  <c r="B1238" i="2"/>
  <c r="D1123" i="2"/>
  <c r="D1238" i="2"/>
  <c r="B1108" i="2"/>
  <c r="D1237" i="2"/>
  <c r="D1122" i="2"/>
  <c r="B1237" i="2"/>
  <c r="B1122" i="2"/>
  <c r="C1237" i="2"/>
  <c r="C1122" i="2"/>
  <c r="C1236" i="2"/>
  <c r="C1121" i="2"/>
  <c r="D1236" i="2"/>
  <c r="D1121" i="2"/>
  <c r="B1236" i="2"/>
  <c r="B1121" i="2"/>
  <c r="D1120" i="2"/>
  <c r="D1235" i="2"/>
  <c r="C1235" i="2"/>
  <c r="C1120" i="2"/>
  <c r="B1120" i="2"/>
  <c r="B1235" i="2"/>
  <c r="D1234" i="2"/>
  <c r="D1119" i="2"/>
  <c r="B1234" i="2"/>
  <c r="B1119" i="2"/>
  <c r="C1119" i="2"/>
  <c r="C1234" i="2"/>
  <c r="C1225" i="2"/>
  <c r="C1168" i="2"/>
  <c r="E977" i="2"/>
  <c r="B1097" i="2"/>
  <c r="D1094" i="2"/>
  <c r="D1082" i="2"/>
  <c r="E913" i="2"/>
  <c r="E999" i="2"/>
  <c r="C1229" i="2"/>
  <c r="E909" i="2"/>
  <c r="D1118" i="2"/>
  <c r="D1233" i="2"/>
  <c r="B1233" i="2"/>
  <c r="B1118" i="2"/>
  <c r="C1118" i="2"/>
  <c r="C1233" i="2"/>
  <c r="E920" i="2"/>
  <c r="E912" i="2"/>
  <c r="C1232" i="2"/>
  <c r="C1117" i="2"/>
  <c r="B1232" i="2"/>
  <c r="B1117" i="2"/>
  <c r="D1117" i="2"/>
  <c r="D1232" i="2"/>
  <c r="D1039" i="2"/>
  <c r="D1116" i="2"/>
  <c r="D1231" i="2"/>
  <c r="B1116" i="2"/>
  <c r="B1231" i="2"/>
  <c r="C1116" i="2"/>
  <c r="C1231" i="2"/>
  <c r="D1229" i="2"/>
  <c r="B1229" i="2"/>
  <c r="E988" i="2"/>
  <c r="D1230" i="2"/>
  <c r="D1115" i="2"/>
  <c r="C1230" i="2"/>
  <c r="C1115" i="2"/>
  <c r="B1230" i="2"/>
  <c r="B1115" i="2"/>
  <c r="D1227" i="2"/>
  <c r="B1228" i="2"/>
  <c r="B1114" i="2"/>
  <c r="D1114" i="2"/>
  <c r="C1114" i="2"/>
  <c r="D1113" i="2"/>
  <c r="B1227" i="2"/>
  <c r="E997" i="2"/>
  <c r="D1228" i="2"/>
  <c r="C1111" i="2"/>
  <c r="E917" i="2"/>
  <c r="E998" i="2"/>
  <c r="C1228" i="2"/>
  <c r="C1113" i="2"/>
  <c r="B1113" i="2"/>
  <c r="E995" i="2"/>
  <c r="C1227" i="2"/>
  <c r="C1112" i="2"/>
  <c r="D1112" i="2"/>
  <c r="B1112" i="2"/>
  <c r="B1226" i="2"/>
  <c r="B1111" i="2"/>
  <c r="C1226" i="2"/>
  <c r="D1207" i="2"/>
  <c r="C1161" i="2"/>
  <c r="D1108" i="2"/>
  <c r="D1212" i="2"/>
  <c r="D1103" i="2"/>
  <c r="D1226" i="2"/>
  <c r="D1111" i="2"/>
  <c r="E996" i="2"/>
  <c r="C1103" i="2"/>
  <c r="E946" i="2"/>
  <c r="D1034" i="2"/>
  <c r="B1176" i="2"/>
  <c r="C1061" i="2"/>
  <c r="B1225" i="2"/>
  <c r="B1110" i="2"/>
  <c r="C1110" i="2"/>
  <c r="C1176" i="2"/>
  <c r="D1224" i="2"/>
  <c r="D1225" i="2"/>
  <c r="D1110" i="2"/>
  <c r="D1109" i="2"/>
  <c r="B1109" i="2"/>
  <c r="E994" i="2"/>
  <c r="C1224" i="2"/>
  <c r="C1109" i="2"/>
  <c r="B1224" i="2"/>
  <c r="D1086" i="2"/>
  <c r="C1207" i="2"/>
  <c r="B1191" i="2"/>
  <c r="C1162" i="2"/>
  <c r="D1223" i="2"/>
  <c r="B1223" i="2"/>
  <c r="E993" i="2"/>
  <c r="C1223" i="2"/>
  <c r="C1108" i="2"/>
  <c r="E985" i="2"/>
  <c r="C1047" i="2"/>
  <c r="D1173" i="2"/>
  <c r="C1035" i="2"/>
  <c r="C1218" i="2"/>
  <c r="C1153" i="2"/>
  <c r="B1104" i="2"/>
  <c r="E943" i="2"/>
  <c r="C1205" i="2"/>
  <c r="B1222" i="2"/>
  <c r="B1102" i="2"/>
  <c r="B1203" i="2"/>
  <c r="D1175" i="2"/>
  <c r="D1107" i="2"/>
  <c r="D1222" i="2"/>
  <c r="C1222" i="2"/>
  <c r="E992" i="2"/>
  <c r="C1107" i="2"/>
  <c r="E910" i="2"/>
  <c r="B1059" i="2"/>
  <c r="B1196" i="2"/>
  <c r="C1033" i="2"/>
  <c r="B1061" i="2"/>
  <c r="D1149" i="2"/>
  <c r="B1099" i="2"/>
  <c r="D1211" i="2"/>
  <c r="B1218" i="2"/>
  <c r="E980" i="2"/>
  <c r="B1216" i="2"/>
  <c r="D1048" i="2"/>
  <c r="B1107" i="2"/>
  <c r="D1209" i="2"/>
  <c r="D1150" i="2"/>
  <c r="B1053" i="2"/>
  <c r="B1041" i="2"/>
  <c r="C1068" i="2"/>
  <c r="D1098" i="2"/>
  <c r="B1098" i="2"/>
  <c r="B1221" i="2"/>
  <c r="E919" i="2"/>
  <c r="B1177" i="2"/>
  <c r="B1088" i="2"/>
  <c r="D1185" i="2"/>
  <c r="B1178" i="2"/>
  <c r="E982" i="2"/>
  <c r="C1092" i="2"/>
  <c r="D1197" i="2"/>
  <c r="D1070" i="2"/>
  <c r="C1095" i="2"/>
  <c r="D1215" i="2"/>
  <c r="B1217" i="2"/>
  <c r="B1215" i="2"/>
  <c r="D1202" i="2"/>
  <c r="C1212" i="2"/>
  <c r="B1068" i="2"/>
  <c r="C1086" i="2"/>
  <c r="D1060" i="2"/>
  <c r="C1090" i="2"/>
  <c r="B1171" i="2"/>
  <c r="D1064" i="2"/>
  <c r="C1189" i="2"/>
  <c r="D1087" i="2"/>
  <c r="C1058" i="2"/>
  <c r="B1170" i="2"/>
  <c r="B1100" i="2"/>
  <c r="B1168" i="2"/>
  <c r="E971" i="2"/>
  <c r="E969" i="2"/>
  <c r="E979" i="2"/>
  <c r="B1063" i="2"/>
  <c r="E983" i="2"/>
  <c r="B1219" i="2"/>
  <c r="B1106" i="2"/>
  <c r="D1204" i="2"/>
  <c r="D1217" i="2"/>
  <c r="B1183" i="2"/>
  <c r="C1098" i="2"/>
  <c r="C1096" i="2"/>
  <c r="B1096" i="2"/>
  <c r="B1201" i="2"/>
  <c r="B1209" i="2"/>
  <c r="D1213" i="2"/>
  <c r="E984" i="2"/>
  <c r="E987" i="2"/>
  <c r="D1105" i="2"/>
  <c r="C1091" i="2"/>
  <c r="C1209" i="2"/>
  <c r="C1097" i="2"/>
  <c r="B1220" i="2"/>
  <c r="C1211" i="2"/>
  <c r="D1216" i="2"/>
  <c r="C1210" i="2"/>
  <c r="E978" i="2"/>
  <c r="D1096" i="2"/>
  <c r="D1221" i="2"/>
  <c r="D1106" i="2"/>
  <c r="D1036" i="2"/>
  <c r="D1151" i="2"/>
  <c r="D1160" i="2"/>
  <c r="E968" i="2"/>
  <c r="D1214" i="2"/>
  <c r="E974" i="2"/>
  <c r="D1097" i="2"/>
  <c r="D1092" i="2"/>
  <c r="B1101" i="2"/>
  <c r="C1183" i="2"/>
  <c r="C1038" i="2"/>
  <c r="D1179" i="2"/>
  <c r="E981" i="2"/>
  <c r="B1159" i="2"/>
  <c r="D1099" i="2"/>
  <c r="D1154" i="2"/>
  <c r="D1220" i="2"/>
  <c r="E975" i="2"/>
  <c r="D1102" i="2"/>
  <c r="D1089" i="2"/>
  <c r="E972" i="2"/>
  <c r="E976" i="2"/>
  <c r="E991" i="2"/>
  <c r="C1221" i="2"/>
  <c r="C1106" i="2"/>
  <c r="D1100" i="2"/>
  <c r="B1212" i="2"/>
  <c r="D1163" i="2"/>
  <c r="E911" i="2"/>
  <c r="C1213" i="2"/>
  <c r="B1091" i="2"/>
  <c r="D1085" i="2"/>
  <c r="C1198" i="2"/>
  <c r="C1206" i="2"/>
  <c r="C1201" i="2"/>
  <c r="C1094" i="2"/>
  <c r="D1101" i="2"/>
  <c r="E986" i="2"/>
  <c r="D1095" i="2"/>
  <c r="B1062" i="2"/>
  <c r="D1210" i="2"/>
  <c r="B1214" i="2"/>
  <c r="E967" i="2"/>
  <c r="B1105" i="2"/>
  <c r="B1208" i="2"/>
  <c r="E973" i="2"/>
  <c r="C1215" i="2"/>
  <c r="C1100" i="2"/>
  <c r="B1213" i="2"/>
  <c r="D1218" i="2"/>
  <c r="C1083" i="2"/>
  <c r="B1211" i="2"/>
  <c r="C1170" i="2"/>
  <c r="C1173" i="2"/>
  <c r="C1203" i="2"/>
  <c r="C1214" i="2"/>
  <c r="C1088" i="2"/>
  <c r="C1046" i="2"/>
  <c r="E908" i="2"/>
  <c r="C1099" i="2"/>
  <c r="B1206" i="2"/>
  <c r="E970" i="2"/>
  <c r="B1093" i="2"/>
  <c r="B1103" i="2"/>
  <c r="E990" i="2"/>
  <c r="C1220" i="2"/>
  <c r="C1105" i="2"/>
  <c r="B1156" i="2"/>
  <c r="E989" i="2"/>
  <c r="C1219" i="2"/>
  <c r="C1104" i="2"/>
  <c r="C1101" i="2"/>
  <c r="C1216" i="2"/>
  <c r="C1102" i="2"/>
  <c r="C1217" i="2"/>
  <c r="C1050" i="2"/>
  <c r="C1165" i="2"/>
  <c r="B1044" i="2"/>
  <c r="D1035" i="2"/>
  <c r="D1219" i="2"/>
  <c r="D1104" i="2"/>
  <c r="B1056" i="2"/>
  <c r="C1045" i="2"/>
  <c r="E930" i="2"/>
  <c r="C1160" i="2"/>
  <c r="C1172" i="2"/>
  <c r="C1057" i="2"/>
  <c r="C1054" i="2"/>
  <c r="C1169" i="2"/>
  <c r="E939" i="2"/>
  <c r="B1157" i="2"/>
  <c r="B1042" i="2"/>
  <c r="B1169" i="2"/>
  <c r="B1060" i="2"/>
  <c r="B1175" i="2"/>
  <c r="B1058" i="2"/>
  <c r="B1173" i="2"/>
  <c r="E940" i="2"/>
  <c r="D1055" i="2"/>
  <c r="D1170" i="2"/>
  <c r="D1174" i="2"/>
  <c r="D1059" i="2"/>
  <c r="C1063" i="2"/>
  <c r="E948" i="2"/>
  <c r="C1178" i="2"/>
  <c r="D1062" i="2"/>
  <c r="D1177" i="2"/>
  <c r="C1180" i="2"/>
  <c r="E950" i="2"/>
  <c r="C1065" i="2"/>
  <c r="D1155" i="2"/>
  <c r="D1167" i="2"/>
  <c r="D1040" i="2"/>
  <c r="D1156" i="2"/>
  <c r="D1041" i="2"/>
  <c r="D1053" i="2"/>
  <c r="D1168" i="2"/>
  <c r="C1151" i="2"/>
  <c r="C1036" i="2"/>
  <c r="E921" i="2"/>
  <c r="C1154" i="2"/>
  <c r="C1039" i="2"/>
  <c r="E924" i="2"/>
  <c r="E925" i="2"/>
  <c r="C1155" i="2"/>
  <c r="C1040" i="2"/>
  <c r="B1078" i="2"/>
  <c r="B1090" i="2"/>
  <c r="B1193" i="2"/>
  <c r="B1205" i="2"/>
  <c r="B1195" i="2"/>
  <c r="B1092" i="2"/>
  <c r="B1080" i="2"/>
  <c r="D1068" i="2"/>
  <c r="D1183" i="2"/>
  <c r="C1152" i="2"/>
  <c r="C1037" i="2"/>
  <c r="E922" i="2"/>
  <c r="C1164" i="2"/>
  <c r="C1157" i="2"/>
  <c r="E927" i="2"/>
  <c r="C1042" i="2"/>
  <c r="C1051" i="2"/>
  <c r="C1166" i="2"/>
  <c r="E936" i="2"/>
  <c r="D1074" i="2"/>
  <c r="D1189" i="2"/>
  <c r="B1083" i="2"/>
  <c r="B1198" i="2"/>
  <c r="B1095" i="2"/>
  <c r="B1210" i="2"/>
  <c r="B1150" i="2"/>
  <c r="B1035" i="2"/>
  <c r="B1154" i="2"/>
  <c r="B1039" i="2"/>
  <c r="C1070" i="2"/>
  <c r="C1197" i="2"/>
  <c r="C1185" i="2"/>
  <c r="E955" i="2"/>
  <c r="C1069" i="2"/>
  <c r="C1184" i="2"/>
  <c r="E954" i="2"/>
  <c r="B1163" i="2"/>
  <c r="B1048" i="2"/>
  <c r="B1182" i="2"/>
  <c r="B1079" i="2"/>
  <c r="B1067" i="2"/>
  <c r="B1166" i="2"/>
  <c r="B1034" i="2"/>
  <c r="B1161" i="2"/>
  <c r="B1046" i="2"/>
  <c r="B1149" i="2"/>
  <c r="B1192" i="2"/>
  <c r="B1077" i="2"/>
  <c r="B1087" i="2"/>
  <c r="B1075" i="2"/>
  <c r="B1190" i="2"/>
  <c r="B1202" i="2"/>
  <c r="D1079" i="2"/>
  <c r="D1194" i="2"/>
  <c r="D1193" i="2"/>
  <c r="D1078" i="2"/>
  <c r="D1205" i="2"/>
  <c r="C1077" i="2"/>
  <c r="C1192" i="2"/>
  <c r="C1089" i="2"/>
  <c r="E962" i="2"/>
  <c r="D1088" i="2"/>
  <c r="D1191" i="2"/>
  <c r="D1076" i="2"/>
  <c r="D1203" i="2"/>
  <c r="D1071" i="2"/>
  <c r="D1083" i="2"/>
  <c r="D1198" i="2"/>
  <c r="D1186" i="2"/>
  <c r="D1066" i="2"/>
  <c r="D1181" i="2"/>
  <c r="B1181" i="2"/>
  <c r="B1066" i="2"/>
  <c r="B1186" i="2"/>
  <c r="B1071" i="2"/>
  <c r="E957" i="2"/>
  <c r="C1199" i="2"/>
  <c r="C1072" i="2"/>
  <c r="C1084" i="2"/>
  <c r="C1187" i="2"/>
  <c r="B1049" i="2"/>
  <c r="B1152" i="2"/>
  <c r="B1164" i="2"/>
  <c r="B1037" i="2"/>
  <c r="B1158" i="2"/>
  <c r="B1043" i="2"/>
  <c r="D1161" i="2"/>
  <c r="D1046" i="2"/>
  <c r="D1044" i="2"/>
  <c r="D1159" i="2"/>
  <c r="D1051" i="2"/>
  <c r="D1166" i="2"/>
  <c r="C1167" i="2"/>
  <c r="C1052" i="2"/>
  <c r="E937" i="2"/>
  <c r="C1163" i="2"/>
  <c r="E933" i="2"/>
  <c r="C1048" i="2"/>
  <c r="E907" i="2"/>
  <c r="C1149" i="2"/>
  <c r="E963" i="2"/>
  <c r="E959" i="2"/>
  <c r="C1204" i="2"/>
  <c r="E931" i="2"/>
  <c r="B1204" i="2"/>
  <c r="B1194" i="2"/>
  <c r="C1082" i="2"/>
  <c r="E953" i="2"/>
  <c r="D1052" i="2"/>
  <c r="D1090" i="2"/>
  <c r="C1034" i="2"/>
  <c r="D1050" i="2"/>
  <c r="D1165" i="2"/>
  <c r="E935" i="2"/>
  <c r="C1174" i="2"/>
  <c r="E944" i="2"/>
  <c r="C1059" i="2"/>
  <c r="C1186" i="2"/>
  <c r="C1071" i="2"/>
  <c r="C1177" i="2"/>
  <c r="C1062" i="2"/>
  <c r="E947" i="2"/>
  <c r="B1172" i="2"/>
  <c r="B1057" i="2"/>
  <c r="D1056" i="2"/>
  <c r="E941" i="2"/>
  <c r="D1171" i="2"/>
  <c r="E942" i="2"/>
  <c r="D1172" i="2"/>
  <c r="D1057" i="2"/>
  <c r="C1182" i="2"/>
  <c r="C1067" i="2"/>
  <c r="C1194" i="2"/>
  <c r="C1079" i="2"/>
  <c r="E952" i="2"/>
  <c r="D1169" i="2"/>
  <c r="D1157" i="2"/>
  <c r="D1054" i="2"/>
  <c r="D1042" i="2"/>
  <c r="D1158" i="2"/>
  <c r="D1043" i="2"/>
  <c r="D1037" i="2"/>
  <c r="D1152" i="2"/>
  <c r="D1153" i="2"/>
  <c r="E923" i="2"/>
  <c r="D1038" i="2"/>
  <c r="D1148" i="2"/>
  <c r="D1033" i="2"/>
  <c r="D1045" i="2"/>
  <c r="D1199" i="2"/>
  <c r="D1084" i="2"/>
  <c r="D1072" i="2"/>
  <c r="D1187" i="2"/>
  <c r="D1065" i="2"/>
  <c r="D1192" i="2"/>
  <c r="D1180" i="2"/>
  <c r="B1200" i="2"/>
  <c r="B1085" i="2"/>
  <c r="B1188" i="2"/>
  <c r="B1073" i="2"/>
  <c r="B1162" i="2"/>
  <c r="B1047" i="2"/>
  <c r="B1174" i="2"/>
  <c r="D1201" i="2"/>
  <c r="B1148" i="2"/>
  <c r="B1033" i="2"/>
  <c r="D1178" i="2"/>
  <c r="D1075" i="2"/>
  <c r="D1063" i="2"/>
  <c r="E926" i="2"/>
  <c r="C1156" i="2"/>
  <c r="C1041" i="2"/>
  <c r="E928" i="2"/>
  <c r="C1043" i="2"/>
  <c r="C1158" i="2"/>
  <c r="C1055" i="2"/>
  <c r="D1058" i="2"/>
  <c r="B1055" i="2"/>
  <c r="B1180" i="2"/>
  <c r="B1065" i="2"/>
  <c r="B1207" i="2"/>
  <c r="B1089" i="2"/>
  <c r="D1091" i="2"/>
  <c r="C1179" i="2"/>
  <c r="C1064" i="2"/>
  <c r="E949" i="2"/>
  <c r="C1076" i="2"/>
  <c r="C1191" i="2"/>
  <c r="B1167" i="2"/>
  <c r="B1040" i="2"/>
  <c r="B1052" i="2"/>
  <c r="B1155" i="2"/>
  <c r="C1181" i="2"/>
  <c r="C1066" i="2"/>
  <c r="C1193" i="2"/>
  <c r="E951" i="2"/>
  <c r="C1175" i="2"/>
  <c r="E945" i="2"/>
  <c r="C1060" i="2"/>
  <c r="D1049" i="2"/>
  <c r="D1176" i="2"/>
  <c r="E934" i="2"/>
  <c r="D1164" i="2"/>
  <c r="D1061" i="2"/>
  <c r="B1184" i="2"/>
  <c r="B1081" i="2"/>
  <c r="B1069" i="2"/>
  <c r="E918" i="2"/>
  <c r="C1078" i="2"/>
  <c r="B1036" i="2"/>
  <c r="B1151" i="2"/>
  <c r="C1053" i="2"/>
  <c r="B1084" i="2"/>
  <c r="B1199" i="2"/>
  <c r="B1074" i="2"/>
  <c r="B1189" i="2"/>
  <c r="B1086" i="2"/>
  <c r="B1197" i="2"/>
  <c r="B1082" i="2"/>
  <c r="D1195" i="2"/>
  <c r="D1080" i="2"/>
  <c r="D1208" i="2"/>
  <c r="D1081" i="2"/>
  <c r="D1093" i="2"/>
  <c r="D1196" i="2"/>
  <c r="E966" i="2"/>
  <c r="C1093" i="2"/>
  <c r="C1081" i="2"/>
  <c r="C1196" i="2"/>
  <c r="C1208" i="2"/>
  <c r="C1080" i="2"/>
  <c r="C1195" i="2"/>
  <c r="E965" i="2"/>
  <c r="C1087" i="2"/>
  <c r="C1075" i="2"/>
  <c r="C1190" i="2"/>
  <c r="C1202" i="2"/>
  <c r="E960" i="2"/>
  <c r="C1073" i="2"/>
  <c r="C1085" i="2"/>
  <c r="E958" i="2"/>
  <c r="C1188" i="2"/>
  <c r="C1200" i="2"/>
  <c r="D1184" i="2"/>
  <c r="D1069" i="2"/>
  <c r="D1067" i="2"/>
  <c r="D1182" i="2"/>
  <c r="D1073" i="2"/>
  <c r="D1188" i="2"/>
  <c r="D1200" i="2"/>
  <c r="B1185" i="2"/>
  <c r="B1070" i="2"/>
  <c r="B1072" i="2"/>
  <c r="B1187" i="2"/>
  <c r="B1064" i="2"/>
  <c r="B1179" i="2"/>
  <c r="B1153" i="2"/>
  <c r="B1038" i="2"/>
  <c r="B1165" i="2"/>
  <c r="B1160" i="2"/>
  <c r="B1045" i="2"/>
  <c r="E929" i="2"/>
  <c r="C1044" i="2"/>
  <c r="C1171" i="2"/>
  <c r="C1159" i="2"/>
  <c r="C1056" i="2"/>
  <c r="D1047" i="2"/>
  <c r="D1162" i="2"/>
  <c r="E906" i="2"/>
  <c r="C1148" i="2"/>
  <c r="E964" i="2"/>
  <c r="C1074" i="2"/>
  <c r="B1094" i="2"/>
  <c r="B1054" i="2"/>
  <c r="E932" i="2"/>
  <c r="E961" i="2"/>
  <c r="B1076" i="2"/>
  <c r="D1206" i="2"/>
  <c r="E956" i="2"/>
  <c r="C1150" i="2"/>
  <c r="D1077" i="2"/>
  <c r="C1049" i="2"/>
  <c r="B1051" i="2"/>
  <c r="D1190" i="2"/>
  <c r="B1050" i="2"/>
</calcChain>
</file>

<file path=xl/sharedStrings.xml><?xml version="1.0" encoding="utf-8"?>
<sst xmlns="http://schemas.openxmlformats.org/spreadsheetml/2006/main" count="3046" uniqueCount="99">
  <si>
    <t>Northland</t>
  </si>
  <si>
    <t>Auckland</t>
  </si>
  <si>
    <t>Coromandel</t>
  </si>
  <si>
    <t>Waikato</t>
  </si>
  <si>
    <t xml:space="preserve">Bay of Plenty </t>
  </si>
  <si>
    <t>Rotorua</t>
  </si>
  <si>
    <t>Taupo</t>
  </si>
  <si>
    <t>Whakatane-Kawerau</t>
  </si>
  <si>
    <t>Gisborne</t>
  </si>
  <si>
    <t>Taranaki</t>
  </si>
  <si>
    <t>Hawke's Bay</t>
  </si>
  <si>
    <t>Ruapehu</t>
  </si>
  <si>
    <t>Manawatu</t>
  </si>
  <si>
    <t>Wanganui</t>
  </si>
  <si>
    <t>Wairarapa</t>
  </si>
  <si>
    <t>Kapiti-Horowhenua</t>
  </si>
  <si>
    <t>Wellington</t>
  </si>
  <si>
    <t>Wellington City</t>
  </si>
  <si>
    <t>Marlborough</t>
  </si>
  <si>
    <t>Nelson-Tasman</t>
  </si>
  <si>
    <t>Canterbury</t>
  </si>
  <si>
    <t>Hurunui</t>
  </si>
  <si>
    <t>Mackenzie</t>
  </si>
  <si>
    <t>Timaru</t>
  </si>
  <si>
    <t>Combined Canterbury RTOs</t>
  </si>
  <si>
    <t>West Coast</t>
  </si>
  <si>
    <t>Wanaka</t>
  </si>
  <si>
    <t>Queenstown</t>
  </si>
  <si>
    <t>Waitaki</t>
  </si>
  <si>
    <t>Central Otago</t>
  </si>
  <si>
    <t>Dunedin</t>
  </si>
  <si>
    <t>Clutha</t>
  </si>
  <si>
    <t>Fiordland</t>
  </si>
  <si>
    <t>Southland</t>
  </si>
  <si>
    <t>Total</t>
  </si>
  <si>
    <t>Month</t>
  </si>
  <si>
    <t>RTO</t>
  </si>
  <si>
    <t>Data</t>
  </si>
  <si>
    <t xml:space="preserve">Domestic Guest Nights </t>
  </si>
  <si>
    <t xml:space="preserve">International Guest Nights </t>
  </si>
  <si>
    <t xml:space="preserve">Total Guest Nights </t>
  </si>
  <si>
    <t>International Guest Nights as a Proportion of Total Guest Nights</t>
  </si>
  <si>
    <t>...</t>
  </si>
  <si>
    <t>Absolute change from the same month of the previous year</t>
  </si>
  <si>
    <t>Percentage change from same month of the previous year</t>
  </si>
  <si>
    <t>Domestic</t>
  </si>
  <si>
    <t>International</t>
  </si>
  <si>
    <t>Wellington City is a subcategory of the Wellington RTO.</t>
  </si>
  <si>
    <t>The Combined Canterbury RTOs category combines data for the Canterbury, Hurunui, Mackenzie and Timaru RTOs.</t>
  </si>
  <si>
    <t>This change has resulted in an increase in the origin-of-guest response rate to between 65 and 75 percent. Before the survey</t>
  </si>
  <si>
    <t>change, the origin-of-guest response rate ranged between 55 and 60 percent. Figures for those establishments that failed</t>
  </si>
  <si>
    <t>to respond have been imputed. Such high levels of imputation can affect data quality, including comparisons between different months.</t>
  </si>
  <si>
    <t>This means that origin of guest information for months before November 2007 is less robust than for months from November 2007 onwards.</t>
  </si>
  <si>
    <t xml:space="preserve">... indicates that origin of guest information was not collected in the Regional Tourism Organisation (RTO) that month.  </t>
  </si>
  <si>
    <t xml:space="preserve">From November 2007, information on domestic and international guest nights is collected on a monthly basis. </t>
  </si>
  <si>
    <t>Due to an update in RTO boundaries, domestic and international guest nights data for some RTOs prior to September 2009</t>
  </si>
  <si>
    <t>may not sum exactly to total guest nights.</t>
  </si>
  <si>
    <t>Exclusions from the results</t>
  </si>
  <si>
    <t>Establishments classified as hosted accommodation (private hotels, bed and breakfasts, and farmstays)</t>
  </si>
  <si>
    <t>Establishments that are temporarily closed for more than 14 days during a month are excluded from the results.</t>
  </si>
  <si>
    <t>Establishments with a GST turnover of less than $30,000 are generally excluded from the survey.</t>
  </si>
  <si>
    <t>Establishments primarily offering accommodation for periods of one month or more are excluded from the survey.</t>
  </si>
  <si>
    <t>North Island</t>
  </si>
  <si>
    <t>South Island</t>
  </si>
  <si>
    <t>…</t>
  </si>
  <si>
    <t>Absolute change from the previous year</t>
  </si>
  <si>
    <t>Percentage change from the previous year</t>
  </si>
  <si>
    <t>Click on the shaded box at left to select an RTO (Regional Tourism Organisation) area.</t>
  </si>
  <si>
    <r>
      <t>Note:</t>
    </r>
    <r>
      <rPr>
        <sz val="10"/>
        <color theme="1"/>
        <rFont val="Arial Mäori"/>
        <family val="2"/>
      </rPr>
      <t xml:space="preserve"> Don't select </t>
    </r>
    <r>
      <rPr>
        <b/>
        <sz val="10"/>
        <color indexed="8"/>
        <rFont val="Arial Mäori"/>
        <family val="2"/>
      </rPr>
      <t>(All)</t>
    </r>
    <r>
      <rPr>
        <sz val="10"/>
        <color theme="1"/>
        <rFont val="Arial Mäori"/>
        <family val="2"/>
      </rPr>
      <t xml:space="preserve"> in the RTO drop-down box below as </t>
    </r>
    <r>
      <rPr>
        <b/>
        <sz val="10"/>
        <color indexed="8"/>
        <rFont val="Arial Mäori"/>
        <family val="2"/>
      </rPr>
      <t>(All)</t>
    </r>
    <r>
      <rPr>
        <sz val="10"/>
        <color theme="1"/>
        <rFont val="Arial Mäori"/>
        <family val="2"/>
      </rPr>
      <t xml:space="preserve"> sums all categories including the 'total' and is therefore larger than the 'total'.</t>
    </r>
  </si>
  <si>
    <t>List of contents</t>
  </si>
  <si>
    <t>Origin data for selected  RTO</t>
  </si>
  <si>
    <t>RTO comparison</t>
  </si>
  <si>
    <t>Access more time periods on Infoshare</t>
  </si>
  <si>
    <t>Use Infoshare, a free online database, to access a range of time-series data specific to your needs.</t>
  </si>
  <si>
    <t>Webpage:</t>
  </si>
  <si>
    <t>www.stats.govt.nz/infoshare</t>
  </si>
  <si>
    <t>Subject category:</t>
  </si>
  <si>
    <t>Tourism</t>
  </si>
  <si>
    <t>Survey name:</t>
  </si>
  <si>
    <t>Accommodation Survey - ACS</t>
  </si>
  <si>
    <t>Customised data</t>
  </si>
  <si>
    <t>For more information and price quotes:</t>
  </si>
  <si>
    <t>Email:</t>
  </si>
  <si>
    <t>info@stats.govt.nz</t>
  </si>
  <si>
    <t>Phone:</t>
  </si>
  <si>
    <t xml:space="preserve">0508 525 525 (toll-free) </t>
  </si>
  <si>
    <t>Next release</t>
  </si>
  <si>
    <t>Commercial accommodation monitors</t>
  </si>
  <si>
    <t>Commercial accommodation monitors on the MBIE (Ministry of Business, Innovation and Employment)</t>
  </si>
  <si>
    <t>website provide detailed information for each RTO area.</t>
  </si>
  <si>
    <t>www.stats.govt.nz</t>
  </si>
  <si>
    <t>Published by Stats NZ</t>
  </si>
  <si>
    <r>
      <t>Source:</t>
    </r>
    <r>
      <rPr>
        <sz val="10"/>
        <color theme="1"/>
        <rFont val="Arial Mäori"/>
        <family val="2"/>
      </rPr>
      <t xml:space="preserve"> Stats NZ Accommodation Survey</t>
    </r>
  </si>
  <si>
    <t>Response rates</t>
  </si>
  <si>
    <t xml:space="preserve">For May 2018, Wanaka and Fiordland RTO’s had lower response rates than usual which may affect the quality of estimates in these areas. </t>
  </si>
  <si>
    <t>https://www.mbie.govt.nz/immigration-and-tourism/tourism-research-and-data/tourism-data-releases/accommodation-survey/regional-tourism-organisation-rto-reports/</t>
  </si>
  <si>
    <t>Accommodation survey: January 2019</t>
  </si>
  <si>
    <r>
      <rPr>
        <i/>
        <sz val="10"/>
        <rFont val="Arial"/>
        <family val="2"/>
      </rPr>
      <t>Accommodation survey: February 2019</t>
    </r>
    <r>
      <rPr>
        <sz val="10"/>
        <rFont val="Arial"/>
        <family val="2"/>
      </rPr>
      <t xml:space="preserve"> will be released on 15 April 2019.</t>
    </r>
  </si>
  <si>
    <t>14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</si>
</sst>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#,##0_ ;\-#,##0\ "/>
  </numFmts>
  <fonts count="18" x14ac:knownFonts="1">
    <font>
      <sz val="10"/>
      <color theme="1"/>
      <name val="Arial Mäori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color indexed="8"/>
      <name val="Arial Mäori"/>
      <family val="2"/>
    </font>
    <font>
      <sz val="10"/>
      <color theme="1"/>
      <name val="Arial Mäori"/>
      <family val="2"/>
    </font>
    <font>
      <b/>
      <sz val="11"/>
      <color theme="1"/>
      <name val="Arial Mäori"/>
      <family val="2"/>
    </font>
    <font>
      <b/>
      <sz val="10"/>
      <color rgb="FF0070C0"/>
      <name val="Arial"/>
      <family val="2"/>
    </font>
    <font>
      <b/>
      <sz val="12"/>
      <color theme="1"/>
      <name val="Arial Mäori"/>
      <family val="2"/>
    </font>
    <font>
      <b/>
      <sz val="11"/>
      <color theme="1"/>
      <name val="Arial"/>
      <family val="2"/>
    </font>
    <font>
      <sz val="11"/>
      <color theme="1"/>
      <name val="Arial Mäori"/>
      <family val="2"/>
    </font>
    <font>
      <u/>
      <sz val="10"/>
      <color theme="10"/>
      <name val="Arial Mäori"/>
      <family val="2"/>
    </font>
    <font>
      <u/>
      <sz val="10"/>
      <color theme="10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rgb="FF3366FF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rgb="FFABABAB"/>
      </left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indexed="64"/>
      </right>
      <top style="thin">
        <color rgb="FF999999"/>
      </top>
      <bottom/>
      <diagonal/>
    </border>
    <border>
      <left style="thin">
        <color indexed="65"/>
      </left>
      <right style="thin">
        <color indexed="64"/>
      </right>
      <top style="thin">
        <color rgb="FF999999"/>
      </top>
      <bottom/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131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0" applyFill="1" applyBorder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6" fillId="0" borderId="0" xfId="1" applyNumberFormat="1" applyFont="1"/>
    <xf numFmtId="0" fontId="7" fillId="0" borderId="0" xfId="0" applyFont="1"/>
    <xf numFmtId="0" fontId="1" fillId="0" borderId="0" xfId="0" applyFont="1"/>
    <xf numFmtId="3" fontId="0" fillId="0" borderId="0" xfId="0" applyNumberFormat="1" applyAlignment="1">
      <alignment horizontal="right"/>
    </xf>
    <xf numFmtId="164" fontId="6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165" fontId="6" fillId="0" borderId="0" xfId="2" applyNumberFormat="1" applyFont="1" applyAlignment="1">
      <alignment horizontal="right"/>
    </xf>
    <xf numFmtId="0" fontId="2" fillId="0" borderId="6" xfId="0" applyFont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164" fontId="6" fillId="0" borderId="0" xfId="1" applyNumberFormat="1" applyFont="1" applyAlignment="1">
      <alignment horizontal="right"/>
    </xf>
    <xf numFmtId="9" fontId="6" fillId="0" borderId="0" xfId="2" applyNumberFormat="1" applyFont="1" applyFill="1" applyAlignment="1">
      <alignment horizontal="right"/>
    </xf>
    <xf numFmtId="17" fontId="0" fillId="0" borderId="0" xfId="0" applyNumberFormat="1" applyBorder="1"/>
    <xf numFmtId="164" fontId="0" fillId="0" borderId="0" xfId="0" applyNumberFormat="1" applyBorder="1" applyAlignment="1">
      <alignment horizontal="right"/>
    </xf>
    <xf numFmtId="0" fontId="0" fillId="0" borderId="0" xfId="0" applyFill="1"/>
    <xf numFmtId="0" fontId="0" fillId="0" borderId="7" xfId="0" applyFill="1" applyBorder="1"/>
    <xf numFmtId="0" fontId="0" fillId="0" borderId="8" xfId="0" applyFill="1" applyBorder="1"/>
    <xf numFmtId="164" fontId="0" fillId="0" borderId="9" xfId="0" applyNumberFormat="1" applyFill="1" applyBorder="1"/>
    <xf numFmtId="164" fontId="0" fillId="0" borderId="0" xfId="0" applyNumberFormat="1" applyFill="1"/>
    <xf numFmtId="164" fontId="0" fillId="0" borderId="10" xfId="0" applyNumberFormat="1" applyFill="1" applyBorder="1"/>
    <xf numFmtId="0" fontId="0" fillId="0" borderId="3" xfId="0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4" fontId="0" fillId="0" borderId="3" xfId="0" applyNumberFormat="1" applyFill="1" applyBorder="1"/>
    <xf numFmtId="164" fontId="0" fillId="0" borderId="2" xfId="0" applyNumberFormat="1" applyFill="1" applyBorder="1"/>
    <xf numFmtId="164" fontId="0" fillId="0" borderId="0" xfId="0" applyNumberFormat="1" applyFill="1" applyBorder="1"/>
    <xf numFmtId="164" fontId="0" fillId="0" borderId="4" xfId="0" applyNumberFormat="1" applyFill="1" applyBorder="1"/>
    <xf numFmtId="164" fontId="0" fillId="0" borderId="5" xfId="0" applyNumberFormat="1" applyFill="1" applyBorder="1"/>
    <xf numFmtId="3" fontId="0" fillId="0" borderId="0" xfId="0" applyNumberFormat="1" applyFill="1" applyAlignment="1">
      <alignment horizontal="right"/>
    </xf>
    <xf numFmtId="165" fontId="6" fillId="0" borderId="0" xfId="2" applyNumberFormat="1" applyFont="1" applyFill="1" applyAlignment="1">
      <alignment horizontal="right"/>
    </xf>
    <xf numFmtId="0" fontId="4" fillId="0" borderId="0" xfId="0" applyFont="1" applyFill="1"/>
    <xf numFmtId="3" fontId="0" fillId="0" borderId="0" xfId="0" applyNumberFormat="1" applyFill="1"/>
    <xf numFmtId="166" fontId="6" fillId="0" borderId="0" xfId="1" applyNumberFormat="1" applyFont="1" applyFill="1" applyAlignment="1">
      <alignment horizontal="right"/>
    </xf>
    <xf numFmtId="9" fontId="6" fillId="0" borderId="0" xfId="2" applyFont="1"/>
    <xf numFmtId="0" fontId="1" fillId="0" borderId="0" xfId="0" applyFont="1" applyFill="1"/>
    <xf numFmtId="3" fontId="2" fillId="0" borderId="0" xfId="0" applyNumberFormat="1" applyFont="1" applyFill="1"/>
    <xf numFmtId="3" fontId="6" fillId="0" borderId="0" xfId="1" applyNumberFormat="1" applyFont="1" applyFill="1" applyAlignment="1">
      <alignment horizontal="right"/>
    </xf>
    <xf numFmtId="0" fontId="0" fillId="0" borderId="3" xfId="0" applyBorder="1"/>
    <xf numFmtId="0" fontId="0" fillId="0" borderId="11" xfId="0" applyFill="1" applyBorder="1"/>
    <xf numFmtId="164" fontId="0" fillId="0" borderId="9" xfId="0" applyNumberFormat="1" applyBorder="1" applyAlignment="1">
      <alignment horizontal="right"/>
    </xf>
    <xf numFmtId="0" fontId="8" fillId="0" borderId="6" xfId="0" applyFont="1" applyBorder="1" applyAlignment="1">
      <alignment horizontal="left" vertical="center"/>
    </xf>
    <xf numFmtId="0" fontId="0" fillId="0" borderId="11" xfId="0" applyBorder="1"/>
    <xf numFmtId="0" fontId="0" fillId="0" borderId="7" xfId="0" applyBorder="1"/>
    <xf numFmtId="164" fontId="0" fillId="0" borderId="0" xfId="0" applyNumberFormat="1" applyBorder="1"/>
    <xf numFmtId="0" fontId="0" fillId="0" borderId="11" xfId="0" pivotButton="1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right" vertical="center"/>
    </xf>
    <xf numFmtId="164" fontId="0" fillId="0" borderId="10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9" fillId="0" borderId="0" xfId="3" applyFont="1" applyAlignment="1">
      <alignment horizontal="left"/>
    </xf>
    <xf numFmtId="0" fontId="6" fillId="0" borderId="0" xfId="3"/>
    <xf numFmtId="0" fontId="10" fillId="0" borderId="0" xfId="3" applyFont="1" applyAlignment="1">
      <alignment horizontal="left"/>
    </xf>
    <xf numFmtId="0" fontId="11" fillId="0" borderId="0" xfId="3" applyFont="1"/>
    <xf numFmtId="0" fontId="6" fillId="0" borderId="0" xfId="3" applyAlignment="1">
      <alignment horizontal="center"/>
    </xf>
    <xf numFmtId="0" fontId="13" fillId="0" borderId="0" xfId="5" applyAlignment="1" applyProtection="1"/>
    <xf numFmtId="0" fontId="6" fillId="0" borderId="0" xfId="3" applyAlignment="1">
      <alignment horizontal="left"/>
    </xf>
    <xf numFmtId="0" fontId="2" fillId="0" borderId="0" xfId="3" applyFont="1" applyAlignment="1">
      <alignment horizontal="left"/>
    </xf>
    <xf numFmtId="0" fontId="6" fillId="0" borderId="0" xfId="3" applyAlignment="1">
      <alignment horizontal="left" wrapText="1"/>
    </xf>
    <xf numFmtId="0" fontId="14" fillId="0" borderId="0" xfId="3" applyFont="1" applyAlignment="1">
      <alignment horizontal="left"/>
    </xf>
    <xf numFmtId="0" fontId="6" fillId="0" borderId="0" xfId="3" applyFont="1"/>
    <xf numFmtId="0" fontId="1" fillId="0" borderId="0" xfId="3" applyFont="1"/>
    <xf numFmtId="0" fontId="15" fillId="0" borderId="0" xfId="3" applyFont="1"/>
    <xf numFmtId="0" fontId="16" fillId="0" borderId="0" xfId="3" applyFont="1"/>
    <xf numFmtId="0" fontId="4" fillId="0" borderId="0" xfId="5" applyFont="1" applyAlignment="1" applyProtection="1">
      <alignment horizontal="left"/>
    </xf>
    <xf numFmtId="0" fontId="2" fillId="0" borderId="0" xfId="3" applyFont="1" applyAlignment="1"/>
    <xf numFmtId="0" fontId="2" fillId="0" borderId="0" xfId="3" applyFont="1" applyAlignment="1">
      <alignment vertical="top"/>
    </xf>
    <xf numFmtId="0" fontId="2" fillId="0" borderId="0" xfId="3" applyFont="1"/>
    <xf numFmtId="0" fontId="12" fillId="0" borderId="0" xfId="4" applyAlignment="1" applyProtection="1"/>
    <xf numFmtId="0" fontId="2" fillId="0" borderId="0" xfId="3" applyFont="1" applyAlignment="1">
      <alignment horizontal="left" wrapText="1"/>
    </xf>
    <xf numFmtId="0" fontId="12" fillId="0" borderId="0" xfId="4" applyAlignment="1" applyProtection="1"/>
    <xf numFmtId="0" fontId="12" fillId="0" borderId="0" xfId="4" applyAlignment="1" applyProtection="1">
      <alignment horizontal="left"/>
    </xf>
    <xf numFmtId="0" fontId="12" fillId="0" borderId="0" xfId="4" applyAlignment="1" applyProtection="1">
      <alignment vertical="center" wrapText="1"/>
    </xf>
    <xf numFmtId="0" fontId="2" fillId="0" borderId="0" xfId="3" applyFont="1" applyFill="1"/>
    <xf numFmtId="164" fontId="0" fillId="0" borderId="16" xfId="0" applyNumberFormat="1" applyFill="1" applyBorder="1"/>
    <xf numFmtId="0" fontId="0" fillId="0" borderId="17" xfId="0" applyBorder="1"/>
    <xf numFmtId="0" fontId="0" fillId="0" borderId="17" xfId="0" pivotButton="1" applyBorder="1"/>
    <xf numFmtId="0" fontId="0" fillId="0" borderId="18" xfId="0" applyBorder="1"/>
    <xf numFmtId="0" fontId="0" fillId="0" borderId="19" xfId="0" applyBorder="1"/>
    <xf numFmtId="17" fontId="0" fillId="0" borderId="17" xfId="0" applyNumberFormat="1" applyBorder="1"/>
    <xf numFmtId="17" fontId="0" fillId="0" borderId="22" xfId="0" applyNumberFormat="1" applyBorder="1"/>
    <xf numFmtId="17" fontId="0" fillId="0" borderId="24" xfId="0" applyNumberFormat="1" applyBorder="1"/>
    <xf numFmtId="0" fontId="0" fillId="0" borderId="27" xfId="0" pivotButton="1" applyBorder="1"/>
    <xf numFmtId="0" fontId="0" fillId="0" borderId="27" xfId="0" applyBorder="1"/>
    <xf numFmtId="0" fontId="0" fillId="0" borderId="17" xfId="0" pivotButton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0" fillId="0" borderId="21" xfId="0" applyNumberFormat="1" applyBorder="1"/>
    <xf numFmtId="164" fontId="0" fillId="0" borderId="22" xfId="0" applyNumberFormat="1" applyBorder="1" applyAlignment="1">
      <alignment horizontal="right"/>
    </xf>
    <xf numFmtId="164" fontId="0" fillId="0" borderId="23" xfId="0" applyNumberFormat="1" applyBorder="1"/>
    <xf numFmtId="164" fontId="0" fillId="0" borderId="24" xfId="0" applyNumberFormat="1" applyBorder="1" applyAlignment="1">
      <alignment horizontal="right"/>
    </xf>
    <xf numFmtId="164" fontId="0" fillId="0" borderId="25" xfId="0" applyNumberFormat="1" applyBorder="1" applyAlignment="1">
      <alignment horizontal="right"/>
    </xf>
    <xf numFmtId="164" fontId="0" fillId="0" borderId="26" xfId="0" applyNumberFormat="1" applyBorder="1"/>
    <xf numFmtId="0" fontId="0" fillId="0" borderId="18" xfId="0" pivotButton="1" applyBorder="1"/>
    <xf numFmtId="0" fontId="0" fillId="0" borderId="28" xfId="0" applyBorder="1"/>
    <xf numFmtId="0" fontId="0" fillId="0" borderId="29" xfId="0" pivotButton="1" applyBorder="1"/>
    <xf numFmtId="0" fontId="0" fillId="0" borderId="30" xfId="0" applyBorder="1"/>
    <xf numFmtId="164" fontId="0" fillId="0" borderId="21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164" fontId="0" fillId="0" borderId="26" xfId="0" applyNumberFormat="1" applyBorder="1" applyAlignment="1">
      <alignment horizontal="right"/>
    </xf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3" applyFont="1" applyAlignment="1">
      <alignment horizontal="left"/>
    </xf>
    <xf numFmtId="0" fontId="6" fillId="0" borderId="0" xfId="3" applyAlignment="1">
      <alignment horizontal="left"/>
    </xf>
    <xf numFmtId="0" fontId="0" fillId="0" borderId="0" xfId="3" quotePrefix="1" applyFont="1" applyAlignment="1">
      <alignment horizontal="left"/>
    </xf>
    <xf numFmtId="0" fontId="6" fillId="0" borderId="0" xfId="3" quotePrefix="1" applyAlignment="1">
      <alignment horizontal="left"/>
    </xf>
    <xf numFmtId="0" fontId="12" fillId="0" borderId="0" xfId="4" applyAlignment="1" applyProtection="1">
      <alignment horizontal="left"/>
    </xf>
    <xf numFmtId="0" fontId="2" fillId="0" borderId="0" xfId="3" applyFont="1" applyAlignment="1">
      <alignment horizontal="left" wrapText="1"/>
    </xf>
    <xf numFmtId="0" fontId="12" fillId="0" borderId="0" xfId="4" applyAlignment="1" applyProtection="1"/>
    <xf numFmtId="0" fontId="12" fillId="0" borderId="0" xfId="4" applyAlignment="1" applyProtection="1">
      <alignment horizontal="left" vertical="center" wrapText="1"/>
    </xf>
  </cellXfs>
  <cellStyles count="6">
    <cellStyle name="Comma" xfId="1" builtinId="3"/>
    <cellStyle name="Hyperlink" xfId="4" builtinId="8"/>
    <cellStyle name="Hyperlink 2" xfId="5" xr:uid="{00000000-0005-0000-0000-000002000000}"/>
    <cellStyle name="Normal" xfId="0" builtinId="0"/>
    <cellStyle name="Normal 2 4" xfId="3" xr:uid="{00000000-0005-0000-0000-000004000000}"/>
    <cellStyle name="Percent" xfId="2" builtinId="5"/>
  </cellStyles>
  <dxfs count="169"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readingOrder="0"/>
    </dxf>
    <dxf>
      <alignment vertical="center" readingOrder="0"/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readingOrder="0"/>
    </dxf>
    <dxf>
      <alignment vertical="center" readingOrder="0"/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</dxf>
    <dxf>
      <alignment horizontal="right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vertic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</dxf>
    <dxf>
      <alignment horizontal="lef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colors>
    <mruColors>
      <color rgb="FFFFFFCC"/>
      <color rgb="FF128818"/>
      <color rgb="FFF9B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ra Darbyshire" refreshedDate="43536.56706296296" createdVersion="6" refreshedVersion="6" minRefreshableVersion="3" recordCount="8015" xr:uid="{8CC24074-A598-4170-B1BA-D2DEE81CD9FF}">
  <cacheSource type="worksheet">
    <worksheetSource ref="A1:E8016" sheet="data"/>
  </cacheSource>
  <cacheFields count="5">
    <cacheField name="Month" numFmtId="17">
      <sharedItems containsSemiMixedTypes="0" containsNonDate="0" containsDate="1" containsString="0" minDate="2000-01-01T00:00:00" maxDate="2019-01-02T00:00:00" count="229"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</sharedItems>
    </cacheField>
    <cacheField name="RTO" numFmtId="0">
      <sharedItems count="35">
        <s v="Northland"/>
        <s v="Auckland"/>
        <s v="Coromandel"/>
        <s v="Waikato"/>
        <s v="Bay of Plenty "/>
        <s v="Rotorua"/>
        <s v="Taupo"/>
        <s v="Whakatane-Kawerau"/>
        <s v="Gisborne"/>
        <s v="Taranaki"/>
        <s v="Hawke's Bay"/>
        <s v="Ruapehu"/>
        <s v="Manawatu"/>
        <s v="Wanganui"/>
        <s v="Wairarapa"/>
        <s v="Kapiti-Horowhenua"/>
        <s v="Wellington"/>
        <s v="Wellington City"/>
        <s v="Marlborough"/>
        <s v="Nelson-Tasman"/>
        <s v="Canterbury"/>
        <s v="Hurunui"/>
        <s v="Mackenzie"/>
        <s v="Timaru"/>
        <s v="Combined Canterbury RTOs"/>
        <s v="West Coast"/>
        <s v="Wanaka"/>
        <s v="Queenstown"/>
        <s v="Waitaki"/>
        <s v="Central Otago"/>
        <s v="Dunedin"/>
        <s v="Clutha"/>
        <s v="Fiordland"/>
        <s v="Southland"/>
        <s v="Total"/>
      </sharedItems>
    </cacheField>
    <cacheField name="Domestic Guest Nights" numFmtId="0">
      <sharedItems containsString="0" containsBlank="1" containsNumber="1" containsInteger="1" minValue="1621" maxValue="2922729"/>
    </cacheField>
    <cacheField name="International Guest Nights" numFmtId="0">
      <sharedItems containsString="0" containsBlank="1" containsNumber="1" containsInteger="1" minValue="324" maxValue="2117813"/>
    </cacheField>
    <cacheField name="Total Guest Nights" numFmtId="3">
      <sharedItems containsSemiMixedTypes="0" containsString="0" containsNumber="1" containsInteger="1" minValue="2087" maxValue="4969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15">
  <r>
    <x v="0"/>
    <x v="0"/>
    <n v="222771"/>
    <n v="60329"/>
    <n v="283331"/>
  </r>
  <r>
    <x v="0"/>
    <x v="1"/>
    <n v="236046"/>
    <n v="225387"/>
    <n v="461433"/>
  </r>
  <r>
    <x v="0"/>
    <x v="2"/>
    <n v="146518"/>
    <n v="20732"/>
    <n v="167250"/>
  </r>
  <r>
    <x v="0"/>
    <x v="3"/>
    <n v="73207"/>
    <n v="19998"/>
    <n v="93393"/>
  </r>
  <r>
    <x v="0"/>
    <x v="4"/>
    <n v="163104"/>
    <n v="12724"/>
    <n v="175828"/>
  </r>
  <r>
    <x v="0"/>
    <x v="5"/>
    <n v="112120"/>
    <n v="75286"/>
    <n v="187406"/>
  </r>
  <r>
    <x v="0"/>
    <x v="6"/>
    <n v="110400"/>
    <n v="31491"/>
    <n v="141891"/>
  </r>
  <r>
    <x v="0"/>
    <x v="7"/>
    <n v="61997"/>
    <n v="2832"/>
    <n v="64829"/>
  </r>
  <r>
    <x v="0"/>
    <x v="8"/>
    <n v="64494"/>
    <n v="8669"/>
    <n v="73162"/>
  </r>
  <r>
    <x v="0"/>
    <x v="9"/>
    <n v="47577"/>
    <n v="5559"/>
    <n v="53138"/>
  </r>
  <r>
    <x v="0"/>
    <x v="10"/>
    <n v="107161"/>
    <n v="18304"/>
    <n v="125465"/>
  </r>
  <r>
    <x v="0"/>
    <x v="11"/>
    <n v="9474"/>
    <n v="6690"/>
    <n v="16168"/>
  </r>
  <r>
    <x v="0"/>
    <x v="12"/>
    <n v="37795"/>
    <n v="8810"/>
    <n v="46612"/>
  </r>
  <r>
    <x v="0"/>
    <x v="13"/>
    <n v="13065"/>
    <n v="3513"/>
    <n v="16578"/>
  </r>
  <r>
    <x v="0"/>
    <x v="14"/>
    <n v="20264"/>
    <n v="4022"/>
    <n v="24286"/>
  </r>
  <r>
    <x v="0"/>
    <x v="15"/>
    <n v="30445"/>
    <n v="5945"/>
    <n v="36391"/>
  </r>
  <r>
    <x v="0"/>
    <x v="16"/>
    <n v="82931"/>
    <n v="47024"/>
    <n v="129956"/>
  </r>
  <r>
    <x v="0"/>
    <x v="17"/>
    <n v="59649"/>
    <n v="39721"/>
    <n v="99370"/>
  </r>
  <r>
    <x v="0"/>
    <x v="18"/>
    <n v="63104"/>
    <n v="24456"/>
    <n v="87561"/>
  </r>
  <r>
    <x v="0"/>
    <x v="19"/>
    <n v="189844"/>
    <n v="38430"/>
    <n v="228275"/>
  </r>
  <r>
    <x v="0"/>
    <x v="20"/>
    <n v="165703"/>
    <n v="144712"/>
    <n v="310431"/>
  </r>
  <r>
    <x v="0"/>
    <x v="21"/>
    <n v="23874"/>
    <n v="5267"/>
    <n v="29143"/>
  </r>
  <r>
    <x v="0"/>
    <x v="22"/>
    <n v="24604"/>
    <n v="17597"/>
    <n v="42200"/>
  </r>
  <r>
    <x v="0"/>
    <x v="23"/>
    <n v="23257"/>
    <n v="6084"/>
    <n v="29341"/>
  </r>
  <r>
    <x v="0"/>
    <x v="24"/>
    <n v="237437"/>
    <n v="173661"/>
    <n v="411115"/>
  </r>
  <r>
    <x v="0"/>
    <x v="25"/>
    <n v="61556"/>
    <n v="56912"/>
    <n v="118487"/>
  </r>
  <r>
    <x v="0"/>
    <x v="26"/>
    <n v="68632"/>
    <n v="19417"/>
    <n v="88050"/>
  </r>
  <r>
    <x v="0"/>
    <x v="27"/>
    <n v="74568"/>
    <n v="102954"/>
    <n v="177522"/>
  </r>
  <r>
    <x v="0"/>
    <x v="28"/>
    <n v="27546"/>
    <n v="8355"/>
    <n v="35926"/>
  </r>
  <r>
    <x v="0"/>
    <x v="29"/>
    <n v="48597"/>
    <n v="5069"/>
    <n v="53667"/>
  </r>
  <r>
    <x v="0"/>
    <x v="30"/>
    <n v="34765"/>
    <n v="25145"/>
    <n v="59921"/>
  </r>
  <r>
    <x v="0"/>
    <x v="31"/>
    <n v="5985"/>
    <n v="2168"/>
    <n v="8174"/>
  </r>
  <r>
    <x v="0"/>
    <x v="32"/>
    <n v="14001"/>
    <n v="26827"/>
    <n v="40828"/>
  </r>
  <r>
    <x v="0"/>
    <x v="33"/>
    <n v="17979"/>
    <n v="22750"/>
    <n v="40728"/>
  </r>
  <r>
    <x v="0"/>
    <x v="34"/>
    <n v="2383384"/>
    <n v="1063459"/>
    <n v="3447370"/>
  </r>
  <r>
    <x v="1"/>
    <x v="0"/>
    <m/>
    <m/>
    <n v="149482"/>
  </r>
  <r>
    <x v="1"/>
    <x v="1"/>
    <m/>
    <m/>
    <n v="437055"/>
  </r>
  <r>
    <x v="1"/>
    <x v="2"/>
    <n v="37895"/>
    <n v="24407"/>
    <n v="63010"/>
  </r>
  <r>
    <x v="1"/>
    <x v="3"/>
    <n v="65346"/>
    <n v="18957"/>
    <n v="84303"/>
  </r>
  <r>
    <x v="1"/>
    <x v="4"/>
    <m/>
    <m/>
    <n v="75599"/>
  </r>
  <r>
    <x v="1"/>
    <x v="5"/>
    <n v="57418"/>
    <n v="88560"/>
    <n v="146845"/>
  </r>
  <r>
    <x v="1"/>
    <x v="6"/>
    <n v="56137"/>
    <n v="35261"/>
    <n v="91397"/>
  </r>
  <r>
    <x v="1"/>
    <x v="7"/>
    <m/>
    <m/>
    <n v="17183"/>
  </r>
  <r>
    <x v="1"/>
    <x v="8"/>
    <m/>
    <m/>
    <n v="29551"/>
  </r>
  <r>
    <x v="1"/>
    <x v="9"/>
    <n v="28874"/>
    <n v="6130"/>
    <n v="35005"/>
  </r>
  <r>
    <x v="1"/>
    <x v="10"/>
    <n v="50296"/>
    <n v="21392"/>
    <n v="77655"/>
  </r>
  <r>
    <x v="1"/>
    <x v="11"/>
    <n v="9038"/>
    <n v="7145"/>
    <n v="16183"/>
  </r>
  <r>
    <x v="1"/>
    <x v="12"/>
    <m/>
    <m/>
    <n v="41507"/>
  </r>
  <r>
    <x v="1"/>
    <x v="13"/>
    <m/>
    <m/>
    <n v="15317"/>
  </r>
  <r>
    <x v="1"/>
    <x v="14"/>
    <n v="11628"/>
    <n v="2780"/>
    <n v="14408"/>
  </r>
  <r>
    <x v="1"/>
    <x v="15"/>
    <m/>
    <m/>
    <n v="17692"/>
  </r>
  <r>
    <x v="1"/>
    <x v="16"/>
    <n v="78479"/>
    <n v="54077"/>
    <n v="132555"/>
  </r>
  <r>
    <x v="1"/>
    <x v="17"/>
    <n v="60664"/>
    <n v="47615"/>
    <n v="108279"/>
  </r>
  <r>
    <x v="1"/>
    <x v="18"/>
    <n v="40672"/>
    <n v="27128"/>
    <n v="67810"/>
  </r>
  <r>
    <x v="1"/>
    <x v="19"/>
    <n v="79684"/>
    <n v="44943"/>
    <n v="124627"/>
  </r>
  <r>
    <x v="1"/>
    <x v="20"/>
    <m/>
    <m/>
    <n v="296876"/>
  </r>
  <r>
    <x v="1"/>
    <x v="21"/>
    <m/>
    <m/>
    <n v="19801"/>
  </r>
  <r>
    <x v="1"/>
    <x v="22"/>
    <m/>
    <m/>
    <n v="34361"/>
  </r>
  <r>
    <x v="1"/>
    <x v="23"/>
    <m/>
    <m/>
    <n v="17304"/>
  </r>
  <r>
    <x v="1"/>
    <x v="24"/>
    <m/>
    <m/>
    <n v="368341"/>
  </r>
  <r>
    <x v="1"/>
    <x v="25"/>
    <m/>
    <m/>
    <n v="109171"/>
  </r>
  <r>
    <x v="1"/>
    <x v="26"/>
    <n v="14686"/>
    <n v="20040"/>
    <n v="35328"/>
  </r>
  <r>
    <x v="1"/>
    <x v="27"/>
    <n v="50466"/>
    <n v="131713"/>
    <n v="182179"/>
  </r>
  <r>
    <x v="1"/>
    <x v="28"/>
    <m/>
    <m/>
    <n v="30944"/>
  </r>
  <r>
    <x v="1"/>
    <x v="29"/>
    <n v="13648"/>
    <n v="6134"/>
    <n v="19782"/>
  </r>
  <r>
    <x v="1"/>
    <x v="30"/>
    <n v="41619"/>
    <n v="31927"/>
    <n v="73545"/>
  </r>
  <r>
    <x v="1"/>
    <x v="31"/>
    <n v="3997"/>
    <n v="2502"/>
    <n v="6499"/>
  </r>
  <r>
    <x v="1"/>
    <x v="32"/>
    <n v="11442"/>
    <n v="34379"/>
    <n v="45820"/>
  </r>
  <r>
    <x v="1"/>
    <x v="33"/>
    <n v="20171"/>
    <n v="19547"/>
    <n v="39717"/>
  </r>
  <r>
    <x v="1"/>
    <x v="34"/>
    <m/>
    <m/>
    <n v="2548510"/>
  </r>
  <r>
    <x v="2"/>
    <x v="0"/>
    <m/>
    <m/>
    <n v="137901"/>
  </r>
  <r>
    <x v="2"/>
    <x v="1"/>
    <m/>
    <m/>
    <n v="394199"/>
  </r>
  <r>
    <x v="2"/>
    <x v="2"/>
    <n v="32130"/>
    <n v="22209"/>
    <n v="55165"/>
  </r>
  <r>
    <x v="2"/>
    <x v="3"/>
    <n v="55686"/>
    <n v="17803"/>
    <n v="73489"/>
  </r>
  <r>
    <x v="2"/>
    <x v="4"/>
    <m/>
    <m/>
    <n v="56780"/>
  </r>
  <r>
    <x v="2"/>
    <x v="5"/>
    <n v="67608"/>
    <n v="79331"/>
    <n v="147689"/>
  </r>
  <r>
    <x v="2"/>
    <x v="6"/>
    <n v="60327"/>
    <n v="28658"/>
    <n v="89052"/>
  </r>
  <r>
    <x v="2"/>
    <x v="7"/>
    <m/>
    <m/>
    <n v="13412"/>
  </r>
  <r>
    <x v="2"/>
    <x v="8"/>
    <m/>
    <m/>
    <n v="29902"/>
  </r>
  <r>
    <x v="2"/>
    <x v="9"/>
    <n v="29856"/>
    <n v="5298"/>
    <n v="35153"/>
  </r>
  <r>
    <x v="2"/>
    <x v="10"/>
    <n v="47500"/>
    <n v="19051"/>
    <n v="71995"/>
  </r>
  <r>
    <x v="2"/>
    <x v="11"/>
    <n v="10663"/>
    <n v="5830"/>
    <n v="16492"/>
  </r>
  <r>
    <x v="2"/>
    <x v="12"/>
    <m/>
    <m/>
    <n v="42625"/>
  </r>
  <r>
    <x v="2"/>
    <x v="13"/>
    <m/>
    <m/>
    <n v="14730"/>
  </r>
  <r>
    <x v="2"/>
    <x v="14"/>
    <n v="15347"/>
    <n v="3181"/>
    <n v="18527"/>
  </r>
  <r>
    <x v="2"/>
    <x v="15"/>
    <m/>
    <m/>
    <n v="18643"/>
  </r>
  <r>
    <x v="2"/>
    <x v="16"/>
    <n v="89056"/>
    <n v="60558"/>
    <n v="149615"/>
  </r>
  <r>
    <x v="2"/>
    <x v="17"/>
    <n v="70359"/>
    <n v="52543"/>
    <n v="122902"/>
  </r>
  <r>
    <x v="2"/>
    <x v="18"/>
    <n v="36039"/>
    <n v="25130"/>
    <n v="61177"/>
  </r>
  <r>
    <x v="2"/>
    <x v="19"/>
    <n v="66571"/>
    <n v="38324"/>
    <n v="104894"/>
  </r>
  <r>
    <x v="2"/>
    <x v="20"/>
    <m/>
    <m/>
    <n v="276873"/>
  </r>
  <r>
    <x v="2"/>
    <x v="21"/>
    <m/>
    <m/>
    <n v="19006"/>
  </r>
  <r>
    <x v="2"/>
    <x v="22"/>
    <m/>
    <m/>
    <n v="33390"/>
  </r>
  <r>
    <x v="2"/>
    <x v="23"/>
    <m/>
    <m/>
    <n v="17980"/>
  </r>
  <r>
    <x v="2"/>
    <x v="24"/>
    <m/>
    <m/>
    <n v="347249"/>
  </r>
  <r>
    <x v="2"/>
    <x v="25"/>
    <m/>
    <m/>
    <n v="98138"/>
  </r>
  <r>
    <x v="2"/>
    <x v="26"/>
    <n v="10582"/>
    <n v="17416"/>
    <n v="30489"/>
  </r>
  <r>
    <x v="2"/>
    <x v="27"/>
    <n v="44970"/>
    <n v="112764"/>
    <n v="157734"/>
  </r>
  <r>
    <x v="2"/>
    <x v="28"/>
    <m/>
    <m/>
    <n v="29715"/>
  </r>
  <r>
    <x v="2"/>
    <x v="29"/>
    <n v="11808"/>
    <n v="5996"/>
    <n v="17804"/>
  </r>
  <r>
    <x v="2"/>
    <x v="30"/>
    <n v="33478"/>
    <n v="32257"/>
    <n v="65735"/>
  </r>
  <r>
    <x v="2"/>
    <x v="31"/>
    <n v="3336"/>
    <n v="2275"/>
    <n v="5616"/>
  </r>
  <r>
    <x v="2"/>
    <x v="32"/>
    <n v="10740"/>
    <n v="29978"/>
    <n v="40718"/>
  </r>
  <r>
    <x v="2"/>
    <x v="33"/>
    <n v="16959"/>
    <n v="16807"/>
    <n v="33767"/>
  </r>
  <r>
    <x v="2"/>
    <x v="34"/>
    <m/>
    <m/>
    <n v="2358404"/>
  </r>
  <r>
    <x v="3"/>
    <x v="0"/>
    <n v="90229"/>
    <n v="45444"/>
    <n v="135675"/>
  </r>
  <r>
    <x v="3"/>
    <x v="1"/>
    <n v="165261"/>
    <n v="191727"/>
    <n v="356989"/>
  </r>
  <r>
    <x v="3"/>
    <x v="2"/>
    <n v="40165"/>
    <n v="13408"/>
    <n v="53574"/>
  </r>
  <r>
    <x v="3"/>
    <x v="3"/>
    <n v="58263"/>
    <n v="14540"/>
    <n v="72866"/>
  </r>
  <r>
    <x v="3"/>
    <x v="4"/>
    <n v="57713"/>
    <n v="7425"/>
    <n v="65137"/>
  </r>
  <r>
    <x v="3"/>
    <x v="5"/>
    <n v="89615"/>
    <n v="65063"/>
    <n v="154680"/>
  </r>
  <r>
    <x v="3"/>
    <x v="6"/>
    <n v="75928"/>
    <n v="17892"/>
    <n v="93819"/>
  </r>
  <r>
    <x v="3"/>
    <x v="7"/>
    <n v="12576"/>
    <n v="1613"/>
    <n v="14189"/>
  </r>
  <r>
    <x v="3"/>
    <x v="8"/>
    <n v="28430"/>
    <n v="3903"/>
    <n v="32334"/>
  </r>
  <r>
    <x v="3"/>
    <x v="9"/>
    <n v="28553"/>
    <n v="3379"/>
    <n v="31932"/>
  </r>
  <r>
    <x v="3"/>
    <x v="10"/>
    <n v="60309"/>
    <n v="12794"/>
    <n v="73123"/>
  </r>
  <r>
    <x v="3"/>
    <x v="11"/>
    <n v="13439"/>
    <n v="3947"/>
    <n v="17386"/>
  </r>
  <r>
    <x v="3"/>
    <x v="12"/>
    <n v="36193"/>
    <n v="4263"/>
    <n v="40455"/>
  </r>
  <r>
    <x v="3"/>
    <x v="13"/>
    <n v="12784"/>
    <n v="2234"/>
    <n v="15018"/>
  </r>
  <r>
    <x v="3"/>
    <x v="14"/>
    <n v="15354"/>
    <n v="2393"/>
    <n v="17747"/>
  </r>
  <r>
    <x v="3"/>
    <x v="15"/>
    <n v="15392"/>
    <n v="3167"/>
    <n v="18559"/>
  </r>
  <r>
    <x v="3"/>
    <x v="16"/>
    <n v="88564"/>
    <n v="44474"/>
    <n v="133038"/>
  </r>
  <r>
    <x v="3"/>
    <x v="17"/>
    <n v="68058"/>
    <n v="38281"/>
    <n v="106338"/>
  </r>
  <r>
    <x v="3"/>
    <x v="18"/>
    <n v="41960"/>
    <n v="15218"/>
    <n v="57179"/>
  </r>
  <r>
    <x v="3"/>
    <x v="19"/>
    <n v="67751"/>
    <n v="19581"/>
    <n v="87333"/>
  </r>
  <r>
    <x v="3"/>
    <x v="20"/>
    <n v="147355"/>
    <n v="123491"/>
    <n v="270911"/>
  </r>
  <r>
    <x v="3"/>
    <x v="21"/>
    <n v="19050"/>
    <n v="3998"/>
    <n v="23049"/>
  </r>
  <r>
    <x v="3"/>
    <x v="22"/>
    <n v="14669"/>
    <n v="14858"/>
    <n v="29527"/>
  </r>
  <r>
    <x v="3"/>
    <x v="23"/>
    <n v="12427"/>
    <n v="3762"/>
    <n v="16189"/>
  </r>
  <r>
    <x v="3"/>
    <x v="24"/>
    <n v="193501"/>
    <n v="146109"/>
    <n v="339677"/>
  </r>
  <r>
    <x v="3"/>
    <x v="25"/>
    <n v="45392"/>
    <n v="43471"/>
    <n v="88926"/>
  </r>
  <r>
    <x v="3"/>
    <x v="26"/>
    <n v="25941"/>
    <n v="13463"/>
    <n v="39404"/>
  </r>
  <r>
    <x v="3"/>
    <x v="27"/>
    <n v="61572"/>
    <n v="91915"/>
    <n v="153488"/>
  </r>
  <r>
    <x v="3"/>
    <x v="28"/>
    <n v="20636"/>
    <n v="11610"/>
    <n v="32246"/>
  </r>
  <r>
    <x v="3"/>
    <x v="29"/>
    <n v="21182"/>
    <n v="4302"/>
    <n v="25484"/>
  </r>
  <r>
    <x v="3"/>
    <x v="30"/>
    <n v="40955"/>
    <n v="22438"/>
    <n v="63394"/>
  </r>
  <r>
    <x v="3"/>
    <x v="31"/>
    <n v="4255"/>
    <n v="1300"/>
    <n v="5556"/>
  </r>
  <r>
    <x v="3"/>
    <x v="32"/>
    <n v="14175"/>
    <n v="20520"/>
    <n v="34695"/>
  </r>
  <r>
    <x v="3"/>
    <x v="33"/>
    <n v="17078"/>
    <n v="13245"/>
    <n v="30352"/>
  </r>
  <r>
    <x v="3"/>
    <x v="34"/>
    <n v="1443165"/>
    <n v="840835"/>
    <n v="2284254"/>
  </r>
  <r>
    <x v="4"/>
    <x v="0"/>
    <m/>
    <m/>
    <n v="66804"/>
  </r>
  <r>
    <x v="4"/>
    <x v="1"/>
    <m/>
    <m/>
    <n v="292594"/>
  </r>
  <r>
    <x v="4"/>
    <x v="2"/>
    <n v="16121"/>
    <n v="4717"/>
    <n v="21609"/>
  </r>
  <r>
    <x v="4"/>
    <x v="3"/>
    <n v="42912"/>
    <n v="6955"/>
    <n v="49869"/>
  </r>
  <r>
    <x v="4"/>
    <x v="4"/>
    <m/>
    <m/>
    <n v="39166"/>
  </r>
  <r>
    <x v="4"/>
    <x v="5"/>
    <n v="44381"/>
    <n v="48571"/>
    <n v="93439"/>
  </r>
  <r>
    <x v="4"/>
    <x v="6"/>
    <n v="40783"/>
    <n v="10012"/>
    <n v="50795"/>
  </r>
  <r>
    <x v="4"/>
    <x v="7"/>
    <m/>
    <m/>
    <n v="8241"/>
  </r>
  <r>
    <x v="4"/>
    <x v="8"/>
    <m/>
    <m/>
    <n v="17643"/>
  </r>
  <r>
    <x v="4"/>
    <x v="9"/>
    <n v="19396"/>
    <n v="1858"/>
    <n v="21255"/>
  </r>
  <r>
    <x v="4"/>
    <x v="10"/>
    <n v="26289"/>
    <n v="6572"/>
    <n v="35309"/>
  </r>
  <r>
    <x v="4"/>
    <x v="11"/>
    <n v="7101"/>
    <n v="2898"/>
    <n v="9999"/>
  </r>
  <r>
    <x v="4"/>
    <x v="12"/>
    <m/>
    <m/>
    <n v="35815"/>
  </r>
  <r>
    <x v="4"/>
    <x v="13"/>
    <m/>
    <m/>
    <n v="10199"/>
  </r>
  <r>
    <x v="4"/>
    <x v="14"/>
    <n v="7393"/>
    <n v="738"/>
    <n v="8131"/>
  </r>
  <r>
    <x v="4"/>
    <x v="15"/>
    <m/>
    <m/>
    <n v="9227"/>
  </r>
  <r>
    <x v="4"/>
    <x v="16"/>
    <n v="63433"/>
    <n v="33277"/>
    <n v="96710"/>
  </r>
  <r>
    <x v="4"/>
    <x v="17"/>
    <n v="49842"/>
    <n v="29750"/>
    <n v="79593"/>
  </r>
  <r>
    <x v="4"/>
    <x v="18"/>
    <n v="20968"/>
    <n v="7795"/>
    <n v="28770"/>
  </r>
  <r>
    <x v="4"/>
    <x v="19"/>
    <n v="35737"/>
    <n v="10144"/>
    <n v="45881"/>
  </r>
  <r>
    <x v="4"/>
    <x v="20"/>
    <m/>
    <m/>
    <n v="176919"/>
  </r>
  <r>
    <x v="4"/>
    <x v="21"/>
    <m/>
    <m/>
    <n v="11856"/>
  </r>
  <r>
    <x v="4"/>
    <x v="22"/>
    <m/>
    <m/>
    <n v="13111"/>
  </r>
  <r>
    <x v="4"/>
    <x v="23"/>
    <m/>
    <m/>
    <n v="9753"/>
  </r>
  <r>
    <x v="4"/>
    <x v="24"/>
    <m/>
    <m/>
    <n v="211639"/>
  </r>
  <r>
    <x v="4"/>
    <x v="25"/>
    <m/>
    <m/>
    <n v="38964"/>
  </r>
  <r>
    <x v="4"/>
    <x v="26"/>
    <n v="6865"/>
    <n v="6322"/>
    <n v="13496"/>
  </r>
  <r>
    <x v="4"/>
    <x v="27"/>
    <n v="27699"/>
    <n v="60338"/>
    <n v="88037"/>
  </r>
  <r>
    <x v="4"/>
    <x v="28"/>
    <m/>
    <m/>
    <n v="12687"/>
  </r>
  <r>
    <x v="4"/>
    <x v="29"/>
    <n v="5649"/>
    <n v="1431"/>
    <n v="7082"/>
  </r>
  <r>
    <x v="4"/>
    <x v="30"/>
    <n v="31431"/>
    <n v="10980"/>
    <n v="42411"/>
  </r>
  <r>
    <x v="4"/>
    <x v="31"/>
    <n v="2555"/>
    <n v="644"/>
    <n v="3200"/>
  </r>
  <r>
    <x v="4"/>
    <x v="32"/>
    <n v="6812"/>
    <n v="9181"/>
    <n v="15993"/>
  </r>
  <r>
    <x v="4"/>
    <x v="33"/>
    <n v="12489"/>
    <n v="6787"/>
    <n v="19277"/>
  </r>
  <r>
    <x v="4"/>
    <x v="34"/>
    <m/>
    <m/>
    <n v="1394242"/>
  </r>
  <r>
    <x v="5"/>
    <x v="0"/>
    <m/>
    <m/>
    <n v="56187"/>
  </r>
  <r>
    <x v="5"/>
    <x v="1"/>
    <m/>
    <m/>
    <n v="281865"/>
  </r>
  <r>
    <x v="5"/>
    <x v="2"/>
    <n v="14233"/>
    <n v="3131"/>
    <n v="18045"/>
  </r>
  <r>
    <x v="5"/>
    <x v="3"/>
    <n v="53547"/>
    <n v="5731"/>
    <n v="59281"/>
  </r>
  <r>
    <x v="5"/>
    <x v="4"/>
    <m/>
    <m/>
    <n v="38747"/>
  </r>
  <r>
    <x v="5"/>
    <x v="5"/>
    <n v="54977"/>
    <n v="37941"/>
    <n v="93553"/>
  </r>
  <r>
    <x v="5"/>
    <x v="6"/>
    <n v="47826"/>
    <n v="7584"/>
    <n v="55410"/>
  </r>
  <r>
    <x v="5"/>
    <x v="7"/>
    <m/>
    <m/>
    <n v="8155"/>
  </r>
  <r>
    <x v="5"/>
    <x v="8"/>
    <m/>
    <m/>
    <n v="16878"/>
  </r>
  <r>
    <x v="5"/>
    <x v="9"/>
    <n v="22008"/>
    <n v="1682"/>
    <n v="23691"/>
  </r>
  <r>
    <x v="5"/>
    <x v="10"/>
    <n v="29078"/>
    <n v="6690"/>
    <n v="37565"/>
  </r>
  <r>
    <x v="5"/>
    <x v="11"/>
    <n v="9684"/>
    <n v="2486"/>
    <n v="12173"/>
  </r>
  <r>
    <x v="5"/>
    <x v="12"/>
    <m/>
    <m/>
    <n v="31250"/>
  </r>
  <r>
    <x v="5"/>
    <x v="13"/>
    <m/>
    <m/>
    <n v="9519"/>
  </r>
  <r>
    <x v="5"/>
    <x v="14"/>
    <n v="7299"/>
    <n v="663"/>
    <n v="7962"/>
  </r>
  <r>
    <x v="5"/>
    <x v="15"/>
    <m/>
    <m/>
    <n v="9837"/>
  </r>
  <r>
    <x v="5"/>
    <x v="16"/>
    <n v="66756"/>
    <n v="28491"/>
    <n v="95247"/>
  </r>
  <r>
    <x v="5"/>
    <x v="17"/>
    <n v="53185"/>
    <n v="26247"/>
    <n v="79432"/>
  </r>
  <r>
    <x v="5"/>
    <x v="18"/>
    <n v="22590"/>
    <n v="4604"/>
    <n v="27198"/>
  </r>
  <r>
    <x v="5"/>
    <x v="19"/>
    <n v="33183"/>
    <n v="6252"/>
    <n v="39434"/>
  </r>
  <r>
    <x v="5"/>
    <x v="20"/>
    <m/>
    <m/>
    <n v="163389"/>
  </r>
  <r>
    <x v="5"/>
    <x v="21"/>
    <m/>
    <m/>
    <n v="10969"/>
  </r>
  <r>
    <x v="5"/>
    <x v="22"/>
    <m/>
    <m/>
    <n v="8879"/>
  </r>
  <r>
    <x v="5"/>
    <x v="23"/>
    <m/>
    <m/>
    <n v="8586"/>
  </r>
  <r>
    <x v="5"/>
    <x v="24"/>
    <m/>
    <m/>
    <n v="191823"/>
  </r>
  <r>
    <x v="5"/>
    <x v="25"/>
    <m/>
    <m/>
    <n v="32000"/>
  </r>
  <r>
    <x v="5"/>
    <x v="26"/>
    <n v="6740"/>
    <n v="6328"/>
    <n v="13339"/>
  </r>
  <r>
    <x v="5"/>
    <x v="27"/>
    <n v="30103"/>
    <n v="46049"/>
    <n v="76155"/>
  </r>
  <r>
    <x v="5"/>
    <x v="28"/>
    <m/>
    <m/>
    <n v="9451"/>
  </r>
  <r>
    <x v="5"/>
    <x v="29"/>
    <n v="4935"/>
    <n v="820"/>
    <n v="5756"/>
  </r>
  <r>
    <x v="5"/>
    <x v="30"/>
    <n v="28798"/>
    <n v="7693"/>
    <n v="36491"/>
  </r>
  <r>
    <x v="5"/>
    <x v="31"/>
    <n v="2182"/>
    <n v="324"/>
    <n v="2506"/>
  </r>
  <r>
    <x v="5"/>
    <x v="32"/>
    <n v="5097"/>
    <n v="3457"/>
    <n v="8554"/>
  </r>
  <r>
    <x v="5"/>
    <x v="33"/>
    <n v="14668"/>
    <n v="3010"/>
    <n v="17679"/>
  </r>
  <r>
    <x v="5"/>
    <x v="34"/>
    <m/>
    <m/>
    <n v="1315749"/>
  </r>
  <r>
    <x v="6"/>
    <x v="0"/>
    <n v="40927"/>
    <n v="19445"/>
    <n v="60392"/>
  </r>
  <r>
    <x v="6"/>
    <x v="1"/>
    <n v="157798"/>
    <n v="160616"/>
    <n v="318415"/>
  </r>
  <r>
    <x v="6"/>
    <x v="2"/>
    <n v="16600"/>
    <n v="3525"/>
    <n v="20205"/>
  </r>
  <r>
    <x v="6"/>
    <x v="3"/>
    <n v="49219"/>
    <n v="8126"/>
    <n v="57347"/>
  </r>
  <r>
    <x v="6"/>
    <x v="4"/>
    <n v="37337"/>
    <n v="5069"/>
    <n v="42501"/>
  </r>
  <r>
    <x v="6"/>
    <x v="5"/>
    <n v="78316"/>
    <n v="48227"/>
    <n v="126546"/>
  </r>
  <r>
    <x v="6"/>
    <x v="6"/>
    <n v="67535"/>
    <n v="9642"/>
    <n v="77180"/>
  </r>
  <r>
    <x v="6"/>
    <x v="7"/>
    <n v="7425"/>
    <n v="848"/>
    <n v="8447"/>
  </r>
  <r>
    <x v="6"/>
    <x v="8"/>
    <n v="16433"/>
    <n v="1635"/>
    <n v="18068"/>
  </r>
  <r>
    <x v="6"/>
    <x v="9"/>
    <n v="21220"/>
    <n v="1564"/>
    <n v="22783"/>
  </r>
  <r>
    <x v="6"/>
    <x v="10"/>
    <n v="38830"/>
    <n v="7309"/>
    <n v="46138"/>
  </r>
  <r>
    <x v="6"/>
    <x v="11"/>
    <n v="26305"/>
    <n v="5215"/>
    <n v="31520"/>
  </r>
  <r>
    <x v="6"/>
    <x v="12"/>
    <n v="33077"/>
    <n v="2537"/>
    <n v="35614"/>
  </r>
  <r>
    <x v="6"/>
    <x v="13"/>
    <n v="10559"/>
    <n v="1449"/>
    <n v="12009"/>
  </r>
  <r>
    <x v="6"/>
    <x v="14"/>
    <n v="10153"/>
    <n v="873"/>
    <n v="11026"/>
  </r>
  <r>
    <x v="6"/>
    <x v="15"/>
    <n v="10458"/>
    <n v="1238"/>
    <n v="11696"/>
  </r>
  <r>
    <x v="6"/>
    <x v="16"/>
    <n v="79241"/>
    <n v="32511"/>
    <n v="111752"/>
  </r>
  <r>
    <x v="6"/>
    <x v="17"/>
    <n v="63668"/>
    <n v="29532"/>
    <n v="93199"/>
  </r>
  <r>
    <x v="6"/>
    <x v="18"/>
    <n v="25435"/>
    <n v="5246"/>
    <n v="30682"/>
  </r>
  <r>
    <x v="6"/>
    <x v="19"/>
    <n v="40294"/>
    <n v="5957"/>
    <n v="46252"/>
  </r>
  <r>
    <x v="6"/>
    <x v="20"/>
    <n v="127953"/>
    <n v="79908"/>
    <n v="207867"/>
  </r>
  <r>
    <x v="6"/>
    <x v="21"/>
    <n v="13411"/>
    <n v="2729"/>
    <n v="16139"/>
  </r>
  <r>
    <x v="6"/>
    <x v="22"/>
    <n v="6743"/>
    <n v="4812"/>
    <n v="11556"/>
  </r>
  <r>
    <x v="6"/>
    <x v="23"/>
    <n v="8417"/>
    <n v="1691"/>
    <n v="10108"/>
  </r>
  <r>
    <x v="6"/>
    <x v="24"/>
    <n v="156524"/>
    <n v="89140"/>
    <n v="245670"/>
  </r>
  <r>
    <x v="6"/>
    <x v="25"/>
    <n v="24655"/>
    <n v="17839"/>
    <n v="42723"/>
  </r>
  <r>
    <x v="6"/>
    <x v="26"/>
    <n v="15066"/>
    <n v="19783"/>
    <n v="34849"/>
  </r>
  <r>
    <x v="6"/>
    <x v="27"/>
    <n v="58634"/>
    <n v="105609"/>
    <n v="164243"/>
  </r>
  <r>
    <x v="6"/>
    <x v="28"/>
    <n v="7655"/>
    <n v="3077"/>
    <n v="10733"/>
  </r>
  <r>
    <x v="6"/>
    <x v="29"/>
    <n v="6182"/>
    <n v="1345"/>
    <n v="7527"/>
  </r>
  <r>
    <x v="6"/>
    <x v="30"/>
    <n v="29582"/>
    <n v="10507"/>
    <n v="40089"/>
  </r>
  <r>
    <x v="6"/>
    <x v="31"/>
    <n v="1993"/>
    <n v="357"/>
    <n v="2350"/>
  </r>
  <r>
    <x v="6"/>
    <x v="32"/>
    <n v="6359"/>
    <n v="4757"/>
    <n v="11116"/>
  </r>
  <r>
    <x v="6"/>
    <x v="33"/>
    <n v="13030"/>
    <n v="3837"/>
    <n v="16867"/>
  </r>
  <r>
    <x v="6"/>
    <x v="34"/>
    <n v="1086843"/>
    <n v="577282"/>
    <n v="1664737"/>
  </r>
  <r>
    <x v="7"/>
    <x v="0"/>
    <m/>
    <m/>
    <n v="57549"/>
  </r>
  <r>
    <x v="7"/>
    <x v="1"/>
    <m/>
    <m/>
    <n v="289267"/>
  </r>
  <r>
    <x v="7"/>
    <x v="2"/>
    <n v="13874"/>
    <n v="3609"/>
    <n v="17632"/>
  </r>
  <r>
    <x v="7"/>
    <x v="3"/>
    <n v="43645"/>
    <n v="8998"/>
    <n v="52643"/>
  </r>
  <r>
    <x v="7"/>
    <x v="4"/>
    <m/>
    <m/>
    <n v="38852"/>
  </r>
  <r>
    <x v="7"/>
    <x v="5"/>
    <n v="62167"/>
    <n v="42502"/>
    <n v="105340"/>
  </r>
  <r>
    <x v="7"/>
    <x v="6"/>
    <n v="52916"/>
    <n v="9993"/>
    <n v="62907"/>
  </r>
  <r>
    <x v="7"/>
    <x v="7"/>
    <m/>
    <m/>
    <n v="7995"/>
  </r>
  <r>
    <x v="7"/>
    <x v="8"/>
    <m/>
    <m/>
    <n v="14636"/>
  </r>
  <r>
    <x v="7"/>
    <x v="9"/>
    <n v="21175"/>
    <n v="1939"/>
    <n v="23114"/>
  </r>
  <r>
    <x v="7"/>
    <x v="10"/>
    <n v="32345"/>
    <n v="5817"/>
    <n v="39985"/>
  </r>
  <r>
    <x v="7"/>
    <x v="11"/>
    <n v="28438"/>
    <n v="6164"/>
    <n v="35496"/>
  </r>
  <r>
    <x v="7"/>
    <x v="12"/>
    <m/>
    <m/>
    <n v="34760"/>
  </r>
  <r>
    <x v="7"/>
    <x v="13"/>
    <m/>
    <m/>
    <n v="10685"/>
  </r>
  <r>
    <x v="7"/>
    <x v="14"/>
    <n v="7979"/>
    <n v="1041"/>
    <n v="9020"/>
  </r>
  <r>
    <x v="7"/>
    <x v="15"/>
    <m/>
    <m/>
    <n v="10003"/>
  </r>
  <r>
    <x v="7"/>
    <x v="16"/>
    <n v="87038"/>
    <n v="35974"/>
    <n v="123013"/>
  </r>
  <r>
    <x v="7"/>
    <x v="17"/>
    <n v="69216"/>
    <n v="32945"/>
    <n v="102162"/>
  </r>
  <r>
    <x v="7"/>
    <x v="18"/>
    <n v="22513"/>
    <n v="5535"/>
    <n v="28053"/>
  </r>
  <r>
    <x v="7"/>
    <x v="19"/>
    <n v="36648"/>
    <n v="7080"/>
    <n v="43729"/>
  </r>
  <r>
    <x v="7"/>
    <x v="20"/>
    <m/>
    <m/>
    <n v="191624"/>
  </r>
  <r>
    <x v="7"/>
    <x v="21"/>
    <m/>
    <m/>
    <n v="11224"/>
  </r>
  <r>
    <x v="7"/>
    <x v="22"/>
    <m/>
    <m/>
    <n v="10670"/>
  </r>
  <r>
    <x v="7"/>
    <x v="23"/>
    <m/>
    <m/>
    <n v="9151"/>
  </r>
  <r>
    <x v="7"/>
    <x v="24"/>
    <m/>
    <m/>
    <n v="222670"/>
  </r>
  <r>
    <x v="7"/>
    <x v="25"/>
    <m/>
    <m/>
    <n v="37523"/>
  </r>
  <r>
    <x v="7"/>
    <x v="26"/>
    <n v="13115"/>
    <n v="23721"/>
    <n v="37588"/>
  </r>
  <r>
    <x v="7"/>
    <x v="27"/>
    <n v="50399"/>
    <n v="140597"/>
    <n v="191435"/>
  </r>
  <r>
    <x v="7"/>
    <x v="28"/>
    <m/>
    <m/>
    <n v="11545"/>
  </r>
  <r>
    <x v="7"/>
    <x v="29"/>
    <n v="6468"/>
    <n v="2011"/>
    <n v="8480"/>
  </r>
  <r>
    <x v="7"/>
    <x v="30"/>
    <n v="28467"/>
    <n v="10114"/>
    <n v="38581"/>
  </r>
  <r>
    <x v="7"/>
    <x v="31"/>
    <n v="2232"/>
    <n v="439"/>
    <n v="2732"/>
  </r>
  <r>
    <x v="7"/>
    <x v="32"/>
    <n v="5105"/>
    <n v="4711"/>
    <n v="9816"/>
  </r>
  <r>
    <x v="7"/>
    <x v="33"/>
    <n v="13481"/>
    <n v="4322"/>
    <n v="17804"/>
  </r>
  <r>
    <x v="7"/>
    <x v="34"/>
    <m/>
    <m/>
    <n v="1582855"/>
  </r>
  <r>
    <x v="8"/>
    <x v="0"/>
    <m/>
    <m/>
    <n v="73632"/>
  </r>
  <r>
    <x v="8"/>
    <x v="1"/>
    <m/>
    <m/>
    <n v="285051"/>
  </r>
  <r>
    <x v="8"/>
    <x v="2"/>
    <n v="21135"/>
    <n v="6395"/>
    <n v="27546"/>
  </r>
  <r>
    <x v="8"/>
    <x v="3"/>
    <n v="51146"/>
    <n v="8164"/>
    <n v="59310"/>
  </r>
  <r>
    <x v="8"/>
    <x v="4"/>
    <m/>
    <m/>
    <n v="41578"/>
  </r>
  <r>
    <x v="8"/>
    <x v="5"/>
    <n v="80585"/>
    <n v="36374"/>
    <n v="117680"/>
  </r>
  <r>
    <x v="8"/>
    <x v="6"/>
    <n v="70243"/>
    <n v="8329"/>
    <n v="78574"/>
  </r>
  <r>
    <x v="8"/>
    <x v="7"/>
    <m/>
    <m/>
    <n v="9920"/>
  </r>
  <r>
    <x v="8"/>
    <x v="8"/>
    <m/>
    <m/>
    <n v="21247"/>
  </r>
  <r>
    <x v="8"/>
    <x v="9"/>
    <n v="22265"/>
    <n v="2783"/>
    <n v="25048"/>
  </r>
  <r>
    <x v="8"/>
    <x v="10"/>
    <n v="38722"/>
    <n v="6054"/>
    <n v="47071"/>
  </r>
  <r>
    <x v="8"/>
    <x v="11"/>
    <n v="30788"/>
    <n v="7875"/>
    <n v="39202"/>
  </r>
  <r>
    <x v="8"/>
    <x v="12"/>
    <m/>
    <m/>
    <n v="37256"/>
  </r>
  <r>
    <x v="8"/>
    <x v="13"/>
    <m/>
    <m/>
    <n v="13186"/>
  </r>
  <r>
    <x v="8"/>
    <x v="14"/>
    <n v="11066"/>
    <n v="1113"/>
    <n v="12179"/>
  </r>
  <r>
    <x v="8"/>
    <x v="15"/>
    <m/>
    <m/>
    <n v="12464"/>
  </r>
  <r>
    <x v="8"/>
    <x v="16"/>
    <n v="83373"/>
    <n v="32970"/>
    <n v="116343"/>
  </r>
  <r>
    <x v="8"/>
    <x v="17"/>
    <n v="64675"/>
    <n v="29839"/>
    <n v="94514"/>
  </r>
  <r>
    <x v="8"/>
    <x v="18"/>
    <n v="26349"/>
    <n v="7771"/>
    <n v="34126"/>
  </r>
  <r>
    <x v="8"/>
    <x v="19"/>
    <n v="43748"/>
    <n v="8394"/>
    <n v="52142"/>
  </r>
  <r>
    <x v="8"/>
    <x v="20"/>
    <m/>
    <m/>
    <n v="209935"/>
  </r>
  <r>
    <x v="8"/>
    <x v="21"/>
    <m/>
    <m/>
    <n v="14011"/>
  </r>
  <r>
    <x v="8"/>
    <x v="22"/>
    <m/>
    <m/>
    <n v="13478"/>
  </r>
  <r>
    <x v="8"/>
    <x v="23"/>
    <m/>
    <m/>
    <n v="11599"/>
  </r>
  <r>
    <x v="8"/>
    <x v="24"/>
    <m/>
    <m/>
    <n v="249023"/>
  </r>
  <r>
    <x v="8"/>
    <x v="25"/>
    <m/>
    <m/>
    <n v="48547"/>
  </r>
  <r>
    <x v="8"/>
    <x v="26"/>
    <n v="17491"/>
    <n v="17402"/>
    <n v="36059"/>
  </r>
  <r>
    <x v="8"/>
    <x v="27"/>
    <n v="53650"/>
    <n v="98216"/>
    <n v="152373"/>
  </r>
  <r>
    <x v="8"/>
    <x v="28"/>
    <m/>
    <m/>
    <n v="13991"/>
  </r>
  <r>
    <x v="8"/>
    <x v="29"/>
    <n v="9879"/>
    <n v="1913"/>
    <n v="11792"/>
  </r>
  <r>
    <x v="8"/>
    <x v="30"/>
    <n v="34297"/>
    <n v="14313"/>
    <n v="48610"/>
  </r>
  <r>
    <x v="8"/>
    <x v="31"/>
    <n v="2312"/>
    <n v="740"/>
    <n v="3154"/>
  </r>
  <r>
    <x v="8"/>
    <x v="32"/>
    <n v="7665"/>
    <n v="8651"/>
    <n v="16316"/>
  </r>
  <r>
    <x v="8"/>
    <x v="33"/>
    <n v="13978"/>
    <n v="6467"/>
    <n v="20445"/>
  </r>
  <r>
    <x v="8"/>
    <x v="34"/>
    <m/>
    <m/>
    <n v="1703867"/>
  </r>
  <r>
    <x v="9"/>
    <x v="0"/>
    <n v="58609"/>
    <n v="43698"/>
    <n v="102308"/>
  </r>
  <r>
    <x v="9"/>
    <x v="1"/>
    <n v="165118"/>
    <n v="184845"/>
    <n v="349990"/>
  </r>
  <r>
    <x v="9"/>
    <x v="2"/>
    <n v="28125"/>
    <n v="10698"/>
    <n v="38825"/>
  </r>
  <r>
    <x v="9"/>
    <x v="3"/>
    <n v="62921"/>
    <n v="10395"/>
    <n v="73317"/>
  </r>
  <r>
    <x v="9"/>
    <x v="4"/>
    <n v="43844"/>
    <n v="6934"/>
    <n v="50779"/>
  </r>
  <r>
    <x v="9"/>
    <x v="5"/>
    <n v="67952"/>
    <n v="58833"/>
    <n v="126785"/>
  </r>
  <r>
    <x v="9"/>
    <x v="6"/>
    <n v="63259"/>
    <n v="13909"/>
    <n v="77167"/>
  </r>
  <r>
    <x v="9"/>
    <x v="7"/>
    <n v="10097"/>
    <n v="1110"/>
    <n v="11207"/>
  </r>
  <r>
    <x v="9"/>
    <x v="8"/>
    <n v="19471"/>
    <n v="2847"/>
    <n v="22319"/>
  </r>
  <r>
    <x v="9"/>
    <x v="9"/>
    <n v="29280"/>
    <n v="3034"/>
    <n v="32314"/>
  </r>
  <r>
    <x v="9"/>
    <x v="10"/>
    <n v="51573"/>
    <n v="11397"/>
    <n v="62970"/>
  </r>
  <r>
    <x v="9"/>
    <x v="11"/>
    <n v="14553"/>
    <n v="6250"/>
    <n v="20803"/>
  </r>
  <r>
    <x v="9"/>
    <x v="12"/>
    <n v="34931"/>
    <n v="4300"/>
    <n v="39245"/>
  </r>
  <r>
    <x v="9"/>
    <x v="13"/>
    <n v="10898"/>
    <n v="2702"/>
    <n v="13602"/>
  </r>
  <r>
    <x v="9"/>
    <x v="14"/>
    <n v="10932"/>
    <n v="2162"/>
    <n v="13094"/>
  </r>
  <r>
    <x v="9"/>
    <x v="15"/>
    <n v="11298"/>
    <n v="2550"/>
    <n v="13847"/>
  </r>
  <r>
    <x v="9"/>
    <x v="16"/>
    <n v="77592"/>
    <n v="46126"/>
    <n v="123718"/>
  </r>
  <r>
    <x v="9"/>
    <x v="17"/>
    <n v="62442"/>
    <n v="38928"/>
    <n v="101371"/>
  </r>
  <r>
    <x v="9"/>
    <x v="18"/>
    <n v="31084"/>
    <n v="12940"/>
    <n v="44026"/>
  </r>
  <r>
    <x v="9"/>
    <x v="19"/>
    <n v="47659"/>
    <n v="15575"/>
    <n v="63231"/>
  </r>
  <r>
    <x v="9"/>
    <x v="20"/>
    <n v="134786"/>
    <n v="116295"/>
    <n v="251081"/>
  </r>
  <r>
    <x v="9"/>
    <x v="21"/>
    <n v="13480"/>
    <n v="4309"/>
    <n v="17788"/>
  </r>
  <r>
    <x v="9"/>
    <x v="22"/>
    <n v="10587"/>
    <n v="11005"/>
    <n v="21591"/>
  </r>
  <r>
    <x v="9"/>
    <x v="23"/>
    <n v="11172"/>
    <n v="3027"/>
    <n v="14199"/>
  </r>
  <r>
    <x v="9"/>
    <x v="24"/>
    <n v="170025"/>
    <n v="134635"/>
    <n v="304659"/>
  </r>
  <r>
    <x v="9"/>
    <x v="25"/>
    <n v="30063"/>
    <n v="37117"/>
    <n v="67179"/>
  </r>
  <r>
    <x v="9"/>
    <x v="26"/>
    <n v="9266"/>
    <n v="11444"/>
    <n v="20710"/>
  </r>
  <r>
    <x v="9"/>
    <x v="27"/>
    <n v="45889"/>
    <n v="88502"/>
    <n v="134391"/>
  </r>
  <r>
    <x v="9"/>
    <x v="28"/>
    <n v="12704"/>
    <n v="7420"/>
    <n v="20124"/>
  </r>
  <r>
    <x v="9"/>
    <x v="29"/>
    <n v="11147"/>
    <n v="2950"/>
    <n v="14097"/>
  </r>
  <r>
    <x v="9"/>
    <x v="30"/>
    <n v="36459"/>
    <n v="18713"/>
    <n v="55172"/>
  </r>
  <r>
    <x v="9"/>
    <x v="31"/>
    <n v="2775"/>
    <n v="1368"/>
    <n v="4142"/>
  </r>
  <r>
    <x v="9"/>
    <x v="32"/>
    <n v="8498"/>
    <n v="15474"/>
    <n v="23971"/>
  </r>
  <r>
    <x v="9"/>
    <x v="33"/>
    <n v="14913"/>
    <n v="8023"/>
    <n v="22936"/>
  </r>
  <r>
    <x v="9"/>
    <x v="34"/>
    <n v="1180935"/>
    <n v="765947"/>
    <n v="1946929"/>
  </r>
  <r>
    <x v="10"/>
    <x v="0"/>
    <m/>
    <m/>
    <n v="118598"/>
  </r>
  <r>
    <x v="10"/>
    <x v="1"/>
    <m/>
    <m/>
    <n v="401476"/>
  </r>
  <r>
    <x v="10"/>
    <x v="2"/>
    <n v="23369"/>
    <n v="20157"/>
    <n v="43527"/>
  </r>
  <r>
    <x v="10"/>
    <x v="3"/>
    <n v="48901"/>
    <n v="14800"/>
    <n v="63713"/>
  </r>
  <r>
    <x v="10"/>
    <x v="4"/>
    <m/>
    <m/>
    <n v="46605"/>
  </r>
  <r>
    <x v="10"/>
    <x v="5"/>
    <n v="44258"/>
    <n v="92207"/>
    <n v="137232"/>
  </r>
  <r>
    <x v="10"/>
    <x v="6"/>
    <n v="55771"/>
    <n v="22976"/>
    <n v="78748"/>
  </r>
  <r>
    <x v="10"/>
    <x v="7"/>
    <m/>
    <m/>
    <n v="10456"/>
  </r>
  <r>
    <x v="10"/>
    <x v="8"/>
    <m/>
    <m/>
    <n v="21356"/>
  </r>
  <r>
    <x v="10"/>
    <x v="9"/>
    <n v="28985"/>
    <n v="5038"/>
    <n v="34023"/>
  </r>
  <r>
    <x v="10"/>
    <x v="10"/>
    <n v="41103"/>
    <n v="16573"/>
    <n v="61106"/>
  </r>
  <r>
    <x v="10"/>
    <x v="11"/>
    <n v="7248"/>
    <n v="9199"/>
    <n v="16447"/>
  </r>
  <r>
    <x v="10"/>
    <x v="12"/>
    <m/>
    <m/>
    <n v="36726"/>
  </r>
  <r>
    <x v="10"/>
    <x v="13"/>
    <m/>
    <m/>
    <n v="14620"/>
  </r>
  <r>
    <x v="10"/>
    <x v="14"/>
    <n v="11344"/>
    <n v="2929"/>
    <n v="14272"/>
  </r>
  <r>
    <x v="10"/>
    <x v="15"/>
    <m/>
    <m/>
    <n v="14142"/>
  </r>
  <r>
    <x v="10"/>
    <x v="16"/>
    <n v="84768"/>
    <n v="61051"/>
    <n v="145819"/>
  </r>
  <r>
    <x v="10"/>
    <x v="17"/>
    <n v="67052"/>
    <n v="53729"/>
    <n v="120780"/>
  </r>
  <r>
    <x v="10"/>
    <x v="18"/>
    <n v="27316"/>
    <n v="21451"/>
    <n v="48776"/>
  </r>
  <r>
    <x v="10"/>
    <x v="19"/>
    <n v="42073"/>
    <n v="33343"/>
    <n v="75485"/>
  </r>
  <r>
    <x v="10"/>
    <x v="20"/>
    <m/>
    <m/>
    <n v="287840"/>
  </r>
  <r>
    <x v="10"/>
    <x v="21"/>
    <m/>
    <m/>
    <n v="16474"/>
  </r>
  <r>
    <x v="10"/>
    <x v="22"/>
    <m/>
    <m/>
    <n v="30999"/>
  </r>
  <r>
    <x v="10"/>
    <x v="23"/>
    <m/>
    <m/>
    <n v="15392"/>
  </r>
  <r>
    <x v="10"/>
    <x v="24"/>
    <m/>
    <m/>
    <n v="350706"/>
  </r>
  <r>
    <x v="10"/>
    <x v="25"/>
    <m/>
    <m/>
    <n v="88867"/>
  </r>
  <r>
    <x v="10"/>
    <x v="26"/>
    <n v="7701"/>
    <n v="18095"/>
    <n v="25952"/>
  </r>
  <r>
    <x v="10"/>
    <x v="27"/>
    <n v="36982"/>
    <n v="134919"/>
    <n v="172526"/>
  </r>
  <r>
    <x v="10"/>
    <x v="28"/>
    <m/>
    <m/>
    <n v="21254"/>
  </r>
  <r>
    <x v="10"/>
    <x v="29"/>
    <n v="7335"/>
    <n v="3632"/>
    <n v="10967"/>
  </r>
  <r>
    <x v="10"/>
    <x v="30"/>
    <n v="28719"/>
    <n v="28063"/>
    <n v="56781"/>
  </r>
  <r>
    <x v="10"/>
    <x v="31"/>
    <n v="3024"/>
    <n v="2155"/>
    <n v="5217"/>
  </r>
  <r>
    <x v="10"/>
    <x v="32"/>
    <n v="9390"/>
    <n v="29855"/>
    <n v="39245"/>
  </r>
  <r>
    <x v="10"/>
    <x v="33"/>
    <n v="16753"/>
    <n v="12734"/>
    <n v="29487"/>
  </r>
  <r>
    <x v="10"/>
    <x v="34"/>
    <m/>
    <m/>
    <n v="2184128"/>
  </r>
  <r>
    <x v="11"/>
    <x v="0"/>
    <m/>
    <m/>
    <n v="189949"/>
  </r>
  <r>
    <x v="11"/>
    <x v="1"/>
    <m/>
    <m/>
    <n v="402358"/>
  </r>
  <r>
    <x v="11"/>
    <x v="2"/>
    <n v="77125"/>
    <n v="33583"/>
    <n v="110708"/>
  </r>
  <r>
    <x v="11"/>
    <x v="3"/>
    <n v="59372"/>
    <n v="14379"/>
    <n v="73750"/>
  </r>
  <r>
    <x v="11"/>
    <x v="4"/>
    <m/>
    <m/>
    <n v="93782"/>
  </r>
  <r>
    <x v="11"/>
    <x v="5"/>
    <n v="66656"/>
    <n v="84215"/>
    <n v="151519"/>
  </r>
  <r>
    <x v="11"/>
    <x v="6"/>
    <n v="80201"/>
    <n v="23697"/>
    <n v="103898"/>
  </r>
  <r>
    <x v="11"/>
    <x v="7"/>
    <m/>
    <m/>
    <n v="31052"/>
  </r>
  <r>
    <x v="11"/>
    <x v="8"/>
    <m/>
    <m/>
    <n v="40146"/>
  </r>
  <r>
    <x v="11"/>
    <x v="9"/>
    <n v="29420"/>
    <n v="5424"/>
    <n v="34844"/>
  </r>
  <r>
    <x v="11"/>
    <x v="10"/>
    <n v="61361"/>
    <n v="19254"/>
    <n v="87593"/>
  </r>
  <r>
    <x v="11"/>
    <x v="11"/>
    <n v="8751"/>
    <n v="7808"/>
    <n v="16562"/>
  </r>
  <r>
    <x v="11"/>
    <x v="12"/>
    <m/>
    <m/>
    <n v="36554"/>
  </r>
  <r>
    <x v="11"/>
    <x v="13"/>
    <m/>
    <m/>
    <n v="14886"/>
  </r>
  <r>
    <x v="11"/>
    <x v="14"/>
    <n v="15669"/>
    <n v="4237"/>
    <n v="19905"/>
  </r>
  <r>
    <x v="11"/>
    <x v="15"/>
    <m/>
    <m/>
    <n v="23491"/>
  </r>
  <r>
    <x v="11"/>
    <x v="16"/>
    <n v="73697"/>
    <n v="56876"/>
    <n v="130573"/>
  </r>
  <r>
    <x v="11"/>
    <x v="17"/>
    <n v="56140"/>
    <n v="48766"/>
    <n v="104907"/>
  </r>
  <r>
    <x v="11"/>
    <x v="18"/>
    <n v="37681"/>
    <n v="31632"/>
    <n v="69322"/>
  </r>
  <r>
    <x v="11"/>
    <x v="19"/>
    <n v="98136"/>
    <n v="36446"/>
    <n v="134580"/>
  </r>
  <r>
    <x v="11"/>
    <x v="20"/>
    <m/>
    <m/>
    <n v="308716"/>
  </r>
  <r>
    <x v="11"/>
    <x v="21"/>
    <m/>
    <m/>
    <n v="21314"/>
  </r>
  <r>
    <x v="11"/>
    <x v="22"/>
    <m/>
    <m/>
    <n v="40811"/>
  </r>
  <r>
    <x v="11"/>
    <x v="23"/>
    <m/>
    <m/>
    <n v="21698"/>
  </r>
  <r>
    <x v="11"/>
    <x v="24"/>
    <m/>
    <m/>
    <n v="392540"/>
  </r>
  <r>
    <x v="11"/>
    <x v="25"/>
    <m/>
    <m/>
    <n v="101404"/>
  </r>
  <r>
    <x v="11"/>
    <x v="26"/>
    <n v="31787"/>
    <n v="23138"/>
    <n v="54925"/>
  </r>
  <r>
    <x v="11"/>
    <x v="27"/>
    <n v="57844"/>
    <n v="127672"/>
    <n v="186111"/>
  </r>
  <r>
    <x v="11"/>
    <x v="28"/>
    <m/>
    <m/>
    <n v="28680"/>
  </r>
  <r>
    <x v="11"/>
    <x v="29"/>
    <n v="18872"/>
    <n v="5113"/>
    <n v="23985"/>
  </r>
  <r>
    <x v="11"/>
    <x v="30"/>
    <n v="37035"/>
    <n v="25754"/>
    <n v="63229"/>
  </r>
  <r>
    <x v="11"/>
    <x v="31"/>
    <n v="4551"/>
    <n v="2605"/>
    <n v="7173"/>
  </r>
  <r>
    <x v="11"/>
    <x v="32"/>
    <n v="12239"/>
    <n v="28969"/>
    <n v="41208"/>
  </r>
  <r>
    <x v="11"/>
    <x v="33"/>
    <n v="16277"/>
    <n v="16558"/>
    <n v="32835"/>
  </r>
  <r>
    <x v="11"/>
    <x v="34"/>
    <m/>
    <m/>
    <n v="2697561"/>
  </r>
  <r>
    <x v="12"/>
    <x v="0"/>
    <n v="215166"/>
    <n v="73442"/>
    <n v="288609"/>
  </r>
  <r>
    <x v="12"/>
    <x v="1"/>
    <n v="219107"/>
    <n v="265783"/>
    <n v="484888"/>
  </r>
  <r>
    <x v="12"/>
    <x v="2"/>
    <n v="141973"/>
    <n v="34582"/>
    <n v="176554"/>
  </r>
  <r>
    <x v="12"/>
    <x v="3"/>
    <n v="66232"/>
    <n v="21157"/>
    <n v="87467"/>
  </r>
  <r>
    <x v="12"/>
    <x v="4"/>
    <n v="163734"/>
    <n v="13164"/>
    <n v="176899"/>
  </r>
  <r>
    <x v="12"/>
    <x v="5"/>
    <n v="119101"/>
    <n v="91676"/>
    <n v="210777"/>
  </r>
  <r>
    <x v="12"/>
    <x v="6"/>
    <n v="101907"/>
    <n v="34391"/>
    <n v="136298"/>
  </r>
  <r>
    <x v="12"/>
    <x v="7"/>
    <n v="70448"/>
    <n v="2702"/>
    <n v="73149"/>
  </r>
  <r>
    <x v="12"/>
    <x v="8"/>
    <n v="64550"/>
    <n v="6494"/>
    <n v="71044"/>
  </r>
  <r>
    <x v="12"/>
    <x v="9"/>
    <n v="50502"/>
    <n v="6062"/>
    <n v="56565"/>
  </r>
  <r>
    <x v="12"/>
    <x v="10"/>
    <n v="116589"/>
    <n v="21271"/>
    <n v="137860"/>
  </r>
  <r>
    <x v="12"/>
    <x v="11"/>
    <n v="9797"/>
    <n v="8331"/>
    <n v="18128"/>
  </r>
  <r>
    <x v="12"/>
    <x v="12"/>
    <n v="39313"/>
    <n v="6534"/>
    <n v="45846"/>
  </r>
  <r>
    <x v="12"/>
    <x v="13"/>
    <n v="12999"/>
    <n v="4453"/>
    <n v="17452"/>
  </r>
  <r>
    <x v="12"/>
    <x v="14"/>
    <n v="22709"/>
    <n v="6315"/>
    <n v="29025"/>
  </r>
  <r>
    <x v="12"/>
    <x v="15"/>
    <n v="25087"/>
    <n v="5752"/>
    <n v="30839"/>
  </r>
  <r>
    <x v="12"/>
    <x v="16"/>
    <n v="76398"/>
    <n v="62999"/>
    <n v="139396"/>
  </r>
  <r>
    <x v="12"/>
    <x v="17"/>
    <n v="57309"/>
    <n v="53134"/>
    <n v="110442"/>
  </r>
  <r>
    <x v="12"/>
    <x v="18"/>
    <n v="68982"/>
    <n v="33577"/>
    <n v="102559"/>
  </r>
  <r>
    <x v="12"/>
    <x v="19"/>
    <n v="197105"/>
    <n v="42140"/>
    <n v="239244"/>
  </r>
  <r>
    <x v="12"/>
    <x v="20"/>
    <n v="170802"/>
    <n v="193743"/>
    <n v="364547"/>
  </r>
  <r>
    <x v="12"/>
    <x v="21"/>
    <n v="22770"/>
    <n v="9010"/>
    <n v="31779"/>
  </r>
  <r>
    <x v="12"/>
    <x v="22"/>
    <n v="29486"/>
    <n v="19307"/>
    <n v="48792"/>
  </r>
  <r>
    <x v="12"/>
    <x v="23"/>
    <n v="23913"/>
    <n v="5902"/>
    <n v="29815"/>
  </r>
  <r>
    <x v="12"/>
    <x v="24"/>
    <n v="246971"/>
    <n v="227961"/>
    <n v="474932"/>
  </r>
  <r>
    <x v="12"/>
    <x v="25"/>
    <n v="59959"/>
    <n v="77687"/>
    <n v="137646"/>
  </r>
  <r>
    <x v="12"/>
    <x v="26"/>
    <n v="75686"/>
    <n v="24710"/>
    <n v="100395"/>
  </r>
  <r>
    <x v="12"/>
    <x v="27"/>
    <n v="82936"/>
    <n v="143259"/>
    <n v="226195"/>
  </r>
  <r>
    <x v="12"/>
    <x v="28"/>
    <n v="32097"/>
    <n v="13771"/>
    <n v="45868"/>
  </r>
  <r>
    <x v="12"/>
    <x v="29"/>
    <n v="48999"/>
    <n v="5819"/>
    <n v="54822"/>
  </r>
  <r>
    <x v="12"/>
    <x v="30"/>
    <n v="40911"/>
    <n v="33302"/>
    <n v="74214"/>
  </r>
  <r>
    <x v="12"/>
    <x v="31"/>
    <n v="7704"/>
    <n v="3153"/>
    <n v="10857"/>
  </r>
  <r>
    <x v="12"/>
    <x v="32"/>
    <n v="17055"/>
    <n v="33904"/>
    <n v="50958"/>
  </r>
  <r>
    <x v="12"/>
    <x v="33"/>
    <n v="22352"/>
    <n v="19383"/>
    <n v="41735"/>
  </r>
  <r>
    <x v="12"/>
    <x v="34"/>
    <n v="2416368"/>
    <n v="1323774"/>
    <n v="3740220"/>
  </r>
  <r>
    <x v="13"/>
    <x v="0"/>
    <m/>
    <m/>
    <n v="152274"/>
  </r>
  <r>
    <x v="13"/>
    <x v="1"/>
    <m/>
    <m/>
    <n v="410124"/>
  </r>
  <r>
    <x v="13"/>
    <x v="2"/>
    <n v="43798"/>
    <n v="26434"/>
    <n v="70231"/>
  </r>
  <r>
    <x v="13"/>
    <x v="3"/>
    <n v="48509"/>
    <n v="19827"/>
    <n v="68465"/>
  </r>
  <r>
    <x v="13"/>
    <x v="4"/>
    <m/>
    <m/>
    <n v="78180"/>
  </r>
  <r>
    <x v="13"/>
    <x v="5"/>
    <n v="57957"/>
    <n v="89263"/>
    <n v="148042"/>
  </r>
  <r>
    <x v="13"/>
    <x v="6"/>
    <n v="58538"/>
    <n v="35857"/>
    <n v="94525"/>
  </r>
  <r>
    <x v="13"/>
    <x v="7"/>
    <m/>
    <m/>
    <n v="18340"/>
  </r>
  <r>
    <x v="13"/>
    <x v="8"/>
    <m/>
    <m/>
    <n v="34912"/>
  </r>
  <r>
    <x v="13"/>
    <x v="9"/>
    <n v="26824"/>
    <n v="6341"/>
    <n v="33312"/>
  </r>
  <r>
    <x v="13"/>
    <x v="10"/>
    <n v="58887"/>
    <n v="23240"/>
    <n v="87730"/>
  </r>
  <r>
    <x v="13"/>
    <x v="11"/>
    <n v="9501"/>
    <n v="8825"/>
    <n v="18326"/>
  </r>
  <r>
    <x v="13"/>
    <x v="12"/>
    <m/>
    <m/>
    <n v="42321"/>
  </r>
  <r>
    <x v="13"/>
    <x v="13"/>
    <m/>
    <m/>
    <n v="18947"/>
  </r>
  <r>
    <x v="13"/>
    <x v="14"/>
    <n v="14753"/>
    <n v="5162"/>
    <n v="19916"/>
  </r>
  <r>
    <x v="13"/>
    <x v="15"/>
    <m/>
    <m/>
    <n v="17320"/>
  </r>
  <r>
    <x v="13"/>
    <x v="16"/>
    <n v="79639"/>
    <n v="65284"/>
    <n v="144922"/>
  </r>
  <r>
    <x v="13"/>
    <x v="17"/>
    <n v="60398"/>
    <n v="55497"/>
    <n v="115894"/>
  </r>
  <r>
    <x v="13"/>
    <x v="18"/>
    <n v="44589"/>
    <n v="35385"/>
    <n v="79985"/>
  </r>
  <r>
    <x v="13"/>
    <x v="19"/>
    <n v="83396"/>
    <n v="46627"/>
    <n v="130021"/>
  </r>
  <r>
    <x v="13"/>
    <x v="20"/>
    <m/>
    <m/>
    <n v="319265"/>
  </r>
  <r>
    <x v="13"/>
    <x v="21"/>
    <m/>
    <m/>
    <n v="21834"/>
  </r>
  <r>
    <x v="13"/>
    <x v="22"/>
    <m/>
    <m/>
    <n v="37982"/>
  </r>
  <r>
    <x v="13"/>
    <x v="23"/>
    <m/>
    <m/>
    <n v="17548"/>
  </r>
  <r>
    <x v="13"/>
    <x v="24"/>
    <m/>
    <m/>
    <n v="396630"/>
  </r>
  <r>
    <x v="13"/>
    <x v="25"/>
    <m/>
    <m/>
    <n v="117160"/>
  </r>
  <r>
    <x v="13"/>
    <x v="26"/>
    <n v="21006"/>
    <n v="25578"/>
    <n v="46634"/>
  </r>
  <r>
    <x v="13"/>
    <x v="27"/>
    <n v="54928"/>
    <n v="142090"/>
    <n v="197697"/>
  </r>
  <r>
    <x v="13"/>
    <x v="28"/>
    <m/>
    <m/>
    <n v="30194"/>
  </r>
  <r>
    <x v="13"/>
    <x v="29"/>
    <n v="15319"/>
    <n v="6399"/>
    <n v="21729"/>
  </r>
  <r>
    <x v="13"/>
    <x v="30"/>
    <n v="39957"/>
    <n v="30288"/>
    <n v="70245"/>
  </r>
  <r>
    <x v="13"/>
    <x v="31"/>
    <n v="4956"/>
    <n v="3076"/>
    <n v="8032"/>
  </r>
  <r>
    <x v="13"/>
    <x v="32"/>
    <n v="11128"/>
    <n v="38139"/>
    <n v="49266"/>
  </r>
  <r>
    <x v="13"/>
    <x v="33"/>
    <n v="17409"/>
    <n v="22384"/>
    <n v="39794"/>
  </r>
  <r>
    <x v="13"/>
    <x v="34"/>
    <m/>
    <m/>
    <n v="2645275"/>
  </r>
  <r>
    <x v="14"/>
    <x v="0"/>
    <m/>
    <m/>
    <n v="143780"/>
  </r>
  <r>
    <x v="14"/>
    <x v="1"/>
    <m/>
    <m/>
    <n v="434359"/>
  </r>
  <r>
    <x v="14"/>
    <x v="2"/>
    <n v="34706"/>
    <n v="23775"/>
    <n v="58482"/>
  </r>
  <r>
    <x v="14"/>
    <x v="3"/>
    <n v="61090"/>
    <n v="20343"/>
    <n v="81434"/>
  </r>
  <r>
    <x v="14"/>
    <x v="4"/>
    <m/>
    <m/>
    <n v="69677"/>
  </r>
  <r>
    <x v="14"/>
    <x v="5"/>
    <n v="72611"/>
    <n v="88375"/>
    <n v="161810"/>
  </r>
  <r>
    <x v="14"/>
    <x v="6"/>
    <n v="66004"/>
    <n v="31335"/>
    <n v="97390"/>
  </r>
  <r>
    <x v="14"/>
    <x v="7"/>
    <m/>
    <m/>
    <n v="15764"/>
  </r>
  <r>
    <x v="14"/>
    <x v="8"/>
    <m/>
    <m/>
    <n v="32744"/>
  </r>
  <r>
    <x v="14"/>
    <x v="9"/>
    <n v="24739"/>
    <n v="7850"/>
    <n v="32590"/>
  </r>
  <r>
    <x v="14"/>
    <x v="10"/>
    <n v="58637"/>
    <n v="20188"/>
    <n v="83875"/>
  </r>
  <r>
    <x v="14"/>
    <x v="11"/>
    <n v="9006"/>
    <n v="7805"/>
    <n v="16811"/>
  </r>
  <r>
    <x v="14"/>
    <x v="12"/>
    <m/>
    <m/>
    <n v="45759"/>
  </r>
  <r>
    <x v="14"/>
    <x v="13"/>
    <m/>
    <m/>
    <n v="15464"/>
  </r>
  <r>
    <x v="14"/>
    <x v="14"/>
    <n v="14004"/>
    <n v="5028"/>
    <n v="19033"/>
  </r>
  <r>
    <x v="14"/>
    <x v="15"/>
    <m/>
    <m/>
    <n v="17472"/>
  </r>
  <r>
    <x v="14"/>
    <x v="16"/>
    <n v="82013"/>
    <n v="74183"/>
    <n v="156196"/>
  </r>
  <r>
    <x v="14"/>
    <x v="17"/>
    <n v="64219"/>
    <n v="63010"/>
    <n v="127229"/>
  </r>
  <r>
    <x v="14"/>
    <x v="18"/>
    <n v="43402"/>
    <n v="26672"/>
    <n v="70074"/>
  </r>
  <r>
    <x v="14"/>
    <x v="19"/>
    <n v="70339"/>
    <n v="39931"/>
    <n v="110271"/>
  </r>
  <r>
    <x v="14"/>
    <x v="20"/>
    <m/>
    <m/>
    <n v="322104"/>
  </r>
  <r>
    <x v="14"/>
    <x v="21"/>
    <m/>
    <m/>
    <n v="20970"/>
  </r>
  <r>
    <x v="14"/>
    <x v="22"/>
    <m/>
    <m/>
    <n v="36558"/>
  </r>
  <r>
    <x v="14"/>
    <x v="23"/>
    <m/>
    <m/>
    <n v="19860"/>
  </r>
  <r>
    <x v="14"/>
    <x v="24"/>
    <m/>
    <m/>
    <n v="399492"/>
  </r>
  <r>
    <x v="14"/>
    <x v="25"/>
    <m/>
    <m/>
    <n v="115130"/>
  </r>
  <r>
    <x v="14"/>
    <x v="26"/>
    <n v="13643"/>
    <n v="24644"/>
    <n v="38290"/>
  </r>
  <r>
    <x v="14"/>
    <x v="27"/>
    <n v="46009"/>
    <n v="140666"/>
    <n v="187353"/>
  </r>
  <r>
    <x v="14"/>
    <x v="28"/>
    <m/>
    <m/>
    <n v="28617"/>
  </r>
  <r>
    <x v="14"/>
    <x v="29"/>
    <n v="10934"/>
    <n v="4570"/>
    <n v="15505"/>
  </r>
  <r>
    <x v="14"/>
    <x v="30"/>
    <n v="38851"/>
    <n v="35889"/>
    <n v="74739"/>
  </r>
  <r>
    <x v="14"/>
    <x v="31"/>
    <n v="4105"/>
    <n v="2988"/>
    <n v="7093"/>
  </r>
  <r>
    <x v="14"/>
    <x v="32"/>
    <n v="11721"/>
    <n v="35503"/>
    <n v="47224"/>
  </r>
  <r>
    <x v="14"/>
    <x v="33"/>
    <n v="20162"/>
    <n v="20041"/>
    <n v="40203"/>
  </r>
  <r>
    <x v="14"/>
    <x v="34"/>
    <m/>
    <m/>
    <n v="2616630"/>
  </r>
  <r>
    <x v="15"/>
    <x v="0"/>
    <n v="76052"/>
    <n v="47588"/>
    <n v="123640"/>
  </r>
  <r>
    <x v="15"/>
    <x v="1"/>
    <n v="167363"/>
    <n v="187648"/>
    <n v="355015"/>
  </r>
  <r>
    <x v="15"/>
    <x v="2"/>
    <n v="32753"/>
    <n v="13116"/>
    <n v="45870"/>
  </r>
  <r>
    <x v="15"/>
    <x v="3"/>
    <n v="51709"/>
    <n v="14857"/>
    <n v="66569"/>
  </r>
  <r>
    <x v="15"/>
    <x v="4"/>
    <n v="55551"/>
    <n v="8784"/>
    <n v="64334"/>
  </r>
  <r>
    <x v="15"/>
    <x v="5"/>
    <n v="86076"/>
    <n v="71004"/>
    <n v="157079"/>
  </r>
  <r>
    <x v="15"/>
    <x v="6"/>
    <n v="69809"/>
    <n v="19136"/>
    <n v="88945"/>
  </r>
  <r>
    <x v="15"/>
    <x v="7"/>
    <n v="13091"/>
    <n v="2039"/>
    <n v="15130"/>
  </r>
  <r>
    <x v="15"/>
    <x v="8"/>
    <n v="27833"/>
    <n v="3787"/>
    <n v="31620"/>
  </r>
  <r>
    <x v="15"/>
    <x v="9"/>
    <n v="31873"/>
    <n v="3865"/>
    <n v="35739"/>
  </r>
  <r>
    <x v="15"/>
    <x v="10"/>
    <n v="61198"/>
    <n v="14998"/>
    <n v="76195"/>
  </r>
  <r>
    <x v="15"/>
    <x v="11"/>
    <n v="8780"/>
    <n v="4632"/>
    <n v="13412"/>
  </r>
  <r>
    <x v="15"/>
    <x v="12"/>
    <n v="37723"/>
    <n v="4720"/>
    <n v="42443"/>
  </r>
  <r>
    <x v="15"/>
    <x v="13"/>
    <n v="12806"/>
    <n v="3671"/>
    <n v="16476"/>
  </r>
  <r>
    <x v="15"/>
    <x v="14"/>
    <n v="14712"/>
    <n v="2328"/>
    <n v="17040"/>
  </r>
  <r>
    <x v="15"/>
    <x v="15"/>
    <n v="13926"/>
    <n v="2371"/>
    <n v="16297"/>
  </r>
  <r>
    <x v="15"/>
    <x v="16"/>
    <n v="82567"/>
    <n v="48496"/>
    <n v="131061"/>
  </r>
  <r>
    <x v="15"/>
    <x v="17"/>
    <n v="63947"/>
    <n v="42850"/>
    <n v="106796"/>
  </r>
  <r>
    <x v="15"/>
    <x v="18"/>
    <n v="42367"/>
    <n v="17095"/>
    <n v="59463"/>
  </r>
  <r>
    <x v="15"/>
    <x v="19"/>
    <n v="61273"/>
    <n v="21920"/>
    <n v="83193"/>
  </r>
  <r>
    <x v="15"/>
    <x v="20"/>
    <n v="138791"/>
    <n v="139321"/>
    <n v="278112"/>
  </r>
  <r>
    <x v="15"/>
    <x v="21"/>
    <n v="17049"/>
    <n v="5302"/>
    <n v="22350"/>
  </r>
  <r>
    <x v="15"/>
    <x v="22"/>
    <n v="16060"/>
    <n v="11759"/>
    <n v="27820"/>
  </r>
  <r>
    <x v="15"/>
    <x v="23"/>
    <n v="14526"/>
    <n v="3510"/>
    <n v="18035"/>
  </r>
  <r>
    <x v="15"/>
    <x v="24"/>
    <n v="186425"/>
    <n v="159892"/>
    <n v="346316"/>
  </r>
  <r>
    <x v="15"/>
    <x v="25"/>
    <n v="42611"/>
    <n v="44599"/>
    <n v="87210"/>
  </r>
  <r>
    <x v="15"/>
    <x v="26"/>
    <n v="16224"/>
    <n v="14468"/>
    <n v="30695"/>
  </r>
  <r>
    <x v="15"/>
    <x v="27"/>
    <n v="63010"/>
    <n v="99620"/>
    <n v="162635"/>
  </r>
  <r>
    <x v="15"/>
    <x v="28"/>
    <n v="15514"/>
    <n v="9741"/>
    <n v="25254"/>
  </r>
  <r>
    <x v="15"/>
    <x v="29"/>
    <n v="15622"/>
    <n v="2757"/>
    <n v="18379"/>
  </r>
  <r>
    <x v="15"/>
    <x v="30"/>
    <n v="41531"/>
    <n v="23232"/>
    <n v="64764"/>
  </r>
  <r>
    <x v="15"/>
    <x v="31"/>
    <n v="4152"/>
    <n v="1823"/>
    <n v="5975"/>
  </r>
  <r>
    <x v="15"/>
    <x v="32"/>
    <n v="13264"/>
    <n v="19482"/>
    <n v="32746"/>
  </r>
  <r>
    <x v="15"/>
    <x v="33"/>
    <n v="19987"/>
    <n v="10543"/>
    <n v="30529"/>
  </r>
  <r>
    <x v="15"/>
    <x v="34"/>
    <n v="1365799"/>
    <n v="878211"/>
    <n v="2244024"/>
  </r>
  <r>
    <x v="16"/>
    <x v="0"/>
    <m/>
    <m/>
    <n v="68401"/>
  </r>
  <r>
    <x v="16"/>
    <x v="1"/>
    <m/>
    <m/>
    <n v="317819"/>
  </r>
  <r>
    <x v="16"/>
    <x v="2"/>
    <n v="14394"/>
    <n v="5240"/>
    <n v="19638"/>
  </r>
  <r>
    <x v="16"/>
    <x v="3"/>
    <n v="44819"/>
    <n v="9699"/>
    <n v="54519"/>
  </r>
  <r>
    <x v="16"/>
    <x v="4"/>
    <m/>
    <m/>
    <n v="41457"/>
  </r>
  <r>
    <x v="16"/>
    <x v="5"/>
    <n v="47129"/>
    <n v="51540"/>
    <n v="99175"/>
  </r>
  <r>
    <x v="16"/>
    <x v="6"/>
    <n v="39852"/>
    <n v="10142"/>
    <n v="49994"/>
  </r>
  <r>
    <x v="16"/>
    <x v="7"/>
    <m/>
    <m/>
    <n v="8549"/>
  </r>
  <r>
    <x v="16"/>
    <x v="8"/>
    <m/>
    <m/>
    <n v="17300"/>
  </r>
  <r>
    <x v="16"/>
    <x v="9"/>
    <n v="22217"/>
    <n v="3291"/>
    <n v="25509"/>
  </r>
  <r>
    <x v="16"/>
    <x v="10"/>
    <n v="31345"/>
    <n v="6758"/>
    <n v="40922"/>
  </r>
  <r>
    <x v="16"/>
    <x v="11"/>
    <n v="5988"/>
    <n v="1762"/>
    <n v="7750"/>
  </r>
  <r>
    <x v="16"/>
    <x v="12"/>
    <m/>
    <m/>
    <n v="36963"/>
  </r>
  <r>
    <x v="16"/>
    <x v="13"/>
    <m/>
    <m/>
    <n v="10394"/>
  </r>
  <r>
    <x v="16"/>
    <x v="14"/>
    <n v="9807"/>
    <n v="944"/>
    <n v="10751"/>
  </r>
  <r>
    <x v="16"/>
    <x v="15"/>
    <m/>
    <m/>
    <n v="8780"/>
  </r>
  <r>
    <x v="16"/>
    <x v="16"/>
    <n v="72378"/>
    <n v="38682"/>
    <n v="111060"/>
  </r>
  <r>
    <x v="16"/>
    <x v="17"/>
    <n v="58004"/>
    <n v="35499"/>
    <n v="93503"/>
  </r>
  <r>
    <x v="16"/>
    <x v="18"/>
    <n v="24402"/>
    <n v="9521"/>
    <n v="33924"/>
  </r>
  <r>
    <x v="16"/>
    <x v="19"/>
    <n v="35570"/>
    <n v="9908"/>
    <n v="45476"/>
  </r>
  <r>
    <x v="16"/>
    <x v="20"/>
    <m/>
    <m/>
    <n v="189764"/>
  </r>
  <r>
    <x v="16"/>
    <x v="21"/>
    <m/>
    <m/>
    <n v="12284"/>
  </r>
  <r>
    <x v="16"/>
    <x v="22"/>
    <m/>
    <m/>
    <n v="12087"/>
  </r>
  <r>
    <x v="16"/>
    <x v="23"/>
    <m/>
    <m/>
    <n v="12774"/>
  </r>
  <r>
    <x v="16"/>
    <x v="24"/>
    <m/>
    <m/>
    <n v="226909"/>
  </r>
  <r>
    <x v="16"/>
    <x v="25"/>
    <m/>
    <m/>
    <n v="50573"/>
  </r>
  <r>
    <x v="16"/>
    <x v="26"/>
    <n v="6740"/>
    <n v="8427"/>
    <n v="15167"/>
  </r>
  <r>
    <x v="16"/>
    <x v="27"/>
    <n v="33259"/>
    <n v="69967"/>
    <n v="103611"/>
  </r>
  <r>
    <x v="16"/>
    <x v="28"/>
    <m/>
    <m/>
    <n v="11227"/>
  </r>
  <r>
    <x v="16"/>
    <x v="29"/>
    <n v="5708"/>
    <n v="1408"/>
    <n v="7116"/>
  </r>
  <r>
    <x v="16"/>
    <x v="30"/>
    <n v="37387"/>
    <n v="13660"/>
    <n v="51048"/>
  </r>
  <r>
    <x v="16"/>
    <x v="31"/>
    <n v="3125"/>
    <n v="906"/>
    <n v="4031"/>
  </r>
  <r>
    <x v="16"/>
    <x v="32"/>
    <n v="7128"/>
    <n v="9855"/>
    <n v="16983"/>
  </r>
  <r>
    <x v="16"/>
    <x v="33"/>
    <n v="18629"/>
    <n v="6037"/>
    <n v="24666"/>
  </r>
  <r>
    <x v="16"/>
    <x v="34"/>
    <m/>
    <m/>
    <n v="1519711"/>
  </r>
  <r>
    <x v="17"/>
    <x v="0"/>
    <m/>
    <m/>
    <n v="58750"/>
  </r>
  <r>
    <x v="17"/>
    <x v="1"/>
    <m/>
    <m/>
    <n v="299510"/>
  </r>
  <r>
    <x v="17"/>
    <x v="2"/>
    <n v="17176"/>
    <n v="4120"/>
    <n v="21298"/>
  </r>
  <r>
    <x v="17"/>
    <x v="3"/>
    <n v="54065"/>
    <n v="7761"/>
    <n v="61824"/>
  </r>
  <r>
    <x v="17"/>
    <x v="4"/>
    <m/>
    <m/>
    <n v="41365"/>
  </r>
  <r>
    <x v="17"/>
    <x v="5"/>
    <n v="62682"/>
    <n v="44361"/>
    <n v="107785"/>
  </r>
  <r>
    <x v="17"/>
    <x v="6"/>
    <n v="46894"/>
    <n v="8517"/>
    <n v="55409"/>
  </r>
  <r>
    <x v="17"/>
    <x v="7"/>
    <m/>
    <m/>
    <n v="8338"/>
  </r>
  <r>
    <x v="17"/>
    <x v="8"/>
    <m/>
    <m/>
    <n v="17092"/>
  </r>
  <r>
    <x v="17"/>
    <x v="9"/>
    <n v="24680"/>
    <n v="2476"/>
    <n v="27174"/>
  </r>
  <r>
    <x v="17"/>
    <x v="10"/>
    <n v="34546"/>
    <n v="4832"/>
    <n v="41898"/>
  </r>
  <r>
    <x v="17"/>
    <x v="11"/>
    <n v="9103"/>
    <n v="2940"/>
    <n v="12043"/>
  </r>
  <r>
    <x v="17"/>
    <x v="12"/>
    <m/>
    <m/>
    <n v="33796"/>
  </r>
  <r>
    <x v="17"/>
    <x v="13"/>
    <m/>
    <m/>
    <n v="10176"/>
  </r>
  <r>
    <x v="17"/>
    <x v="14"/>
    <n v="8899"/>
    <n v="611"/>
    <n v="9510"/>
  </r>
  <r>
    <x v="17"/>
    <x v="15"/>
    <m/>
    <m/>
    <n v="9647"/>
  </r>
  <r>
    <x v="17"/>
    <x v="16"/>
    <n v="78848"/>
    <n v="34982"/>
    <n v="113828"/>
  </r>
  <r>
    <x v="17"/>
    <x v="17"/>
    <n v="62843"/>
    <n v="32741"/>
    <n v="95584"/>
  </r>
  <r>
    <x v="17"/>
    <x v="18"/>
    <n v="25944"/>
    <n v="6449"/>
    <n v="32393"/>
  </r>
  <r>
    <x v="17"/>
    <x v="19"/>
    <n v="32701"/>
    <n v="6369"/>
    <n v="39069"/>
  </r>
  <r>
    <x v="17"/>
    <x v="20"/>
    <m/>
    <m/>
    <n v="172354"/>
  </r>
  <r>
    <x v="17"/>
    <x v="21"/>
    <m/>
    <m/>
    <n v="12465"/>
  </r>
  <r>
    <x v="17"/>
    <x v="22"/>
    <m/>
    <m/>
    <n v="9802"/>
  </r>
  <r>
    <x v="17"/>
    <x v="23"/>
    <m/>
    <m/>
    <n v="12742"/>
  </r>
  <r>
    <x v="17"/>
    <x v="24"/>
    <m/>
    <m/>
    <n v="207362"/>
  </r>
  <r>
    <x v="17"/>
    <x v="25"/>
    <m/>
    <m/>
    <n v="39728"/>
  </r>
  <r>
    <x v="17"/>
    <x v="26"/>
    <n v="7477"/>
    <n v="7810"/>
    <n v="15286"/>
  </r>
  <r>
    <x v="17"/>
    <x v="27"/>
    <n v="34491"/>
    <n v="52460"/>
    <n v="87346"/>
  </r>
  <r>
    <x v="17"/>
    <x v="28"/>
    <m/>
    <m/>
    <n v="9271"/>
  </r>
  <r>
    <x v="17"/>
    <x v="29"/>
    <n v="4514"/>
    <n v="1127"/>
    <n v="5640"/>
  </r>
  <r>
    <x v="17"/>
    <x v="30"/>
    <n v="28799"/>
    <n v="8099"/>
    <n v="36898"/>
  </r>
  <r>
    <x v="17"/>
    <x v="31"/>
    <n v="2752"/>
    <n v="596"/>
    <n v="3348"/>
  </r>
  <r>
    <x v="17"/>
    <x v="32"/>
    <n v="5181"/>
    <n v="3454"/>
    <n v="8635"/>
  </r>
  <r>
    <x v="17"/>
    <x v="33"/>
    <n v="15133"/>
    <n v="3160"/>
    <n v="18293"/>
  </r>
  <r>
    <x v="17"/>
    <x v="34"/>
    <m/>
    <m/>
    <n v="1432712"/>
  </r>
  <r>
    <x v="18"/>
    <x v="0"/>
    <n v="44128"/>
    <n v="20505"/>
    <n v="64628"/>
  </r>
  <r>
    <x v="18"/>
    <x v="1"/>
    <n v="163116"/>
    <n v="178587"/>
    <n v="341700"/>
  </r>
  <r>
    <x v="18"/>
    <x v="2"/>
    <n v="17947"/>
    <n v="4846"/>
    <n v="22794"/>
  </r>
  <r>
    <x v="18"/>
    <x v="3"/>
    <n v="51155"/>
    <n v="9740"/>
    <n v="60896"/>
  </r>
  <r>
    <x v="18"/>
    <x v="4"/>
    <n v="39470"/>
    <n v="5163"/>
    <n v="44632"/>
  </r>
  <r>
    <x v="18"/>
    <x v="5"/>
    <n v="80808"/>
    <n v="57605"/>
    <n v="138413"/>
  </r>
  <r>
    <x v="18"/>
    <x v="6"/>
    <n v="64082"/>
    <n v="10077"/>
    <n v="74159"/>
  </r>
  <r>
    <x v="18"/>
    <x v="7"/>
    <n v="8962"/>
    <n v="772"/>
    <n v="9734"/>
  </r>
  <r>
    <x v="18"/>
    <x v="8"/>
    <n v="15004"/>
    <n v="1400"/>
    <n v="16404"/>
  </r>
  <r>
    <x v="18"/>
    <x v="9"/>
    <n v="24504"/>
    <n v="1922"/>
    <n v="26438"/>
  </r>
  <r>
    <x v="18"/>
    <x v="10"/>
    <n v="46938"/>
    <n v="5920"/>
    <n v="52859"/>
  </r>
  <r>
    <x v="18"/>
    <x v="11"/>
    <n v="26028"/>
    <n v="7191"/>
    <n v="33218"/>
  </r>
  <r>
    <x v="18"/>
    <x v="12"/>
    <n v="34085"/>
    <n v="2984"/>
    <n v="37069"/>
  </r>
  <r>
    <x v="18"/>
    <x v="13"/>
    <n v="9948"/>
    <n v="1386"/>
    <n v="11334"/>
  </r>
  <r>
    <x v="18"/>
    <x v="14"/>
    <n v="9205"/>
    <n v="875"/>
    <n v="10080"/>
  </r>
  <r>
    <x v="18"/>
    <x v="15"/>
    <n v="9692"/>
    <n v="1079"/>
    <n v="10771"/>
  </r>
  <r>
    <x v="18"/>
    <x v="16"/>
    <n v="86999"/>
    <n v="42599"/>
    <n v="129598"/>
  </r>
  <r>
    <x v="18"/>
    <x v="17"/>
    <n v="69136"/>
    <n v="38624"/>
    <n v="107761"/>
  </r>
  <r>
    <x v="18"/>
    <x v="18"/>
    <n v="27927"/>
    <n v="5936"/>
    <n v="33863"/>
  </r>
  <r>
    <x v="18"/>
    <x v="19"/>
    <n v="41823"/>
    <n v="6494"/>
    <n v="48317"/>
  </r>
  <r>
    <x v="18"/>
    <x v="20"/>
    <n v="125685"/>
    <n v="94276"/>
    <n v="219963"/>
  </r>
  <r>
    <x v="18"/>
    <x v="21"/>
    <n v="11766"/>
    <n v="3684"/>
    <n v="15451"/>
  </r>
  <r>
    <x v="18"/>
    <x v="22"/>
    <n v="7639"/>
    <n v="4440"/>
    <n v="12079"/>
  </r>
  <r>
    <x v="18"/>
    <x v="23"/>
    <n v="13473"/>
    <n v="2141"/>
    <n v="15613"/>
  </r>
  <r>
    <x v="18"/>
    <x v="24"/>
    <n v="158562"/>
    <n v="104542"/>
    <n v="263106"/>
  </r>
  <r>
    <x v="18"/>
    <x v="25"/>
    <n v="26701"/>
    <n v="18970"/>
    <n v="45670"/>
  </r>
  <r>
    <x v="18"/>
    <x v="26"/>
    <n v="15208"/>
    <n v="20894"/>
    <n v="36100"/>
  </r>
  <r>
    <x v="18"/>
    <x v="27"/>
    <n v="61021"/>
    <n v="134255"/>
    <n v="195276"/>
  </r>
  <r>
    <x v="18"/>
    <x v="28"/>
    <n v="7467"/>
    <n v="2641"/>
    <n v="10111"/>
  </r>
  <r>
    <x v="18"/>
    <x v="29"/>
    <n v="5617"/>
    <n v="1917"/>
    <n v="7534"/>
  </r>
  <r>
    <x v="18"/>
    <x v="30"/>
    <n v="31943"/>
    <n v="9680"/>
    <n v="41624"/>
  </r>
  <r>
    <x v="18"/>
    <x v="31"/>
    <n v="3030"/>
    <n v="640"/>
    <n v="3670"/>
  </r>
  <r>
    <x v="18"/>
    <x v="32"/>
    <n v="6063"/>
    <n v="5673"/>
    <n v="11736"/>
  </r>
  <r>
    <x v="18"/>
    <x v="33"/>
    <n v="16763"/>
    <n v="3725"/>
    <n v="20489"/>
  </r>
  <r>
    <x v="18"/>
    <x v="34"/>
    <n v="1134195"/>
    <n v="668017"/>
    <n v="1802223"/>
  </r>
  <r>
    <x v="19"/>
    <x v="0"/>
    <m/>
    <m/>
    <n v="63044"/>
  </r>
  <r>
    <x v="19"/>
    <x v="1"/>
    <m/>
    <m/>
    <n v="340211"/>
  </r>
  <r>
    <x v="19"/>
    <x v="2"/>
    <n v="17182"/>
    <n v="4321"/>
    <n v="21503"/>
  </r>
  <r>
    <x v="19"/>
    <x v="3"/>
    <n v="45718"/>
    <n v="9231"/>
    <n v="54948"/>
  </r>
  <r>
    <x v="19"/>
    <x v="4"/>
    <m/>
    <m/>
    <n v="38952"/>
  </r>
  <r>
    <x v="19"/>
    <x v="5"/>
    <n v="58352"/>
    <n v="50241"/>
    <n v="109270"/>
  </r>
  <r>
    <x v="19"/>
    <x v="6"/>
    <n v="54274"/>
    <n v="9957"/>
    <n v="64231"/>
  </r>
  <r>
    <x v="19"/>
    <x v="7"/>
    <m/>
    <m/>
    <n v="7064"/>
  </r>
  <r>
    <x v="19"/>
    <x v="8"/>
    <m/>
    <m/>
    <n v="13695"/>
  </r>
  <r>
    <x v="19"/>
    <x v="9"/>
    <n v="20472"/>
    <n v="1555"/>
    <n v="22028"/>
  </r>
  <r>
    <x v="19"/>
    <x v="10"/>
    <n v="36573"/>
    <n v="5151"/>
    <n v="43736"/>
  </r>
  <r>
    <x v="19"/>
    <x v="11"/>
    <n v="32704"/>
    <n v="8312"/>
    <n v="41868"/>
  </r>
  <r>
    <x v="19"/>
    <x v="12"/>
    <m/>
    <m/>
    <n v="35798"/>
  </r>
  <r>
    <x v="19"/>
    <x v="13"/>
    <m/>
    <m/>
    <n v="12743"/>
  </r>
  <r>
    <x v="19"/>
    <x v="14"/>
    <n v="9754"/>
    <n v="1247"/>
    <n v="11001"/>
  </r>
  <r>
    <x v="19"/>
    <x v="15"/>
    <m/>
    <m/>
    <n v="9155"/>
  </r>
  <r>
    <x v="19"/>
    <x v="16"/>
    <n v="76599"/>
    <n v="37954"/>
    <n v="114553"/>
  </r>
  <r>
    <x v="19"/>
    <x v="17"/>
    <n v="61176"/>
    <n v="33568"/>
    <n v="94743"/>
  </r>
  <r>
    <x v="19"/>
    <x v="18"/>
    <n v="24401"/>
    <n v="6794"/>
    <n v="31195"/>
  </r>
  <r>
    <x v="19"/>
    <x v="19"/>
    <n v="42551"/>
    <n v="6718"/>
    <n v="49270"/>
  </r>
  <r>
    <x v="19"/>
    <x v="20"/>
    <m/>
    <m/>
    <n v="233174"/>
  </r>
  <r>
    <x v="19"/>
    <x v="21"/>
    <m/>
    <m/>
    <n v="12432"/>
  </r>
  <r>
    <x v="19"/>
    <x v="22"/>
    <m/>
    <m/>
    <n v="13063"/>
  </r>
  <r>
    <x v="19"/>
    <x v="23"/>
    <m/>
    <m/>
    <n v="14286"/>
  </r>
  <r>
    <x v="19"/>
    <x v="24"/>
    <m/>
    <m/>
    <n v="272954"/>
  </r>
  <r>
    <x v="19"/>
    <x v="25"/>
    <m/>
    <m/>
    <n v="42591"/>
  </r>
  <r>
    <x v="19"/>
    <x v="26"/>
    <n v="17137"/>
    <n v="25654"/>
    <n v="42791"/>
  </r>
  <r>
    <x v="19"/>
    <x v="27"/>
    <n v="58114"/>
    <n v="152613"/>
    <n v="212772"/>
  </r>
  <r>
    <x v="19"/>
    <x v="28"/>
    <m/>
    <m/>
    <n v="11840"/>
  </r>
  <r>
    <x v="19"/>
    <x v="29"/>
    <n v="6450"/>
    <n v="2670"/>
    <n v="9119"/>
  </r>
  <r>
    <x v="19"/>
    <x v="30"/>
    <n v="35027"/>
    <n v="11517"/>
    <n v="46544"/>
  </r>
  <r>
    <x v="19"/>
    <x v="31"/>
    <n v="3177"/>
    <n v="910"/>
    <n v="4087"/>
  </r>
  <r>
    <x v="19"/>
    <x v="32"/>
    <n v="5093"/>
    <n v="5909"/>
    <n v="11002"/>
  </r>
  <r>
    <x v="19"/>
    <x v="33"/>
    <n v="15411"/>
    <n v="4107"/>
    <n v="19520"/>
  </r>
  <r>
    <x v="19"/>
    <x v="34"/>
    <m/>
    <m/>
    <n v="1757486"/>
  </r>
  <r>
    <x v="20"/>
    <x v="0"/>
    <m/>
    <m/>
    <n v="76017"/>
  </r>
  <r>
    <x v="20"/>
    <x v="1"/>
    <m/>
    <m/>
    <n v="336443"/>
  </r>
  <r>
    <x v="20"/>
    <x v="2"/>
    <n v="17345"/>
    <n v="5793"/>
    <n v="23145"/>
  </r>
  <r>
    <x v="20"/>
    <x v="3"/>
    <n v="51165"/>
    <n v="9296"/>
    <n v="60460"/>
  </r>
  <r>
    <x v="20"/>
    <x v="4"/>
    <m/>
    <m/>
    <n v="43244"/>
  </r>
  <r>
    <x v="20"/>
    <x v="5"/>
    <n v="76063"/>
    <n v="48291"/>
    <n v="125079"/>
  </r>
  <r>
    <x v="20"/>
    <x v="6"/>
    <n v="65834"/>
    <n v="11564"/>
    <n v="77396"/>
  </r>
  <r>
    <x v="20"/>
    <x v="7"/>
    <m/>
    <m/>
    <n v="9866"/>
  </r>
  <r>
    <x v="20"/>
    <x v="8"/>
    <m/>
    <m/>
    <n v="19866"/>
  </r>
  <r>
    <x v="20"/>
    <x v="9"/>
    <n v="25631"/>
    <n v="2783"/>
    <n v="28415"/>
  </r>
  <r>
    <x v="20"/>
    <x v="10"/>
    <n v="46524"/>
    <n v="7264"/>
    <n v="56702"/>
  </r>
  <r>
    <x v="20"/>
    <x v="11"/>
    <n v="35688"/>
    <n v="8441"/>
    <n v="44660"/>
  </r>
  <r>
    <x v="20"/>
    <x v="12"/>
    <m/>
    <m/>
    <n v="36881"/>
  </r>
  <r>
    <x v="20"/>
    <x v="13"/>
    <m/>
    <m/>
    <n v="12060"/>
  </r>
  <r>
    <x v="20"/>
    <x v="14"/>
    <n v="10581"/>
    <n v="1176"/>
    <n v="11757"/>
  </r>
  <r>
    <x v="20"/>
    <x v="15"/>
    <m/>
    <m/>
    <n v="12154"/>
  </r>
  <r>
    <x v="20"/>
    <x v="16"/>
    <n v="96295"/>
    <n v="35081"/>
    <n v="131378"/>
  </r>
  <r>
    <x v="20"/>
    <x v="17"/>
    <n v="76178"/>
    <n v="30775"/>
    <n v="106954"/>
  </r>
  <r>
    <x v="20"/>
    <x v="18"/>
    <n v="30618"/>
    <n v="7043"/>
    <n v="37662"/>
  </r>
  <r>
    <x v="20"/>
    <x v="19"/>
    <n v="49596"/>
    <n v="8787"/>
    <n v="58385"/>
  </r>
  <r>
    <x v="20"/>
    <x v="20"/>
    <m/>
    <m/>
    <n v="241487"/>
  </r>
  <r>
    <x v="20"/>
    <x v="21"/>
    <m/>
    <m/>
    <n v="15875"/>
  </r>
  <r>
    <x v="20"/>
    <x v="22"/>
    <m/>
    <m/>
    <n v="13712"/>
  </r>
  <r>
    <x v="20"/>
    <x v="23"/>
    <m/>
    <m/>
    <n v="13127"/>
  </r>
  <r>
    <x v="20"/>
    <x v="24"/>
    <m/>
    <m/>
    <n v="284200"/>
  </r>
  <r>
    <x v="20"/>
    <x v="25"/>
    <m/>
    <m/>
    <n v="56740"/>
  </r>
  <r>
    <x v="20"/>
    <x v="26"/>
    <n v="16189"/>
    <n v="18981"/>
    <n v="35170"/>
  </r>
  <r>
    <x v="20"/>
    <x v="27"/>
    <n v="52574"/>
    <n v="110131"/>
    <n v="164371"/>
  </r>
  <r>
    <x v="20"/>
    <x v="28"/>
    <m/>
    <m/>
    <n v="13609"/>
  </r>
  <r>
    <x v="20"/>
    <x v="29"/>
    <n v="9111"/>
    <n v="2803"/>
    <n v="11915"/>
  </r>
  <r>
    <x v="20"/>
    <x v="30"/>
    <n v="36770"/>
    <n v="16110"/>
    <n v="52879"/>
  </r>
  <r>
    <x v="20"/>
    <x v="31"/>
    <n v="2971"/>
    <n v="1094"/>
    <n v="4065"/>
  </r>
  <r>
    <x v="20"/>
    <x v="32"/>
    <n v="7458"/>
    <n v="7521"/>
    <n v="14979"/>
  </r>
  <r>
    <x v="20"/>
    <x v="33"/>
    <n v="20026"/>
    <n v="4159"/>
    <n v="24185"/>
  </r>
  <r>
    <x v="20"/>
    <x v="34"/>
    <m/>
    <m/>
    <n v="1863683"/>
  </r>
  <r>
    <x v="21"/>
    <x v="0"/>
    <n v="55835"/>
    <n v="45169"/>
    <n v="101004"/>
  </r>
  <r>
    <x v="21"/>
    <x v="1"/>
    <n v="177823"/>
    <n v="203764"/>
    <n v="381586"/>
  </r>
  <r>
    <x v="21"/>
    <x v="2"/>
    <n v="25664"/>
    <n v="11916"/>
    <n v="37580"/>
  </r>
  <r>
    <x v="21"/>
    <x v="3"/>
    <n v="64207"/>
    <n v="13175"/>
    <n v="77380"/>
  </r>
  <r>
    <x v="21"/>
    <x v="4"/>
    <n v="46622"/>
    <n v="7233"/>
    <n v="53854"/>
  </r>
  <r>
    <x v="21"/>
    <x v="5"/>
    <n v="73785"/>
    <n v="67580"/>
    <n v="141365"/>
  </r>
  <r>
    <x v="21"/>
    <x v="6"/>
    <n v="62453"/>
    <n v="16621"/>
    <n v="79074"/>
  </r>
  <r>
    <x v="21"/>
    <x v="7"/>
    <n v="9950"/>
    <n v="1366"/>
    <n v="11316"/>
  </r>
  <r>
    <x v="21"/>
    <x v="8"/>
    <n v="20302"/>
    <n v="2743"/>
    <n v="23045"/>
  </r>
  <r>
    <x v="21"/>
    <x v="9"/>
    <n v="28384"/>
    <n v="3679"/>
    <n v="32064"/>
  </r>
  <r>
    <x v="21"/>
    <x v="10"/>
    <n v="52932"/>
    <n v="11930"/>
    <n v="64862"/>
  </r>
  <r>
    <x v="21"/>
    <x v="11"/>
    <n v="15771"/>
    <n v="6881"/>
    <n v="22652"/>
  </r>
  <r>
    <x v="21"/>
    <x v="12"/>
    <n v="38365"/>
    <n v="5423"/>
    <n v="43787"/>
  </r>
  <r>
    <x v="21"/>
    <x v="13"/>
    <n v="11596"/>
    <n v="2613"/>
    <n v="14208"/>
  </r>
  <r>
    <x v="21"/>
    <x v="14"/>
    <n v="11754"/>
    <n v="1387"/>
    <n v="13141"/>
  </r>
  <r>
    <x v="21"/>
    <x v="15"/>
    <n v="11666"/>
    <n v="2179"/>
    <n v="13845"/>
  </r>
  <r>
    <x v="21"/>
    <x v="16"/>
    <n v="84313"/>
    <n v="46510"/>
    <n v="130823"/>
  </r>
  <r>
    <x v="21"/>
    <x v="17"/>
    <n v="65771"/>
    <n v="40978"/>
    <n v="106749"/>
  </r>
  <r>
    <x v="21"/>
    <x v="18"/>
    <n v="31632"/>
    <n v="15886"/>
    <n v="47517"/>
  </r>
  <r>
    <x v="21"/>
    <x v="19"/>
    <n v="49013"/>
    <n v="16851"/>
    <n v="65865"/>
  </r>
  <r>
    <x v="21"/>
    <x v="20"/>
    <n v="136357"/>
    <n v="133054"/>
    <n v="269413"/>
  </r>
  <r>
    <x v="21"/>
    <x v="21"/>
    <n v="13303"/>
    <n v="4724"/>
    <n v="18027"/>
  </r>
  <r>
    <x v="21"/>
    <x v="22"/>
    <n v="12081"/>
    <n v="7868"/>
    <n v="19948"/>
  </r>
  <r>
    <x v="21"/>
    <x v="23"/>
    <n v="11762"/>
    <n v="3359"/>
    <n v="15122"/>
  </r>
  <r>
    <x v="21"/>
    <x v="24"/>
    <n v="173502"/>
    <n v="149004"/>
    <n v="322510"/>
  </r>
  <r>
    <x v="21"/>
    <x v="25"/>
    <n v="32851"/>
    <n v="45481"/>
    <n v="78331"/>
  </r>
  <r>
    <x v="21"/>
    <x v="26"/>
    <n v="8920"/>
    <n v="15853"/>
    <n v="24773"/>
  </r>
  <r>
    <x v="21"/>
    <x v="27"/>
    <n v="42971"/>
    <n v="103170"/>
    <n v="146143"/>
  </r>
  <r>
    <x v="21"/>
    <x v="28"/>
    <n v="9990"/>
    <n v="8613"/>
    <n v="18613"/>
  </r>
  <r>
    <x v="21"/>
    <x v="29"/>
    <n v="10649"/>
    <n v="3867"/>
    <n v="14542"/>
  </r>
  <r>
    <x v="21"/>
    <x v="30"/>
    <n v="36424"/>
    <n v="21150"/>
    <n v="57573"/>
  </r>
  <r>
    <x v="21"/>
    <x v="31"/>
    <n v="3268"/>
    <n v="1615"/>
    <n v="4884"/>
  </r>
  <r>
    <x v="21"/>
    <x v="32"/>
    <n v="9505"/>
    <n v="17671"/>
    <n v="27176"/>
  </r>
  <r>
    <x v="21"/>
    <x v="33"/>
    <n v="18734"/>
    <n v="8464"/>
    <n v="27200"/>
  </r>
  <r>
    <x v="21"/>
    <x v="34"/>
    <n v="1218880"/>
    <n v="857793"/>
    <n v="2076713"/>
  </r>
  <r>
    <x v="22"/>
    <x v="0"/>
    <m/>
    <m/>
    <n v="120972"/>
  </r>
  <r>
    <x v="22"/>
    <x v="1"/>
    <m/>
    <m/>
    <n v="412766"/>
  </r>
  <r>
    <x v="22"/>
    <x v="2"/>
    <n v="26330"/>
    <n v="19752"/>
    <n v="46096"/>
  </r>
  <r>
    <x v="22"/>
    <x v="3"/>
    <n v="51516"/>
    <n v="16573"/>
    <n v="68088"/>
  </r>
  <r>
    <x v="22"/>
    <x v="4"/>
    <m/>
    <m/>
    <n v="48636"/>
  </r>
  <r>
    <x v="22"/>
    <x v="5"/>
    <n v="56118"/>
    <n v="80001"/>
    <n v="136817"/>
  </r>
  <r>
    <x v="22"/>
    <x v="6"/>
    <n v="57719"/>
    <n v="21355"/>
    <n v="79075"/>
  </r>
  <r>
    <x v="22"/>
    <x v="7"/>
    <m/>
    <m/>
    <n v="11153"/>
  </r>
  <r>
    <x v="22"/>
    <x v="8"/>
    <m/>
    <m/>
    <n v="22799"/>
  </r>
  <r>
    <x v="22"/>
    <x v="9"/>
    <n v="28096"/>
    <n v="4376"/>
    <n v="32473"/>
  </r>
  <r>
    <x v="22"/>
    <x v="10"/>
    <n v="44580"/>
    <n v="16298"/>
    <n v="65712"/>
  </r>
  <r>
    <x v="22"/>
    <x v="11"/>
    <n v="8035"/>
    <n v="9478"/>
    <n v="17513"/>
  </r>
  <r>
    <x v="22"/>
    <x v="12"/>
    <m/>
    <m/>
    <n v="40782"/>
  </r>
  <r>
    <x v="22"/>
    <x v="13"/>
    <m/>
    <m/>
    <n v="13339"/>
  </r>
  <r>
    <x v="22"/>
    <x v="14"/>
    <n v="11941"/>
    <n v="4152"/>
    <n v="16094"/>
  </r>
  <r>
    <x v="22"/>
    <x v="15"/>
    <m/>
    <m/>
    <n v="15513"/>
  </r>
  <r>
    <x v="22"/>
    <x v="16"/>
    <n v="83239"/>
    <n v="64155"/>
    <n v="147393"/>
  </r>
  <r>
    <x v="22"/>
    <x v="17"/>
    <n v="66223"/>
    <n v="53669"/>
    <n v="119892"/>
  </r>
  <r>
    <x v="22"/>
    <x v="18"/>
    <n v="31246"/>
    <n v="24287"/>
    <n v="55531"/>
  </r>
  <r>
    <x v="22"/>
    <x v="19"/>
    <n v="47897"/>
    <n v="31872"/>
    <n v="79775"/>
  </r>
  <r>
    <x v="22"/>
    <x v="20"/>
    <m/>
    <m/>
    <n v="291769"/>
  </r>
  <r>
    <x v="22"/>
    <x v="21"/>
    <m/>
    <m/>
    <n v="16765"/>
  </r>
  <r>
    <x v="22"/>
    <x v="22"/>
    <m/>
    <m/>
    <n v="32282"/>
  </r>
  <r>
    <x v="22"/>
    <x v="23"/>
    <m/>
    <m/>
    <n v="16075"/>
  </r>
  <r>
    <x v="22"/>
    <x v="24"/>
    <m/>
    <m/>
    <n v="356892"/>
  </r>
  <r>
    <x v="22"/>
    <x v="25"/>
    <m/>
    <m/>
    <n v="91260"/>
  </r>
  <r>
    <x v="22"/>
    <x v="26"/>
    <n v="8581"/>
    <n v="18755"/>
    <n v="27344"/>
  </r>
  <r>
    <x v="22"/>
    <x v="27"/>
    <n v="38106"/>
    <n v="113752"/>
    <n v="151870"/>
  </r>
  <r>
    <x v="22"/>
    <x v="28"/>
    <m/>
    <m/>
    <n v="20629"/>
  </r>
  <r>
    <x v="22"/>
    <x v="29"/>
    <n v="9223"/>
    <n v="4542"/>
    <n v="13766"/>
  </r>
  <r>
    <x v="22"/>
    <x v="30"/>
    <n v="36255"/>
    <n v="26576"/>
    <n v="62831"/>
  </r>
  <r>
    <x v="22"/>
    <x v="31"/>
    <n v="3466"/>
    <n v="2099"/>
    <n v="5570"/>
  </r>
  <r>
    <x v="22"/>
    <x v="32"/>
    <n v="9544"/>
    <n v="29038"/>
    <n v="38583"/>
  </r>
  <r>
    <x v="22"/>
    <x v="33"/>
    <n v="16217"/>
    <n v="14104"/>
    <n v="30322"/>
  </r>
  <r>
    <x v="22"/>
    <x v="34"/>
    <m/>
    <m/>
    <n v="2229590"/>
  </r>
  <r>
    <x v="23"/>
    <x v="0"/>
    <m/>
    <m/>
    <n v="210265"/>
  </r>
  <r>
    <x v="23"/>
    <x v="1"/>
    <m/>
    <m/>
    <n v="438411"/>
  </r>
  <r>
    <x v="23"/>
    <x v="2"/>
    <n v="73247"/>
    <n v="27746"/>
    <n v="100994"/>
  </r>
  <r>
    <x v="23"/>
    <x v="3"/>
    <n v="49677"/>
    <n v="18878"/>
    <n v="68556"/>
  </r>
  <r>
    <x v="23"/>
    <x v="4"/>
    <m/>
    <m/>
    <n v="94608"/>
  </r>
  <r>
    <x v="23"/>
    <x v="5"/>
    <n v="76772"/>
    <n v="84491"/>
    <n v="161973"/>
  </r>
  <r>
    <x v="23"/>
    <x v="6"/>
    <n v="78124"/>
    <n v="29349"/>
    <n v="107474"/>
  </r>
  <r>
    <x v="23"/>
    <x v="7"/>
    <m/>
    <m/>
    <n v="28817"/>
  </r>
  <r>
    <x v="23"/>
    <x v="8"/>
    <m/>
    <m/>
    <n v="45944"/>
  </r>
  <r>
    <x v="23"/>
    <x v="9"/>
    <n v="32255"/>
    <n v="4753"/>
    <n v="37009"/>
  </r>
  <r>
    <x v="23"/>
    <x v="10"/>
    <n v="66065"/>
    <n v="18049"/>
    <n v="93810"/>
  </r>
  <r>
    <x v="23"/>
    <x v="11"/>
    <n v="8401"/>
    <n v="9956"/>
    <n v="18358"/>
  </r>
  <r>
    <x v="23"/>
    <x v="12"/>
    <m/>
    <m/>
    <n v="40180"/>
  </r>
  <r>
    <x v="23"/>
    <x v="13"/>
    <m/>
    <m/>
    <n v="14650"/>
  </r>
  <r>
    <x v="23"/>
    <x v="14"/>
    <n v="17730"/>
    <n v="4612"/>
    <n v="22342"/>
  </r>
  <r>
    <x v="23"/>
    <x v="15"/>
    <m/>
    <m/>
    <n v="22319"/>
  </r>
  <r>
    <x v="23"/>
    <x v="16"/>
    <n v="79898"/>
    <n v="59081"/>
    <n v="138978"/>
  </r>
  <r>
    <x v="23"/>
    <x v="17"/>
    <n v="61992"/>
    <n v="49962"/>
    <n v="111954"/>
  </r>
  <r>
    <x v="23"/>
    <x v="18"/>
    <n v="42039"/>
    <n v="30914"/>
    <n v="72954"/>
  </r>
  <r>
    <x v="23"/>
    <x v="19"/>
    <n v="106386"/>
    <n v="36673"/>
    <n v="143060"/>
  </r>
  <r>
    <x v="23"/>
    <x v="20"/>
    <m/>
    <m/>
    <n v="325083"/>
  </r>
  <r>
    <x v="23"/>
    <x v="21"/>
    <m/>
    <m/>
    <n v="21792"/>
  </r>
  <r>
    <x v="23"/>
    <x v="22"/>
    <m/>
    <m/>
    <n v="41229"/>
  </r>
  <r>
    <x v="23"/>
    <x v="23"/>
    <m/>
    <m/>
    <n v="22755"/>
  </r>
  <r>
    <x v="23"/>
    <x v="24"/>
    <m/>
    <m/>
    <n v="410859"/>
  </r>
  <r>
    <x v="23"/>
    <x v="25"/>
    <m/>
    <m/>
    <n v="104396"/>
  </r>
  <r>
    <x v="23"/>
    <x v="26"/>
    <n v="23462"/>
    <n v="23489"/>
    <n v="46951"/>
  </r>
  <r>
    <x v="23"/>
    <x v="27"/>
    <n v="58969"/>
    <n v="129368"/>
    <n v="188335"/>
  </r>
  <r>
    <x v="23"/>
    <x v="28"/>
    <m/>
    <m/>
    <n v="28827"/>
  </r>
  <r>
    <x v="23"/>
    <x v="29"/>
    <n v="23778"/>
    <n v="9407"/>
    <n v="33184"/>
  </r>
  <r>
    <x v="23"/>
    <x v="30"/>
    <n v="44123"/>
    <n v="28641"/>
    <n v="72766"/>
  </r>
  <r>
    <x v="23"/>
    <x v="31"/>
    <n v="4475"/>
    <n v="2999"/>
    <n v="7474"/>
  </r>
  <r>
    <x v="23"/>
    <x v="32"/>
    <n v="14895"/>
    <n v="27912"/>
    <n v="42807"/>
  </r>
  <r>
    <x v="23"/>
    <x v="33"/>
    <n v="22416"/>
    <n v="12521"/>
    <n v="34937"/>
  </r>
  <r>
    <x v="23"/>
    <x v="34"/>
    <m/>
    <m/>
    <n v="2831237"/>
  </r>
  <r>
    <x v="24"/>
    <x v="0"/>
    <n v="230077"/>
    <n v="83759"/>
    <n v="313837"/>
  </r>
  <r>
    <x v="24"/>
    <x v="1"/>
    <n v="247266"/>
    <n v="275838"/>
    <n v="523110"/>
  </r>
  <r>
    <x v="24"/>
    <x v="2"/>
    <n v="145092"/>
    <n v="30036"/>
    <n v="175128"/>
  </r>
  <r>
    <x v="24"/>
    <x v="3"/>
    <n v="65273"/>
    <n v="22566"/>
    <n v="87839"/>
  </r>
  <r>
    <x v="24"/>
    <x v="4"/>
    <n v="157896"/>
    <n v="13627"/>
    <n v="171523"/>
  </r>
  <r>
    <x v="24"/>
    <x v="5"/>
    <n v="104408"/>
    <n v="101435"/>
    <n v="205842"/>
  </r>
  <r>
    <x v="24"/>
    <x v="6"/>
    <n v="100022"/>
    <n v="33624"/>
    <n v="133645"/>
  </r>
  <r>
    <x v="24"/>
    <x v="7"/>
    <n v="66524"/>
    <n v="2959"/>
    <n v="69483"/>
  </r>
  <r>
    <x v="24"/>
    <x v="8"/>
    <n v="76637"/>
    <n v="7007"/>
    <n v="83645"/>
  </r>
  <r>
    <x v="24"/>
    <x v="9"/>
    <n v="51304"/>
    <n v="5554"/>
    <n v="56858"/>
  </r>
  <r>
    <x v="24"/>
    <x v="10"/>
    <n v="126146"/>
    <n v="22146"/>
    <n v="148293"/>
  </r>
  <r>
    <x v="24"/>
    <x v="11"/>
    <n v="10048"/>
    <n v="11127"/>
    <n v="21175"/>
  </r>
  <r>
    <x v="24"/>
    <x v="12"/>
    <n v="42650"/>
    <n v="6506"/>
    <n v="49156"/>
  </r>
  <r>
    <x v="24"/>
    <x v="13"/>
    <n v="14796"/>
    <n v="5118"/>
    <n v="19915"/>
  </r>
  <r>
    <x v="24"/>
    <x v="14"/>
    <n v="18835"/>
    <n v="8851"/>
    <n v="27689"/>
  </r>
  <r>
    <x v="24"/>
    <x v="15"/>
    <n v="22418"/>
    <n v="6008"/>
    <n v="28428"/>
  </r>
  <r>
    <x v="24"/>
    <x v="16"/>
    <n v="83949"/>
    <n v="64230"/>
    <n v="148180"/>
  </r>
  <r>
    <x v="24"/>
    <x v="17"/>
    <n v="63185"/>
    <n v="53376"/>
    <n v="116561"/>
  </r>
  <r>
    <x v="24"/>
    <x v="18"/>
    <n v="61190"/>
    <n v="37070"/>
    <n v="98261"/>
  </r>
  <r>
    <x v="24"/>
    <x v="19"/>
    <n v="191055"/>
    <n v="39377"/>
    <n v="230432"/>
  </r>
  <r>
    <x v="24"/>
    <x v="20"/>
    <n v="185264"/>
    <n v="196375"/>
    <n v="381639"/>
  </r>
  <r>
    <x v="24"/>
    <x v="21"/>
    <n v="21818"/>
    <n v="8503"/>
    <n v="30321"/>
  </r>
  <r>
    <x v="24"/>
    <x v="22"/>
    <n v="26100"/>
    <n v="17710"/>
    <n v="43810"/>
  </r>
  <r>
    <x v="24"/>
    <x v="23"/>
    <n v="23560"/>
    <n v="5550"/>
    <n v="29110"/>
  </r>
  <r>
    <x v="24"/>
    <x v="24"/>
    <n v="256742"/>
    <n v="228137"/>
    <n v="484880"/>
  </r>
  <r>
    <x v="24"/>
    <x v="25"/>
    <n v="59746"/>
    <n v="73470"/>
    <n v="133215"/>
  </r>
  <r>
    <x v="24"/>
    <x v="26"/>
    <n v="68321"/>
    <n v="25391"/>
    <n v="93713"/>
  </r>
  <r>
    <x v="24"/>
    <x v="27"/>
    <n v="105498"/>
    <n v="140552"/>
    <n v="246050"/>
  </r>
  <r>
    <x v="24"/>
    <x v="28"/>
    <n v="38953"/>
    <n v="11060"/>
    <n v="50012"/>
  </r>
  <r>
    <x v="24"/>
    <x v="29"/>
    <n v="40660"/>
    <n v="9569"/>
    <n v="50229"/>
  </r>
  <r>
    <x v="24"/>
    <x v="30"/>
    <n v="50795"/>
    <n v="31100"/>
    <n v="81895"/>
  </r>
  <r>
    <x v="24"/>
    <x v="31"/>
    <n v="6509"/>
    <n v="3309"/>
    <n v="9817"/>
  </r>
  <r>
    <x v="24"/>
    <x v="32"/>
    <n v="17736"/>
    <n v="32665"/>
    <n v="50401"/>
  </r>
  <r>
    <x v="24"/>
    <x v="33"/>
    <n v="27167"/>
    <n v="20441"/>
    <n v="47609"/>
  </r>
  <r>
    <x v="24"/>
    <x v="34"/>
    <n v="2487713"/>
    <n v="1352530"/>
    <n v="3840258"/>
  </r>
  <r>
    <x v="25"/>
    <x v="0"/>
    <m/>
    <m/>
    <n v="166606"/>
  </r>
  <r>
    <x v="25"/>
    <x v="1"/>
    <m/>
    <m/>
    <n v="463568"/>
  </r>
  <r>
    <x v="25"/>
    <x v="2"/>
    <n v="47530"/>
    <n v="26924"/>
    <n v="74453"/>
  </r>
  <r>
    <x v="25"/>
    <x v="3"/>
    <n v="52469"/>
    <n v="22519"/>
    <n v="74989"/>
  </r>
  <r>
    <x v="25"/>
    <x v="4"/>
    <m/>
    <m/>
    <n v="76741"/>
  </r>
  <r>
    <x v="25"/>
    <x v="5"/>
    <n v="56540"/>
    <n v="98837"/>
    <n v="156316"/>
  </r>
  <r>
    <x v="25"/>
    <x v="6"/>
    <n v="59534"/>
    <n v="39909"/>
    <n v="99455"/>
  </r>
  <r>
    <x v="25"/>
    <x v="7"/>
    <m/>
    <m/>
    <n v="19642"/>
  </r>
  <r>
    <x v="25"/>
    <x v="8"/>
    <m/>
    <m/>
    <n v="37473"/>
  </r>
  <r>
    <x v="25"/>
    <x v="9"/>
    <n v="28956"/>
    <n v="6701"/>
    <n v="35656"/>
  </r>
  <r>
    <x v="25"/>
    <x v="10"/>
    <n v="65005"/>
    <n v="22392"/>
    <n v="95105"/>
  </r>
  <r>
    <x v="25"/>
    <x v="11"/>
    <n v="9257"/>
    <n v="12246"/>
    <n v="21504"/>
  </r>
  <r>
    <x v="25"/>
    <x v="12"/>
    <m/>
    <m/>
    <n v="46531"/>
  </r>
  <r>
    <x v="25"/>
    <x v="13"/>
    <m/>
    <m/>
    <n v="16579"/>
  </r>
  <r>
    <x v="25"/>
    <x v="14"/>
    <n v="16536"/>
    <n v="6389"/>
    <n v="22924"/>
  </r>
  <r>
    <x v="25"/>
    <x v="15"/>
    <m/>
    <m/>
    <n v="18506"/>
  </r>
  <r>
    <x v="25"/>
    <x v="16"/>
    <n v="87280"/>
    <n v="71864"/>
    <n v="159144"/>
  </r>
  <r>
    <x v="25"/>
    <x v="17"/>
    <n v="69912"/>
    <n v="61452"/>
    <n v="131364"/>
  </r>
  <r>
    <x v="25"/>
    <x v="18"/>
    <n v="43294"/>
    <n v="36025"/>
    <n v="79319"/>
  </r>
  <r>
    <x v="25"/>
    <x v="19"/>
    <n v="91210"/>
    <n v="50278"/>
    <n v="141488"/>
  </r>
  <r>
    <x v="25"/>
    <x v="20"/>
    <m/>
    <m/>
    <n v="346954"/>
  </r>
  <r>
    <x v="25"/>
    <x v="21"/>
    <m/>
    <m/>
    <n v="23223"/>
  </r>
  <r>
    <x v="25"/>
    <x v="22"/>
    <m/>
    <m/>
    <n v="38725"/>
  </r>
  <r>
    <x v="25"/>
    <x v="23"/>
    <m/>
    <m/>
    <n v="18004"/>
  </r>
  <r>
    <x v="25"/>
    <x v="24"/>
    <m/>
    <m/>
    <n v="426906"/>
  </r>
  <r>
    <x v="25"/>
    <x v="25"/>
    <m/>
    <m/>
    <n v="115393"/>
  </r>
  <r>
    <x v="25"/>
    <x v="26"/>
    <n v="16893"/>
    <n v="27749"/>
    <n v="44642"/>
  </r>
  <r>
    <x v="25"/>
    <x v="27"/>
    <n v="50077"/>
    <n v="149595"/>
    <n v="199671"/>
  </r>
  <r>
    <x v="25"/>
    <x v="28"/>
    <m/>
    <m/>
    <n v="30292"/>
  </r>
  <r>
    <x v="25"/>
    <x v="29"/>
    <n v="14064"/>
    <n v="9061"/>
    <n v="23126"/>
  </r>
  <r>
    <x v="25"/>
    <x v="30"/>
    <n v="45179"/>
    <n v="35244"/>
    <n v="80423"/>
  </r>
  <r>
    <x v="25"/>
    <x v="31"/>
    <n v="4659"/>
    <n v="3691"/>
    <n v="8350"/>
  </r>
  <r>
    <x v="25"/>
    <x v="32"/>
    <n v="11297"/>
    <n v="40405"/>
    <n v="51703"/>
  </r>
  <r>
    <x v="25"/>
    <x v="33"/>
    <n v="19184"/>
    <n v="23714"/>
    <n v="42899"/>
  </r>
  <r>
    <x v="25"/>
    <x v="34"/>
    <m/>
    <m/>
    <n v="2829400"/>
  </r>
  <r>
    <x v="26"/>
    <x v="0"/>
    <m/>
    <m/>
    <n v="179289"/>
  </r>
  <r>
    <x v="26"/>
    <x v="1"/>
    <m/>
    <m/>
    <n v="508467"/>
  </r>
  <r>
    <x v="26"/>
    <x v="2"/>
    <n v="46218"/>
    <n v="30521"/>
    <n v="76739"/>
  </r>
  <r>
    <x v="26"/>
    <x v="3"/>
    <n v="64290"/>
    <n v="22817"/>
    <n v="87107"/>
  </r>
  <r>
    <x v="26"/>
    <x v="4"/>
    <m/>
    <m/>
    <n v="85758"/>
  </r>
  <r>
    <x v="26"/>
    <x v="5"/>
    <n v="83531"/>
    <n v="96425"/>
    <n v="180850"/>
  </r>
  <r>
    <x v="26"/>
    <x v="6"/>
    <n v="71728"/>
    <n v="36209"/>
    <n v="107937"/>
  </r>
  <r>
    <x v="26"/>
    <x v="7"/>
    <m/>
    <m/>
    <n v="21157"/>
  </r>
  <r>
    <x v="26"/>
    <x v="8"/>
    <m/>
    <m/>
    <n v="34679"/>
  </r>
  <r>
    <x v="26"/>
    <x v="9"/>
    <n v="33322"/>
    <n v="5579"/>
    <n v="38903"/>
  </r>
  <r>
    <x v="26"/>
    <x v="10"/>
    <n v="73754"/>
    <n v="21840"/>
    <n v="104276"/>
  </r>
  <r>
    <x v="26"/>
    <x v="11"/>
    <n v="13871"/>
    <n v="11524"/>
    <n v="25395"/>
  </r>
  <r>
    <x v="26"/>
    <x v="12"/>
    <m/>
    <m/>
    <n v="62360"/>
  </r>
  <r>
    <x v="26"/>
    <x v="13"/>
    <m/>
    <m/>
    <n v="17080"/>
  </r>
  <r>
    <x v="26"/>
    <x v="14"/>
    <n v="18356"/>
    <n v="5218"/>
    <n v="23575"/>
  </r>
  <r>
    <x v="26"/>
    <x v="15"/>
    <m/>
    <m/>
    <n v="23213"/>
  </r>
  <r>
    <x v="26"/>
    <x v="16"/>
    <n v="95021"/>
    <n v="74018"/>
    <n v="169040"/>
  </r>
  <r>
    <x v="26"/>
    <x v="17"/>
    <n v="74728"/>
    <n v="63923"/>
    <n v="138651"/>
  </r>
  <r>
    <x v="26"/>
    <x v="18"/>
    <n v="44759"/>
    <n v="35228"/>
    <n v="79988"/>
  </r>
  <r>
    <x v="26"/>
    <x v="19"/>
    <n v="84933"/>
    <n v="43443"/>
    <n v="128379"/>
  </r>
  <r>
    <x v="26"/>
    <x v="20"/>
    <m/>
    <m/>
    <n v="398994"/>
  </r>
  <r>
    <x v="26"/>
    <x v="21"/>
    <m/>
    <m/>
    <n v="26213"/>
  </r>
  <r>
    <x v="26"/>
    <x v="22"/>
    <m/>
    <m/>
    <n v="43600"/>
  </r>
  <r>
    <x v="26"/>
    <x v="23"/>
    <m/>
    <m/>
    <n v="22798"/>
  </r>
  <r>
    <x v="26"/>
    <x v="24"/>
    <m/>
    <m/>
    <n v="491605"/>
  </r>
  <r>
    <x v="26"/>
    <x v="25"/>
    <m/>
    <m/>
    <n v="121379"/>
  </r>
  <r>
    <x v="26"/>
    <x v="26"/>
    <n v="20492"/>
    <n v="24521"/>
    <n v="45013"/>
  </r>
  <r>
    <x v="26"/>
    <x v="27"/>
    <n v="64640"/>
    <n v="141506"/>
    <n v="206146"/>
  </r>
  <r>
    <x v="26"/>
    <x v="28"/>
    <m/>
    <m/>
    <n v="39349"/>
  </r>
  <r>
    <x v="26"/>
    <x v="29"/>
    <n v="19438"/>
    <n v="6530"/>
    <n v="25967"/>
  </r>
  <r>
    <x v="26"/>
    <x v="30"/>
    <n v="47906"/>
    <n v="32507"/>
    <n v="80412"/>
  </r>
  <r>
    <x v="26"/>
    <x v="31"/>
    <n v="5119"/>
    <n v="3060"/>
    <n v="8179"/>
  </r>
  <r>
    <x v="26"/>
    <x v="32"/>
    <n v="14923"/>
    <n v="36864"/>
    <n v="51788"/>
  </r>
  <r>
    <x v="26"/>
    <x v="33"/>
    <n v="25195"/>
    <n v="20861"/>
    <n v="46055"/>
  </r>
  <r>
    <x v="26"/>
    <x v="34"/>
    <m/>
    <m/>
    <n v="3070082"/>
  </r>
  <r>
    <x v="27"/>
    <x v="0"/>
    <n v="69355"/>
    <n v="54664"/>
    <n v="124022"/>
  </r>
  <r>
    <x v="27"/>
    <x v="1"/>
    <n v="169579"/>
    <n v="233347"/>
    <n v="402938"/>
  </r>
  <r>
    <x v="27"/>
    <x v="2"/>
    <n v="34808"/>
    <n v="16134"/>
    <n v="50941"/>
  </r>
  <r>
    <x v="27"/>
    <x v="3"/>
    <n v="55673"/>
    <n v="16332"/>
    <n v="72006"/>
  </r>
  <r>
    <x v="27"/>
    <x v="4"/>
    <n v="47077"/>
    <n v="10311"/>
    <n v="57388"/>
  </r>
  <r>
    <x v="27"/>
    <x v="5"/>
    <n v="75358"/>
    <n v="76154"/>
    <n v="151511"/>
  </r>
  <r>
    <x v="27"/>
    <x v="6"/>
    <n v="62114"/>
    <n v="22550"/>
    <n v="84664"/>
  </r>
  <r>
    <x v="27"/>
    <x v="7"/>
    <n v="10637"/>
    <n v="2138"/>
    <n v="12775"/>
  </r>
  <r>
    <x v="27"/>
    <x v="8"/>
    <n v="18805"/>
    <n v="3124"/>
    <n v="22014"/>
  </r>
  <r>
    <x v="27"/>
    <x v="9"/>
    <n v="25243"/>
    <n v="3564"/>
    <n v="28807"/>
  </r>
  <r>
    <x v="27"/>
    <x v="10"/>
    <n v="57677"/>
    <n v="13642"/>
    <n v="71319"/>
  </r>
  <r>
    <x v="27"/>
    <x v="11"/>
    <n v="9547"/>
    <n v="6595"/>
    <n v="16142"/>
  </r>
  <r>
    <x v="27"/>
    <x v="12"/>
    <n v="35977"/>
    <n v="5906"/>
    <n v="41888"/>
  </r>
  <r>
    <x v="27"/>
    <x v="13"/>
    <n v="8949"/>
    <n v="2469"/>
    <n v="11417"/>
  </r>
  <r>
    <x v="27"/>
    <x v="14"/>
    <n v="12367"/>
    <n v="3394"/>
    <n v="15761"/>
  </r>
  <r>
    <x v="27"/>
    <x v="15"/>
    <n v="10562"/>
    <n v="2931"/>
    <n v="13493"/>
  </r>
  <r>
    <x v="27"/>
    <x v="16"/>
    <n v="80526"/>
    <n v="56168"/>
    <n v="136695"/>
  </r>
  <r>
    <x v="27"/>
    <x v="17"/>
    <n v="64852"/>
    <n v="49502"/>
    <n v="114354"/>
  </r>
  <r>
    <x v="27"/>
    <x v="18"/>
    <n v="36575"/>
    <n v="20661"/>
    <n v="57235"/>
  </r>
  <r>
    <x v="27"/>
    <x v="19"/>
    <n v="59652"/>
    <n v="24468"/>
    <n v="84121"/>
  </r>
  <r>
    <x v="27"/>
    <x v="20"/>
    <n v="136164"/>
    <n v="138579"/>
    <n v="274786"/>
  </r>
  <r>
    <x v="27"/>
    <x v="21"/>
    <n v="15779"/>
    <n v="5306"/>
    <n v="21086"/>
  </r>
  <r>
    <x v="27"/>
    <x v="22"/>
    <n v="15736"/>
    <n v="11521"/>
    <n v="27256"/>
  </r>
  <r>
    <x v="27"/>
    <x v="23"/>
    <n v="12380"/>
    <n v="3865"/>
    <n v="16247"/>
  </r>
  <r>
    <x v="27"/>
    <x v="24"/>
    <n v="180059"/>
    <n v="159271"/>
    <n v="339374"/>
  </r>
  <r>
    <x v="27"/>
    <x v="25"/>
    <n v="39505"/>
    <n v="47845"/>
    <n v="87354"/>
  </r>
  <r>
    <x v="27"/>
    <x v="26"/>
    <n v="18433"/>
    <n v="16531"/>
    <n v="34965"/>
  </r>
  <r>
    <x v="27"/>
    <x v="27"/>
    <n v="55422"/>
    <n v="109354"/>
    <n v="164778"/>
  </r>
  <r>
    <x v="27"/>
    <x v="28"/>
    <n v="14841"/>
    <n v="10287"/>
    <n v="25130"/>
  </r>
  <r>
    <x v="27"/>
    <x v="29"/>
    <n v="13107"/>
    <n v="3682"/>
    <n v="16789"/>
  </r>
  <r>
    <x v="27"/>
    <x v="30"/>
    <n v="42892"/>
    <n v="22323"/>
    <n v="65216"/>
  </r>
  <r>
    <x v="27"/>
    <x v="31"/>
    <n v="3928"/>
    <n v="1858"/>
    <n v="5792"/>
  </r>
  <r>
    <x v="27"/>
    <x v="32"/>
    <n v="13967"/>
    <n v="23678"/>
    <n v="37645"/>
  </r>
  <r>
    <x v="27"/>
    <x v="33"/>
    <n v="24298"/>
    <n v="13122"/>
    <n v="37420"/>
  </r>
  <r>
    <x v="27"/>
    <x v="34"/>
    <n v="1286931"/>
    <n v="982505"/>
    <n v="2269600"/>
  </r>
  <r>
    <x v="28"/>
    <x v="0"/>
    <m/>
    <m/>
    <n v="80690"/>
  </r>
  <r>
    <x v="28"/>
    <x v="1"/>
    <m/>
    <m/>
    <n v="364994"/>
  </r>
  <r>
    <x v="28"/>
    <x v="2"/>
    <n v="19030"/>
    <n v="7245"/>
    <n v="26329"/>
  </r>
  <r>
    <x v="28"/>
    <x v="3"/>
    <n v="49558"/>
    <n v="10143"/>
    <n v="59704"/>
  </r>
  <r>
    <x v="28"/>
    <x v="4"/>
    <m/>
    <m/>
    <n v="47990"/>
  </r>
  <r>
    <x v="28"/>
    <x v="5"/>
    <n v="55533"/>
    <n v="55915"/>
    <n v="112030"/>
  </r>
  <r>
    <x v="28"/>
    <x v="6"/>
    <n v="45659"/>
    <n v="15382"/>
    <n v="61040"/>
  </r>
  <r>
    <x v="28"/>
    <x v="7"/>
    <m/>
    <m/>
    <n v="10433"/>
  </r>
  <r>
    <x v="28"/>
    <x v="8"/>
    <m/>
    <m/>
    <n v="17229"/>
  </r>
  <r>
    <x v="28"/>
    <x v="9"/>
    <n v="21204"/>
    <n v="2444"/>
    <n v="23658"/>
  </r>
  <r>
    <x v="28"/>
    <x v="10"/>
    <n v="36218"/>
    <n v="8411"/>
    <n v="47726"/>
  </r>
  <r>
    <x v="28"/>
    <x v="11"/>
    <n v="7039"/>
    <n v="4099"/>
    <n v="11137"/>
  </r>
  <r>
    <x v="28"/>
    <x v="12"/>
    <m/>
    <m/>
    <n v="41997"/>
  </r>
  <r>
    <x v="28"/>
    <x v="13"/>
    <m/>
    <m/>
    <n v="10028"/>
  </r>
  <r>
    <x v="28"/>
    <x v="14"/>
    <n v="9412"/>
    <n v="1696"/>
    <n v="11107"/>
  </r>
  <r>
    <x v="28"/>
    <x v="15"/>
    <m/>
    <m/>
    <n v="9724"/>
  </r>
  <r>
    <x v="28"/>
    <x v="16"/>
    <n v="78251"/>
    <n v="42765"/>
    <n v="121018"/>
  </r>
  <r>
    <x v="28"/>
    <x v="17"/>
    <n v="65626"/>
    <n v="37847"/>
    <n v="103475"/>
  </r>
  <r>
    <x v="28"/>
    <x v="18"/>
    <n v="22985"/>
    <n v="10195"/>
    <n v="33181"/>
  </r>
  <r>
    <x v="28"/>
    <x v="19"/>
    <n v="40120"/>
    <n v="10047"/>
    <n v="50173"/>
  </r>
  <r>
    <x v="28"/>
    <x v="20"/>
    <m/>
    <m/>
    <n v="206741"/>
  </r>
  <r>
    <x v="28"/>
    <x v="21"/>
    <m/>
    <m/>
    <n v="12426"/>
  </r>
  <r>
    <x v="28"/>
    <x v="22"/>
    <m/>
    <m/>
    <n v="15725"/>
  </r>
  <r>
    <x v="28"/>
    <x v="23"/>
    <m/>
    <m/>
    <n v="11469"/>
  </r>
  <r>
    <x v="28"/>
    <x v="24"/>
    <m/>
    <m/>
    <n v="246361"/>
  </r>
  <r>
    <x v="28"/>
    <x v="25"/>
    <m/>
    <m/>
    <n v="50761"/>
  </r>
  <r>
    <x v="28"/>
    <x v="26"/>
    <n v="8402"/>
    <n v="9988"/>
    <n v="18390"/>
  </r>
  <r>
    <x v="28"/>
    <x v="27"/>
    <n v="33488"/>
    <n v="69296"/>
    <n v="102783"/>
  </r>
  <r>
    <x v="28"/>
    <x v="28"/>
    <m/>
    <m/>
    <n v="12825"/>
  </r>
  <r>
    <x v="28"/>
    <x v="29"/>
    <n v="6424"/>
    <n v="1887"/>
    <n v="8311"/>
  </r>
  <r>
    <x v="28"/>
    <x v="30"/>
    <n v="40846"/>
    <n v="11930"/>
    <n v="52776"/>
  </r>
  <r>
    <x v="28"/>
    <x v="31"/>
    <n v="2868"/>
    <n v="884"/>
    <n v="3753"/>
  </r>
  <r>
    <x v="28"/>
    <x v="32"/>
    <n v="10665"/>
    <n v="8891"/>
    <n v="19556"/>
  </r>
  <r>
    <x v="28"/>
    <x v="33"/>
    <n v="19824"/>
    <n v="5977"/>
    <n v="25802"/>
  </r>
  <r>
    <x v="28"/>
    <x v="34"/>
    <m/>
    <m/>
    <n v="1681505"/>
  </r>
  <r>
    <x v="29"/>
    <x v="0"/>
    <m/>
    <m/>
    <n v="64411"/>
  </r>
  <r>
    <x v="29"/>
    <x v="1"/>
    <m/>
    <m/>
    <n v="334401"/>
  </r>
  <r>
    <x v="29"/>
    <x v="2"/>
    <n v="17470"/>
    <n v="4746"/>
    <n v="22216"/>
  </r>
  <r>
    <x v="29"/>
    <x v="3"/>
    <n v="56790"/>
    <n v="10186"/>
    <n v="66976"/>
  </r>
  <r>
    <x v="29"/>
    <x v="4"/>
    <m/>
    <m/>
    <n v="43052"/>
  </r>
  <r>
    <x v="29"/>
    <x v="5"/>
    <n v="60266"/>
    <n v="49379"/>
    <n v="110752"/>
  </r>
  <r>
    <x v="29"/>
    <x v="6"/>
    <n v="46365"/>
    <n v="12920"/>
    <n v="59284"/>
  </r>
  <r>
    <x v="29"/>
    <x v="7"/>
    <m/>
    <m/>
    <n v="9626"/>
  </r>
  <r>
    <x v="29"/>
    <x v="8"/>
    <m/>
    <m/>
    <n v="14544"/>
  </r>
  <r>
    <x v="29"/>
    <x v="9"/>
    <n v="21594"/>
    <n v="1942"/>
    <n v="23535"/>
  </r>
  <r>
    <x v="29"/>
    <x v="10"/>
    <n v="38053"/>
    <n v="6574"/>
    <n v="47611"/>
  </r>
  <r>
    <x v="29"/>
    <x v="11"/>
    <n v="9455"/>
    <n v="4534"/>
    <n v="13990"/>
  </r>
  <r>
    <x v="29"/>
    <x v="12"/>
    <m/>
    <m/>
    <n v="35391"/>
  </r>
  <r>
    <x v="29"/>
    <x v="13"/>
    <m/>
    <m/>
    <n v="13914"/>
  </r>
  <r>
    <x v="29"/>
    <x v="14"/>
    <n v="8003"/>
    <n v="1339"/>
    <n v="9342"/>
  </r>
  <r>
    <x v="29"/>
    <x v="15"/>
    <m/>
    <m/>
    <n v="9810"/>
  </r>
  <r>
    <x v="29"/>
    <x v="16"/>
    <n v="80858"/>
    <n v="38184"/>
    <n v="119043"/>
  </r>
  <r>
    <x v="29"/>
    <x v="17"/>
    <n v="67036"/>
    <n v="35386"/>
    <n v="102422"/>
  </r>
  <r>
    <x v="29"/>
    <x v="18"/>
    <n v="25391"/>
    <n v="7552"/>
    <n v="32943"/>
  </r>
  <r>
    <x v="29"/>
    <x v="19"/>
    <n v="35747"/>
    <n v="4949"/>
    <n v="40698"/>
  </r>
  <r>
    <x v="29"/>
    <x v="20"/>
    <m/>
    <m/>
    <n v="184825"/>
  </r>
  <r>
    <x v="29"/>
    <x v="21"/>
    <m/>
    <m/>
    <n v="12316"/>
  </r>
  <r>
    <x v="29"/>
    <x v="22"/>
    <m/>
    <m/>
    <n v="10475"/>
  </r>
  <r>
    <x v="29"/>
    <x v="23"/>
    <m/>
    <m/>
    <n v="11604"/>
  </r>
  <r>
    <x v="29"/>
    <x v="24"/>
    <m/>
    <m/>
    <n v="219221"/>
  </r>
  <r>
    <x v="29"/>
    <x v="25"/>
    <m/>
    <m/>
    <n v="41045"/>
  </r>
  <r>
    <x v="29"/>
    <x v="26"/>
    <n v="9825"/>
    <n v="9561"/>
    <n v="19386"/>
  </r>
  <r>
    <x v="29"/>
    <x v="27"/>
    <n v="40051"/>
    <n v="49457"/>
    <n v="89508"/>
  </r>
  <r>
    <x v="29"/>
    <x v="28"/>
    <m/>
    <m/>
    <n v="10165"/>
  </r>
  <r>
    <x v="29"/>
    <x v="29"/>
    <n v="5912"/>
    <n v="1840"/>
    <n v="7752"/>
  </r>
  <r>
    <x v="29"/>
    <x v="30"/>
    <n v="34255"/>
    <n v="11070"/>
    <n v="45325"/>
  </r>
  <r>
    <x v="29"/>
    <x v="31"/>
    <n v="2011"/>
    <n v="521"/>
    <n v="2533"/>
  </r>
  <r>
    <x v="29"/>
    <x v="32"/>
    <n v="7844"/>
    <n v="3177"/>
    <n v="11021"/>
  </r>
  <r>
    <x v="29"/>
    <x v="33"/>
    <n v="17988"/>
    <n v="3037"/>
    <n v="21025"/>
  </r>
  <r>
    <x v="29"/>
    <x v="34"/>
    <m/>
    <m/>
    <n v="1538521"/>
  </r>
  <r>
    <x v="30"/>
    <x v="0"/>
    <n v="46371"/>
    <n v="22991"/>
    <n v="69362"/>
  </r>
  <r>
    <x v="30"/>
    <x v="1"/>
    <n v="188135"/>
    <n v="182725"/>
    <n v="370859"/>
  </r>
  <r>
    <x v="30"/>
    <x v="2"/>
    <n v="19571"/>
    <n v="5860"/>
    <n v="25431"/>
  </r>
  <r>
    <x v="30"/>
    <x v="3"/>
    <n v="56669"/>
    <n v="11866"/>
    <n v="68533"/>
  </r>
  <r>
    <x v="30"/>
    <x v="4"/>
    <n v="39043"/>
    <n v="5672"/>
    <n v="44715"/>
  </r>
  <r>
    <x v="30"/>
    <x v="5"/>
    <n v="84004"/>
    <n v="59763"/>
    <n v="143768"/>
  </r>
  <r>
    <x v="30"/>
    <x v="6"/>
    <n v="64749"/>
    <n v="15318"/>
    <n v="80067"/>
  </r>
  <r>
    <x v="30"/>
    <x v="7"/>
    <n v="8053"/>
    <n v="640"/>
    <n v="8693"/>
  </r>
  <r>
    <x v="30"/>
    <x v="8"/>
    <n v="13541"/>
    <n v="1941"/>
    <n v="15482"/>
  </r>
  <r>
    <x v="30"/>
    <x v="9"/>
    <n v="25695"/>
    <n v="2206"/>
    <n v="27902"/>
  </r>
  <r>
    <x v="30"/>
    <x v="10"/>
    <n v="49071"/>
    <n v="7659"/>
    <n v="56729"/>
  </r>
  <r>
    <x v="30"/>
    <x v="11"/>
    <n v="29535"/>
    <n v="8614"/>
    <n v="38149"/>
  </r>
  <r>
    <x v="30"/>
    <x v="12"/>
    <n v="35189"/>
    <n v="3441"/>
    <n v="38632"/>
  </r>
  <r>
    <x v="30"/>
    <x v="13"/>
    <n v="8322"/>
    <n v="1552"/>
    <n v="9873"/>
  </r>
  <r>
    <x v="30"/>
    <x v="14"/>
    <n v="10911"/>
    <n v="987"/>
    <n v="11898"/>
  </r>
  <r>
    <x v="30"/>
    <x v="15"/>
    <n v="9367"/>
    <n v="1544"/>
    <n v="10911"/>
  </r>
  <r>
    <x v="30"/>
    <x v="16"/>
    <n v="97380"/>
    <n v="42290"/>
    <n v="139668"/>
  </r>
  <r>
    <x v="30"/>
    <x v="17"/>
    <n v="80818"/>
    <n v="38323"/>
    <n v="119140"/>
  </r>
  <r>
    <x v="30"/>
    <x v="18"/>
    <n v="22954"/>
    <n v="8547"/>
    <n v="31501"/>
  </r>
  <r>
    <x v="30"/>
    <x v="19"/>
    <n v="38390"/>
    <n v="6856"/>
    <n v="45246"/>
  </r>
  <r>
    <x v="30"/>
    <x v="20"/>
    <n v="136274"/>
    <n v="112866"/>
    <n v="249139"/>
  </r>
  <r>
    <x v="30"/>
    <x v="21"/>
    <n v="13354"/>
    <n v="3736"/>
    <n v="17089"/>
  </r>
  <r>
    <x v="30"/>
    <x v="22"/>
    <n v="8868"/>
    <n v="5325"/>
    <n v="14194"/>
  </r>
  <r>
    <x v="30"/>
    <x v="23"/>
    <n v="10708"/>
    <n v="2259"/>
    <n v="12967"/>
  </r>
  <r>
    <x v="30"/>
    <x v="24"/>
    <n v="169203"/>
    <n v="124187"/>
    <n v="293389"/>
  </r>
  <r>
    <x v="30"/>
    <x v="25"/>
    <n v="25814"/>
    <n v="24735"/>
    <n v="50560"/>
  </r>
  <r>
    <x v="30"/>
    <x v="26"/>
    <n v="15375"/>
    <n v="26245"/>
    <n v="41620"/>
  </r>
  <r>
    <x v="30"/>
    <x v="27"/>
    <n v="62725"/>
    <n v="129538"/>
    <n v="192264"/>
  </r>
  <r>
    <x v="30"/>
    <x v="28"/>
    <n v="7872"/>
    <n v="3656"/>
    <n v="11529"/>
  </r>
  <r>
    <x v="30"/>
    <x v="29"/>
    <n v="6834"/>
    <n v="3556"/>
    <n v="10390"/>
  </r>
  <r>
    <x v="30"/>
    <x v="30"/>
    <n v="36356"/>
    <n v="13083"/>
    <n v="49438"/>
  </r>
  <r>
    <x v="30"/>
    <x v="31"/>
    <n v="2628"/>
    <n v="795"/>
    <n v="3424"/>
  </r>
  <r>
    <x v="30"/>
    <x v="32"/>
    <n v="6578"/>
    <n v="7297"/>
    <n v="13874"/>
  </r>
  <r>
    <x v="30"/>
    <x v="33"/>
    <n v="16364"/>
    <n v="6211"/>
    <n v="22575"/>
  </r>
  <r>
    <x v="30"/>
    <x v="34"/>
    <n v="1196699"/>
    <n v="729769"/>
    <n v="1926479"/>
  </r>
  <r>
    <x v="31"/>
    <x v="0"/>
    <m/>
    <m/>
    <n v="67537"/>
  </r>
  <r>
    <x v="31"/>
    <x v="1"/>
    <m/>
    <m/>
    <n v="370865"/>
  </r>
  <r>
    <x v="31"/>
    <x v="2"/>
    <n v="20016"/>
    <n v="5721"/>
    <n v="25736"/>
  </r>
  <r>
    <x v="31"/>
    <x v="3"/>
    <n v="44861"/>
    <n v="10777"/>
    <n v="55639"/>
  </r>
  <r>
    <x v="31"/>
    <x v="4"/>
    <m/>
    <m/>
    <n v="38654"/>
  </r>
  <r>
    <x v="31"/>
    <x v="5"/>
    <n v="62471"/>
    <n v="55953"/>
    <n v="118424"/>
  </r>
  <r>
    <x v="31"/>
    <x v="6"/>
    <n v="56617"/>
    <n v="13910"/>
    <n v="70526"/>
  </r>
  <r>
    <x v="31"/>
    <x v="7"/>
    <m/>
    <m/>
    <n v="7930"/>
  </r>
  <r>
    <x v="31"/>
    <x v="8"/>
    <m/>
    <m/>
    <n v="13395"/>
  </r>
  <r>
    <x v="31"/>
    <x v="9"/>
    <n v="22673"/>
    <n v="2356"/>
    <n v="25028"/>
  </r>
  <r>
    <x v="31"/>
    <x v="10"/>
    <n v="42769"/>
    <n v="5733"/>
    <n v="50666"/>
  </r>
  <r>
    <x v="31"/>
    <x v="11"/>
    <n v="31581"/>
    <n v="11205"/>
    <n v="42786"/>
  </r>
  <r>
    <x v="31"/>
    <x v="12"/>
    <m/>
    <m/>
    <n v="39687"/>
  </r>
  <r>
    <x v="31"/>
    <x v="13"/>
    <m/>
    <m/>
    <n v="11222"/>
  </r>
  <r>
    <x v="31"/>
    <x v="14"/>
    <n v="11237"/>
    <n v="1187"/>
    <n v="12425"/>
  </r>
  <r>
    <x v="31"/>
    <x v="15"/>
    <m/>
    <m/>
    <n v="9387"/>
  </r>
  <r>
    <x v="31"/>
    <x v="16"/>
    <n v="82097"/>
    <n v="37825"/>
    <n v="119922"/>
  </r>
  <r>
    <x v="31"/>
    <x v="17"/>
    <n v="68881"/>
    <n v="33859"/>
    <n v="102741"/>
  </r>
  <r>
    <x v="31"/>
    <x v="18"/>
    <n v="22345"/>
    <n v="6797"/>
    <n v="29142"/>
  </r>
  <r>
    <x v="31"/>
    <x v="19"/>
    <n v="39954"/>
    <n v="7675"/>
    <n v="47629"/>
  </r>
  <r>
    <x v="31"/>
    <x v="20"/>
    <m/>
    <m/>
    <n v="229841"/>
  </r>
  <r>
    <x v="31"/>
    <x v="21"/>
    <m/>
    <m/>
    <n v="13820"/>
  </r>
  <r>
    <x v="31"/>
    <x v="22"/>
    <m/>
    <m/>
    <n v="14549"/>
  </r>
  <r>
    <x v="31"/>
    <x v="23"/>
    <m/>
    <m/>
    <n v="13171"/>
  </r>
  <r>
    <x v="31"/>
    <x v="24"/>
    <m/>
    <m/>
    <n v="271381"/>
  </r>
  <r>
    <x v="31"/>
    <x v="25"/>
    <m/>
    <m/>
    <n v="43122"/>
  </r>
  <r>
    <x v="31"/>
    <x v="26"/>
    <n v="18394"/>
    <n v="28424"/>
    <n v="46819"/>
  </r>
  <r>
    <x v="31"/>
    <x v="27"/>
    <n v="54604"/>
    <n v="142729"/>
    <n v="197333"/>
  </r>
  <r>
    <x v="31"/>
    <x v="28"/>
    <m/>
    <m/>
    <n v="14555"/>
  </r>
  <r>
    <x v="31"/>
    <x v="29"/>
    <n v="8031"/>
    <n v="3533"/>
    <n v="11565"/>
  </r>
  <r>
    <x v="31"/>
    <x v="30"/>
    <n v="38897"/>
    <n v="10408"/>
    <n v="49305"/>
  </r>
  <r>
    <x v="31"/>
    <x v="31"/>
    <n v="2871"/>
    <n v="663"/>
    <n v="3535"/>
  </r>
  <r>
    <x v="31"/>
    <x v="32"/>
    <n v="5008"/>
    <n v="7123"/>
    <n v="12131"/>
  </r>
  <r>
    <x v="31"/>
    <x v="33"/>
    <n v="16412"/>
    <n v="5809"/>
    <n v="22220"/>
  </r>
  <r>
    <x v="31"/>
    <x v="34"/>
    <m/>
    <m/>
    <n v="1828564"/>
  </r>
  <r>
    <x v="32"/>
    <x v="0"/>
    <m/>
    <m/>
    <n v="79825"/>
  </r>
  <r>
    <x v="32"/>
    <x v="1"/>
    <m/>
    <m/>
    <n v="368095"/>
  </r>
  <r>
    <x v="32"/>
    <x v="2"/>
    <n v="21255"/>
    <n v="6331"/>
    <n v="27586"/>
  </r>
  <r>
    <x v="32"/>
    <x v="3"/>
    <n v="50793"/>
    <n v="11464"/>
    <n v="62257"/>
  </r>
  <r>
    <x v="32"/>
    <x v="4"/>
    <m/>
    <m/>
    <n v="43226"/>
  </r>
  <r>
    <x v="32"/>
    <x v="5"/>
    <n v="77738"/>
    <n v="53249"/>
    <n v="130988"/>
  </r>
  <r>
    <x v="32"/>
    <x v="6"/>
    <n v="63316"/>
    <n v="12891"/>
    <n v="76207"/>
  </r>
  <r>
    <x v="32"/>
    <x v="7"/>
    <m/>
    <m/>
    <n v="9168"/>
  </r>
  <r>
    <x v="32"/>
    <x v="8"/>
    <m/>
    <m/>
    <n v="18824"/>
  </r>
  <r>
    <x v="32"/>
    <x v="9"/>
    <n v="25064"/>
    <n v="2144"/>
    <n v="27236"/>
  </r>
  <r>
    <x v="32"/>
    <x v="10"/>
    <n v="50233"/>
    <n v="6902"/>
    <n v="60778"/>
  </r>
  <r>
    <x v="32"/>
    <x v="11"/>
    <n v="36871"/>
    <n v="8865"/>
    <n v="45736"/>
  </r>
  <r>
    <x v="32"/>
    <x v="12"/>
    <m/>
    <m/>
    <n v="43802"/>
  </r>
  <r>
    <x v="32"/>
    <x v="13"/>
    <m/>
    <m/>
    <n v="11339"/>
  </r>
  <r>
    <x v="32"/>
    <x v="14"/>
    <n v="10940"/>
    <n v="1555"/>
    <n v="12495"/>
  </r>
  <r>
    <x v="32"/>
    <x v="15"/>
    <m/>
    <m/>
    <n v="11198"/>
  </r>
  <r>
    <x v="32"/>
    <x v="16"/>
    <n v="86687"/>
    <n v="41536"/>
    <n v="128222"/>
  </r>
  <r>
    <x v="32"/>
    <x v="17"/>
    <n v="70885"/>
    <n v="37080"/>
    <n v="107964"/>
  </r>
  <r>
    <x v="32"/>
    <x v="18"/>
    <n v="27260"/>
    <n v="9564"/>
    <n v="36824"/>
  </r>
  <r>
    <x v="32"/>
    <x v="19"/>
    <n v="52186"/>
    <n v="9763"/>
    <n v="61950"/>
  </r>
  <r>
    <x v="32"/>
    <x v="20"/>
    <m/>
    <m/>
    <n v="258079"/>
  </r>
  <r>
    <x v="32"/>
    <x v="21"/>
    <m/>
    <m/>
    <n v="15700"/>
  </r>
  <r>
    <x v="32"/>
    <x v="22"/>
    <m/>
    <m/>
    <n v="16642"/>
  </r>
  <r>
    <x v="32"/>
    <x v="23"/>
    <m/>
    <m/>
    <n v="13175"/>
  </r>
  <r>
    <x v="32"/>
    <x v="24"/>
    <m/>
    <m/>
    <n v="303596"/>
  </r>
  <r>
    <x v="32"/>
    <x v="25"/>
    <m/>
    <m/>
    <n v="58279"/>
  </r>
  <r>
    <x v="32"/>
    <x v="26"/>
    <n v="16304"/>
    <n v="18835"/>
    <n v="35138"/>
  </r>
  <r>
    <x v="32"/>
    <x v="27"/>
    <n v="55460"/>
    <n v="92834"/>
    <n v="148295"/>
  </r>
  <r>
    <x v="32"/>
    <x v="28"/>
    <m/>
    <m/>
    <n v="16034"/>
  </r>
  <r>
    <x v="32"/>
    <x v="29"/>
    <n v="10971"/>
    <n v="2773"/>
    <n v="13744"/>
  </r>
  <r>
    <x v="32"/>
    <x v="30"/>
    <n v="38089"/>
    <n v="15544"/>
    <n v="53638"/>
  </r>
  <r>
    <x v="32"/>
    <x v="31"/>
    <n v="2917"/>
    <n v="988"/>
    <n v="3905"/>
  </r>
  <r>
    <x v="32"/>
    <x v="32"/>
    <n v="6235"/>
    <n v="10831"/>
    <n v="17066"/>
  </r>
  <r>
    <x v="32"/>
    <x v="33"/>
    <n v="17286"/>
    <n v="7804"/>
    <n v="25090"/>
  </r>
  <r>
    <x v="32"/>
    <x v="34"/>
    <m/>
    <m/>
    <n v="1930539"/>
  </r>
  <r>
    <x v="33"/>
    <x v="0"/>
    <n v="57220"/>
    <n v="46403"/>
    <n v="103624"/>
  </r>
  <r>
    <x v="33"/>
    <x v="1"/>
    <n v="186589"/>
    <n v="251419"/>
    <n v="438009"/>
  </r>
  <r>
    <x v="33"/>
    <x v="2"/>
    <n v="27890"/>
    <n v="11630"/>
    <n v="39520"/>
  </r>
  <r>
    <x v="33"/>
    <x v="3"/>
    <n v="57639"/>
    <n v="15851"/>
    <n v="73493"/>
  </r>
  <r>
    <x v="33"/>
    <x v="4"/>
    <n v="44215"/>
    <n v="8573"/>
    <n v="52788"/>
  </r>
  <r>
    <x v="33"/>
    <x v="5"/>
    <n v="69680"/>
    <n v="73047"/>
    <n v="142726"/>
  </r>
  <r>
    <x v="33"/>
    <x v="6"/>
    <n v="63103"/>
    <n v="20416"/>
    <n v="83547"/>
  </r>
  <r>
    <x v="33"/>
    <x v="7"/>
    <n v="10938"/>
    <n v="1941"/>
    <n v="12879"/>
  </r>
  <r>
    <x v="33"/>
    <x v="8"/>
    <n v="17896"/>
    <n v="3076"/>
    <n v="20973"/>
  </r>
  <r>
    <x v="33"/>
    <x v="9"/>
    <n v="34546"/>
    <n v="3184"/>
    <n v="37746"/>
  </r>
  <r>
    <x v="33"/>
    <x v="10"/>
    <n v="55954"/>
    <n v="10643"/>
    <n v="66597"/>
  </r>
  <r>
    <x v="33"/>
    <x v="11"/>
    <n v="18188"/>
    <n v="8934"/>
    <n v="27122"/>
  </r>
  <r>
    <x v="33"/>
    <x v="12"/>
    <n v="48246"/>
    <n v="4547"/>
    <n v="52794"/>
  </r>
  <r>
    <x v="33"/>
    <x v="13"/>
    <n v="10134"/>
    <n v="2415"/>
    <n v="12550"/>
  </r>
  <r>
    <x v="33"/>
    <x v="14"/>
    <n v="13649"/>
    <n v="2554"/>
    <n v="16213"/>
  </r>
  <r>
    <x v="33"/>
    <x v="15"/>
    <n v="9858"/>
    <n v="2250"/>
    <n v="12108"/>
  </r>
  <r>
    <x v="33"/>
    <x v="16"/>
    <n v="95773"/>
    <n v="50597"/>
    <n v="146370"/>
  </r>
  <r>
    <x v="33"/>
    <x v="17"/>
    <n v="79529"/>
    <n v="43936"/>
    <n v="123465"/>
  </r>
  <r>
    <x v="33"/>
    <x v="18"/>
    <n v="29481"/>
    <n v="14809"/>
    <n v="44309"/>
  </r>
  <r>
    <x v="33"/>
    <x v="19"/>
    <n v="48575"/>
    <n v="18721"/>
    <n v="67298"/>
  </r>
  <r>
    <x v="33"/>
    <x v="20"/>
    <n v="138239"/>
    <n v="164331"/>
    <n v="302585"/>
  </r>
  <r>
    <x v="33"/>
    <x v="21"/>
    <n v="12334"/>
    <n v="4858"/>
    <n v="17192"/>
  </r>
  <r>
    <x v="33"/>
    <x v="22"/>
    <n v="13135"/>
    <n v="9191"/>
    <n v="22327"/>
  </r>
  <r>
    <x v="33"/>
    <x v="23"/>
    <n v="13578"/>
    <n v="3441"/>
    <n v="17019"/>
  </r>
  <r>
    <x v="33"/>
    <x v="24"/>
    <n v="177286"/>
    <n v="181820"/>
    <n v="359122"/>
  </r>
  <r>
    <x v="33"/>
    <x v="25"/>
    <n v="33290"/>
    <n v="45852"/>
    <n v="79143"/>
  </r>
  <r>
    <x v="33"/>
    <x v="26"/>
    <n v="10116"/>
    <n v="15792"/>
    <n v="25907"/>
  </r>
  <r>
    <x v="33"/>
    <x v="27"/>
    <n v="36226"/>
    <n v="99049"/>
    <n v="135275"/>
  </r>
  <r>
    <x v="33"/>
    <x v="28"/>
    <n v="13958"/>
    <n v="4670"/>
    <n v="18628"/>
  </r>
  <r>
    <x v="33"/>
    <x v="29"/>
    <n v="12206"/>
    <n v="4268"/>
    <n v="16473"/>
  </r>
  <r>
    <x v="33"/>
    <x v="30"/>
    <n v="37099"/>
    <n v="22094"/>
    <n v="59194"/>
  </r>
  <r>
    <x v="33"/>
    <x v="31"/>
    <n v="2872"/>
    <n v="1281"/>
    <n v="4155"/>
  </r>
  <r>
    <x v="33"/>
    <x v="32"/>
    <n v="9874"/>
    <n v="18155"/>
    <n v="28029"/>
  </r>
  <r>
    <x v="33"/>
    <x v="33"/>
    <n v="18141"/>
    <n v="10470"/>
    <n v="28611"/>
  </r>
  <r>
    <x v="33"/>
    <x v="34"/>
    <n v="1250638"/>
    <n v="954461"/>
    <n v="2205203"/>
  </r>
  <r>
    <x v="34"/>
    <x v="0"/>
    <m/>
    <m/>
    <n v="119705"/>
  </r>
  <r>
    <x v="34"/>
    <x v="1"/>
    <m/>
    <m/>
    <n v="506223"/>
  </r>
  <r>
    <x v="34"/>
    <x v="2"/>
    <n v="25615"/>
    <n v="18899"/>
    <n v="44514"/>
  </r>
  <r>
    <x v="34"/>
    <x v="3"/>
    <n v="56954"/>
    <n v="19293"/>
    <n v="77148"/>
  </r>
  <r>
    <x v="34"/>
    <x v="4"/>
    <m/>
    <m/>
    <n v="52471"/>
  </r>
  <r>
    <x v="34"/>
    <x v="5"/>
    <n v="53241"/>
    <n v="100724"/>
    <n v="153963"/>
  </r>
  <r>
    <x v="34"/>
    <x v="6"/>
    <n v="56056"/>
    <n v="29120"/>
    <n v="85181"/>
  </r>
  <r>
    <x v="34"/>
    <x v="7"/>
    <m/>
    <m/>
    <n v="11559"/>
  </r>
  <r>
    <x v="34"/>
    <x v="8"/>
    <m/>
    <m/>
    <n v="20292"/>
  </r>
  <r>
    <x v="34"/>
    <x v="9"/>
    <n v="33824"/>
    <n v="4556"/>
    <n v="38380"/>
  </r>
  <r>
    <x v="34"/>
    <x v="10"/>
    <n v="43020"/>
    <n v="18056"/>
    <n v="65503"/>
  </r>
  <r>
    <x v="34"/>
    <x v="11"/>
    <n v="7200"/>
    <n v="10180"/>
    <n v="17380"/>
  </r>
  <r>
    <x v="34"/>
    <x v="12"/>
    <m/>
    <m/>
    <n v="40240"/>
  </r>
  <r>
    <x v="34"/>
    <x v="13"/>
    <m/>
    <m/>
    <n v="13693"/>
  </r>
  <r>
    <x v="34"/>
    <x v="14"/>
    <n v="13133"/>
    <n v="6054"/>
    <n v="19188"/>
  </r>
  <r>
    <x v="34"/>
    <x v="15"/>
    <m/>
    <m/>
    <n v="11804"/>
  </r>
  <r>
    <x v="34"/>
    <x v="16"/>
    <n v="82707"/>
    <n v="71968"/>
    <n v="154716"/>
  </r>
  <r>
    <x v="34"/>
    <x v="17"/>
    <n v="68622"/>
    <n v="61868"/>
    <n v="130531"/>
  </r>
  <r>
    <x v="34"/>
    <x v="18"/>
    <n v="32692"/>
    <n v="24709"/>
    <n v="57424"/>
  </r>
  <r>
    <x v="34"/>
    <x v="19"/>
    <n v="48975"/>
    <n v="33498"/>
    <n v="82504"/>
  </r>
  <r>
    <x v="34"/>
    <x v="20"/>
    <m/>
    <m/>
    <n v="330071"/>
  </r>
  <r>
    <x v="34"/>
    <x v="21"/>
    <m/>
    <m/>
    <n v="18020"/>
  </r>
  <r>
    <x v="34"/>
    <x v="22"/>
    <m/>
    <m/>
    <n v="33198"/>
  </r>
  <r>
    <x v="34"/>
    <x v="23"/>
    <m/>
    <m/>
    <n v="16678"/>
  </r>
  <r>
    <x v="34"/>
    <x v="24"/>
    <m/>
    <m/>
    <n v="397966"/>
  </r>
  <r>
    <x v="34"/>
    <x v="25"/>
    <m/>
    <m/>
    <n v="100693"/>
  </r>
  <r>
    <x v="34"/>
    <x v="26"/>
    <n v="8907"/>
    <n v="24830"/>
    <n v="33736"/>
  </r>
  <r>
    <x v="34"/>
    <x v="27"/>
    <n v="33638"/>
    <n v="133806"/>
    <n v="167446"/>
  </r>
  <r>
    <x v="34"/>
    <x v="28"/>
    <m/>
    <m/>
    <n v="21489"/>
  </r>
  <r>
    <x v="34"/>
    <x v="29"/>
    <n v="9879"/>
    <n v="4841"/>
    <n v="14720"/>
  </r>
  <r>
    <x v="34"/>
    <x v="30"/>
    <n v="35243"/>
    <n v="30794"/>
    <n v="66078"/>
  </r>
  <r>
    <x v="34"/>
    <x v="31"/>
    <n v="2654"/>
    <n v="2461"/>
    <n v="5138"/>
  </r>
  <r>
    <x v="34"/>
    <x v="32"/>
    <n v="9301"/>
    <n v="35936"/>
    <n v="45237"/>
  </r>
  <r>
    <x v="34"/>
    <x v="33"/>
    <n v="16681"/>
    <n v="17742"/>
    <n v="34422"/>
  </r>
  <r>
    <x v="34"/>
    <x v="34"/>
    <m/>
    <m/>
    <n v="2458811"/>
  </r>
  <r>
    <x v="35"/>
    <x v="0"/>
    <m/>
    <m/>
    <n v="203819"/>
  </r>
  <r>
    <x v="35"/>
    <x v="1"/>
    <m/>
    <m/>
    <n v="480616"/>
  </r>
  <r>
    <x v="35"/>
    <x v="2"/>
    <n v="63613"/>
    <n v="28012"/>
    <n v="91625"/>
  </r>
  <r>
    <x v="35"/>
    <x v="3"/>
    <n v="61467"/>
    <n v="17325"/>
    <n v="80670"/>
  </r>
  <r>
    <x v="35"/>
    <x v="4"/>
    <m/>
    <m/>
    <n v="93616"/>
  </r>
  <r>
    <x v="35"/>
    <x v="5"/>
    <n v="75223"/>
    <n v="94904"/>
    <n v="170126"/>
  </r>
  <r>
    <x v="35"/>
    <x v="6"/>
    <n v="76076"/>
    <n v="35843"/>
    <n v="111918"/>
  </r>
  <r>
    <x v="35"/>
    <x v="7"/>
    <m/>
    <m/>
    <n v="31248"/>
  </r>
  <r>
    <x v="35"/>
    <x v="8"/>
    <m/>
    <m/>
    <n v="43862"/>
  </r>
  <r>
    <x v="35"/>
    <x v="9"/>
    <n v="33298"/>
    <n v="5460"/>
    <n v="38758"/>
  </r>
  <r>
    <x v="35"/>
    <x v="10"/>
    <n v="63053"/>
    <n v="19881"/>
    <n v="91649"/>
  </r>
  <r>
    <x v="35"/>
    <x v="11"/>
    <n v="8525"/>
    <n v="13220"/>
    <n v="21744"/>
  </r>
  <r>
    <x v="35"/>
    <x v="12"/>
    <m/>
    <m/>
    <n v="34743"/>
  </r>
  <r>
    <x v="35"/>
    <x v="13"/>
    <m/>
    <m/>
    <n v="13973"/>
  </r>
  <r>
    <x v="35"/>
    <x v="14"/>
    <n v="16218"/>
    <n v="6490"/>
    <n v="22707"/>
  </r>
  <r>
    <x v="35"/>
    <x v="15"/>
    <m/>
    <m/>
    <n v="20656"/>
  </r>
  <r>
    <x v="35"/>
    <x v="16"/>
    <n v="73010"/>
    <n v="62716"/>
    <n v="135742"/>
  </r>
  <r>
    <x v="35"/>
    <x v="17"/>
    <n v="56756"/>
    <n v="53531"/>
    <n v="110303"/>
  </r>
  <r>
    <x v="35"/>
    <x v="18"/>
    <n v="40082"/>
    <n v="32805"/>
    <n v="72903"/>
  </r>
  <r>
    <x v="35"/>
    <x v="19"/>
    <n v="110796"/>
    <n v="46646"/>
    <n v="157460"/>
  </r>
  <r>
    <x v="35"/>
    <x v="20"/>
    <m/>
    <m/>
    <n v="344276"/>
  </r>
  <r>
    <x v="35"/>
    <x v="21"/>
    <m/>
    <m/>
    <n v="21970"/>
  </r>
  <r>
    <x v="35"/>
    <x v="22"/>
    <m/>
    <m/>
    <n v="42425"/>
  </r>
  <r>
    <x v="35"/>
    <x v="23"/>
    <m/>
    <m/>
    <n v="21296"/>
  </r>
  <r>
    <x v="35"/>
    <x v="24"/>
    <m/>
    <m/>
    <n v="429967"/>
  </r>
  <r>
    <x v="35"/>
    <x v="25"/>
    <m/>
    <m/>
    <n v="112830"/>
  </r>
  <r>
    <x v="35"/>
    <x v="26"/>
    <n v="21930"/>
    <n v="27113"/>
    <n v="49043"/>
  </r>
  <r>
    <x v="35"/>
    <x v="27"/>
    <n v="55698"/>
    <n v="128848"/>
    <n v="184546"/>
  </r>
  <r>
    <x v="35"/>
    <x v="28"/>
    <m/>
    <m/>
    <n v="31010"/>
  </r>
  <r>
    <x v="35"/>
    <x v="29"/>
    <n v="28372"/>
    <n v="6524"/>
    <n v="34895"/>
  </r>
  <r>
    <x v="35"/>
    <x v="30"/>
    <n v="44538"/>
    <n v="28753"/>
    <n v="73292"/>
  </r>
  <r>
    <x v="35"/>
    <x v="31"/>
    <n v="4148"/>
    <n v="2432"/>
    <n v="6580"/>
  </r>
  <r>
    <x v="35"/>
    <x v="32"/>
    <n v="14737"/>
    <n v="36604"/>
    <n v="51341"/>
  </r>
  <r>
    <x v="35"/>
    <x v="33"/>
    <n v="16190"/>
    <n v="17742"/>
    <n v="33932"/>
  </r>
  <r>
    <x v="35"/>
    <x v="34"/>
    <m/>
    <m/>
    <n v="2925272"/>
  </r>
  <r>
    <x v="36"/>
    <x v="0"/>
    <n v="223334"/>
    <n v="94849"/>
    <n v="318185"/>
  </r>
  <r>
    <x v="36"/>
    <x v="1"/>
    <n v="239194"/>
    <n v="305417"/>
    <n v="544689"/>
  </r>
  <r>
    <x v="36"/>
    <x v="2"/>
    <n v="124901"/>
    <n v="31931"/>
    <n v="156833"/>
  </r>
  <r>
    <x v="36"/>
    <x v="3"/>
    <n v="66716"/>
    <n v="26548"/>
    <n v="93265"/>
  </r>
  <r>
    <x v="36"/>
    <x v="4"/>
    <n v="142792"/>
    <n v="17448"/>
    <n v="160240"/>
  </r>
  <r>
    <x v="36"/>
    <x v="5"/>
    <n v="102316"/>
    <n v="106585"/>
    <n v="208900"/>
  </r>
  <r>
    <x v="36"/>
    <x v="6"/>
    <n v="98911"/>
    <n v="40690"/>
    <n v="139602"/>
  </r>
  <r>
    <x v="36"/>
    <x v="7"/>
    <n v="63203"/>
    <n v="4122"/>
    <n v="67325"/>
  </r>
  <r>
    <x v="36"/>
    <x v="8"/>
    <n v="64517"/>
    <n v="6916"/>
    <n v="71433"/>
  </r>
  <r>
    <x v="36"/>
    <x v="9"/>
    <n v="50731"/>
    <n v="10793"/>
    <n v="61523"/>
  </r>
  <r>
    <x v="36"/>
    <x v="10"/>
    <n v="121641"/>
    <n v="22580"/>
    <n v="144221"/>
  </r>
  <r>
    <x v="36"/>
    <x v="11"/>
    <n v="9574"/>
    <n v="13855"/>
    <n v="23429"/>
  </r>
  <r>
    <x v="36"/>
    <x v="12"/>
    <n v="39460"/>
    <n v="5707"/>
    <n v="45168"/>
  </r>
  <r>
    <x v="36"/>
    <x v="13"/>
    <n v="13505"/>
    <n v="6096"/>
    <n v="19601"/>
  </r>
  <r>
    <x v="36"/>
    <x v="14"/>
    <n v="24739"/>
    <n v="9035"/>
    <n v="33773"/>
  </r>
  <r>
    <x v="36"/>
    <x v="15"/>
    <n v="23113"/>
    <n v="5071"/>
    <n v="28184"/>
  </r>
  <r>
    <x v="36"/>
    <x v="16"/>
    <n v="78091"/>
    <n v="65966"/>
    <n v="144057"/>
  </r>
  <r>
    <x v="36"/>
    <x v="17"/>
    <n v="61433"/>
    <n v="53924"/>
    <n v="115356"/>
  </r>
  <r>
    <x v="36"/>
    <x v="18"/>
    <n v="57381"/>
    <n v="34334"/>
    <n v="91714"/>
  </r>
  <r>
    <x v="36"/>
    <x v="19"/>
    <n v="196928"/>
    <n v="50954"/>
    <n v="247882"/>
  </r>
  <r>
    <x v="36"/>
    <x v="20"/>
    <n v="196710"/>
    <n v="215015"/>
    <n v="411724"/>
  </r>
  <r>
    <x v="36"/>
    <x v="21"/>
    <n v="22177"/>
    <n v="9730"/>
    <n v="31907"/>
  </r>
  <r>
    <x v="36"/>
    <x v="22"/>
    <n v="22042"/>
    <n v="23811"/>
    <n v="45854"/>
  </r>
  <r>
    <x v="36"/>
    <x v="23"/>
    <n v="21142"/>
    <n v="8402"/>
    <n v="29544"/>
  </r>
  <r>
    <x v="36"/>
    <x v="24"/>
    <n v="262071"/>
    <n v="256959"/>
    <n v="519029"/>
  </r>
  <r>
    <x v="36"/>
    <x v="25"/>
    <n v="64100"/>
    <n v="83313"/>
    <n v="147413"/>
  </r>
  <r>
    <x v="36"/>
    <x v="26"/>
    <n v="70771"/>
    <n v="30697"/>
    <n v="101468"/>
  </r>
  <r>
    <x v="36"/>
    <x v="27"/>
    <n v="79681"/>
    <n v="134333"/>
    <n v="214014"/>
  </r>
  <r>
    <x v="36"/>
    <x v="28"/>
    <n v="33048"/>
    <n v="14938"/>
    <n v="47986"/>
  </r>
  <r>
    <x v="36"/>
    <x v="29"/>
    <n v="45490"/>
    <n v="6934"/>
    <n v="52424"/>
  </r>
  <r>
    <x v="36"/>
    <x v="30"/>
    <n v="55824"/>
    <n v="32432"/>
    <n v="88257"/>
  </r>
  <r>
    <x v="36"/>
    <x v="31"/>
    <n v="6812"/>
    <n v="3172"/>
    <n v="9984"/>
  </r>
  <r>
    <x v="36"/>
    <x v="32"/>
    <n v="18196"/>
    <n v="40215"/>
    <n v="58411"/>
  </r>
  <r>
    <x v="36"/>
    <x v="33"/>
    <n v="23725"/>
    <n v="21369"/>
    <n v="45093"/>
  </r>
  <r>
    <x v="36"/>
    <x v="34"/>
    <n v="2400766"/>
    <n v="1483257"/>
    <n v="3884101"/>
  </r>
  <r>
    <x v="37"/>
    <x v="0"/>
    <m/>
    <m/>
    <n v="171301"/>
  </r>
  <r>
    <x v="37"/>
    <x v="1"/>
    <m/>
    <m/>
    <n v="504500"/>
  </r>
  <r>
    <x v="37"/>
    <x v="2"/>
    <n v="50992"/>
    <n v="30583"/>
    <n v="81596"/>
  </r>
  <r>
    <x v="37"/>
    <x v="3"/>
    <n v="63231"/>
    <n v="25498"/>
    <n v="89738"/>
  </r>
  <r>
    <x v="37"/>
    <x v="4"/>
    <m/>
    <m/>
    <n v="80749"/>
  </r>
  <r>
    <x v="37"/>
    <x v="5"/>
    <n v="59520"/>
    <n v="101169"/>
    <n v="160691"/>
  </r>
  <r>
    <x v="37"/>
    <x v="6"/>
    <n v="60830"/>
    <n v="43778"/>
    <n v="104608"/>
  </r>
  <r>
    <x v="37"/>
    <x v="7"/>
    <m/>
    <m/>
    <n v="19037"/>
  </r>
  <r>
    <x v="37"/>
    <x v="8"/>
    <m/>
    <m/>
    <n v="29546"/>
  </r>
  <r>
    <x v="37"/>
    <x v="9"/>
    <n v="28119"/>
    <n v="13062"/>
    <n v="41181"/>
  </r>
  <r>
    <x v="37"/>
    <x v="10"/>
    <n v="63093"/>
    <n v="24494"/>
    <n v="96781"/>
  </r>
  <r>
    <x v="37"/>
    <x v="11"/>
    <n v="8186"/>
    <n v="13647"/>
    <n v="21834"/>
  </r>
  <r>
    <x v="37"/>
    <x v="12"/>
    <m/>
    <m/>
    <n v="46553"/>
  </r>
  <r>
    <x v="37"/>
    <x v="13"/>
    <m/>
    <m/>
    <n v="20126"/>
  </r>
  <r>
    <x v="37"/>
    <x v="14"/>
    <n v="15351"/>
    <n v="6839"/>
    <n v="22191"/>
  </r>
  <r>
    <x v="37"/>
    <x v="15"/>
    <m/>
    <m/>
    <n v="16264"/>
  </r>
  <r>
    <x v="37"/>
    <x v="16"/>
    <n v="92552"/>
    <n v="78886"/>
    <n v="171437"/>
  </r>
  <r>
    <x v="37"/>
    <x v="17"/>
    <n v="70882"/>
    <n v="66443"/>
    <n v="137324"/>
  </r>
  <r>
    <x v="37"/>
    <x v="18"/>
    <n v="42370"/>
    <n v="36216"/>
    <n v="78585"/>
  </r>
  <r>
    <x v="37"/>
    <x v="19"/>
    <n v="94187"/>
    <n v="53809"/>
    <n v="147993"/>
  </r>
  <r>
    <x v="37"/>
    <x v="20"/>
    <m/>
    <m/>
    <n v="375156"/>
  </r>
  <r>
    <x v="37"/>
    <x v="21"/>
    <m/>
    <m/>
    <n v="24600"/>
  </r>
  <r>
    <x v="37"/>
    <x v="22"/>
    <m/>
    <m/>
    <n v="42373"/>
  </r>
  <r>
    <x v="37"/>
    <x v="23"/>
    <m/>
    <m/>
    <n v="21303"/>
  </r>
  <r>
    <x v="37"/>
    <x v="24"/>
    <m/>
    <m/>
    <n v="463432"/>
  </r>
  <r>
    <x v="37"/>
    <x v="25"/>
    <m/>
    <m/>
    <n v="131426"/>
  </r>
  <r>
    <x v="37"/>
    <x v="26"/>
    <n v="20391"/>
    <n v="36431"/>
    <n v="56822"/>
  </r>
  <r>
    <x v="37"/>
    <x v="27"/>
    <n v="48037"/>
    <n v="154109"/>
    <n v="202145"/>
  </r>
  <r>
    <x v="37"/>
    <x v="28"/>
    <m/>
    <m/>
    <n v="36187"/>
  </r>
  <r>
    <x v="37"/>
    <x v="29"/>
    <n v="15664"/>
    <n v="9562"/>
    <n v="25227"/>
  </r>
  <r>
    <x v="37"/>
    <x v="30"/>
    <n v="40877"/>
    <n v="39348"/>
    <n v="80396"/>
  </r>
  <r>
    <x v="37"/>
    <x v="31"/>
    <n v="3963"/>
    <n v="4316"/>
    <n v="8280"/>
  </r>
  <r>
    <x v="37"/>
    <x v="32"/>
    <n v="14594"/>
    <n v="44223"/>
    <n v="58817"/>
  </r>
  <r>
    <x v="37"/>
    <x v="33"/>
    <n v="22180"/>
    <n v="23989"/>
    <n v="46170"/>
  </r>
  <r>
    <x v="37"/>
    <x v="34"/>
    <m/>
    <m/>
    <n v="3013612"/>
  </r>
  <r>
    <x v="38"/>
    <x v="0"/>
    <m/>
    <m/>
    <n v="154781"/>
  </r>
  <r>
    <x v="38"/>
    <x v="1"/>
    <m/>
    <m/>
    <n v="511441"/>
  </r>
  <r>
    <x v="38"/>
    <x v="2"/>
    <n v="43177"/>
    <n v="26749"/>
    <n v="69926"/>
  </r>
  <r>
    <x v="38"/>
    <x v="3"/>
    <n v="66770"/>
    <n v="22886"/>
    <n v="90856"/>
  </r>
  <r>
    <x v="38"/>
    <x v="4"/>
    <m/>
    <m/>
    <n v="65629"/>
  </r>
  <r>
    <x v="38"/>
    <x v="5"/>
    <n v="60100"/>
    <n v="96092"/>
    <n v="156191"/>
  </r>
  <r>
    <x v="38"/>
    <x v="6"/>
    <n v="63427"/>
    <n v="39621"/>
    <n v="103048"/>
  </r>
  <r>
    <x v="38"/>
    <x v="7"/>
    <m/>
    <m/>
    <n v="16648"/>
  </r>
  <r>
    <x v="38"/>
    <x v="8"/>
    <m/>
    <m/>
    <n v="29161"/>
  </r>
  <r>
    <x v="38"/>
    <x v="9"/>
    <n v="34552"/>
    <n v="14422"/>
    <n v="48975"/>
  </r>
  <r>
    <x v="38"/>
    <x v="10"/>
    <n v="58383"/>
    <n v="23637"/>
    <n v="89792"/>
  </r>
  <r>
    <x v="38"/>
    <x v="11"/>
    <n v="10805"/>
    <n v="11468"/>
    <n v="22274"/>
  </r>
  <r>
    <x v="38"/>
    <x v="12"/>
    <m/>
    <m/>
    <n v="52675"/>
  </r>
  <r>
    <x v="38"/>
    <x v="13"/>
    <m/>
    <m/>
    <n v="18505"/>
  </r>
  <r>
    <x v="38"/>
    <x v="14"/>
    <n v="15321"/>
    <n v="6145"/>
    <n v="21467"/>
  </r>
  <r>
    <x v="38"/>
    <x v="15"/>
    <m/>
    <m/>
    <n v="16200"/>
  </r>
  <r>
    <x v="38"/>
    <x v="16"/>
    <n v="94815"/>
    <n v="73925"/>
    <n v="168740"/>
  </r>
  <r>
    <x v="38"/>
    <x v="17"/>
    <n v="75357"/>
    <n v="63619"/>
    <n v="138976"/>
  </r>
  <r>
    <x v="38"/>
    <x v="18"/>
    <n v="37240"/>
    <n v="33497"/>
    <n v="70739"/>
  </r>
  <r>
    <x v="38"/>
    <x v="19"/>
    <n v="81782"/>
    <n v="48760"/>
    <n v="130542"/>
  </r>
  <r>
    <x v="38"/>
    <x v="20"/>
    <m/>
    <m/>
    <n v="362497"/>
  </r>
  <r>
    <x v="38"/>
    <x v="21"/>
    <m/>
    <m/>
    <n v="24376"/>
  </r>
  <r>
    <x v="38"/>
    <x v="22"/>
    <m/>
    <m/>
    <n v="39364"/>
  </r>
  <r>
    <x v="38"/>
    <x v="23"/>
    <m/>
    <m/>
    <n v="21222"/>
  </r>
  <r>
    <x v="38"/>
    <x v="24"/>
    <m/>
    <m/>
    <n v="447460"/>
  </r>
  <r>
    <x v="38"/>
    <x v="25"/>
    <m/>
    <m/>
    <n v="130544"/>
  </r>
  <r>
    <x v="38"/>
    <x v="26"/>
    <n v="16319"/>
    <n v="32624"/>
    <n v="49030"/>
  </r>
  <r>
    <x v="38"/>
    <x v="27"/>
    <n v="50921"/>
    <n v="137474"/>
    <n v="188395"/>
  </r>
  <r>
    <x v="38"/>
    <x v="28"/>
    <m/>
    <m/>
    <n v="29468"/>
  </r>
  <r>
    <x v="38"/>
    <x v="29"/>
    <n v="14395"/>
    <n v="8367"/>
    <n v="22761"/>
  </r>
  <r>
    <x v="38"/>
    <x v="30"/>
    <n v="42964"/>
    <n v="39176"/>
    <n v="82190"/>
  </r>
  <r>
    <x v="38"/>
    <x v="31"/>
    <n v="5718"/>
    <n v="5747"/>
    <n v="11466"/>
  </r>
  <r>
    <x v="38"/>
    <x v="32"/>
    <n v="15933"/>
    <n v="36071"/>
    <n v="52004"/>
  </r>
  <r>
    <x v="38"/>
    <x v="33"/>
    <n v="26049"/>
    <n v="21158"/>
    <n v="47208"/>
  </r>
  <r>
    <x v="38"/>
    <x v="34"/>
    <m/>
    <m/>
    <n v="2898116"/>
  </r>
  <r>
    <x v="39"/>
    <x v="0"/>
    <n v="89693"/>
    <n v="57871"/>
    <n v="147563"/>
  </r>
  <r>
    <x v="39"/>
    <x v="1"/>
    <n v="205666"/>
    <n v="206661"/>
    <n v="412329"/>
  </r>
  <r>
    <x v="39"/>
    <x v="2"/>
    <n v="45614"/>
    <n v="19822"/>
    <n v="65487"/>
  </r>
  <r>
    <x v="39"/>
    <x v="3"/>
    <n v="66013"/>
    <n v="19346"/>
    <n v="85370"/>
  </r>
  <r>
    <x v="39"/>
    <x v="4"/>
    <n v="55155"/>
    <n v="11011"/>
    <n v="66166"/>
  </r>
  <r>
    <x v="39"/>
    <x v="5"/>
    <n v="102535"/>
    <n v="66094"/>
    <n v="168629"/>
  </r>
  <r>
    <x v="39"/>
    <x v="6"/>
    <n v="72789"/>
    <n v="26001"/>
    <n v="98790"/>
  </r>
  <r>
    <x v="39"/>
    <x v="7"/>
    <n v="13911"/>
    <n v="2367"/>
    <n v="16279"/>
  </r>
  <r>
    <x v="39"/>
    <x v="8"/>
    <n v="24339"/>
    <n v="4622"/>
    <n v="28962"/>
  </r>
  <r>
    <x v="39"/>
    <x v="9"/>
    <n v="32566"/>
    <n v="11677"/>
    <n v="44243"/>
  </r>
  <r>
    <x v="39"/>
    <x v="10"/>
    <n v="76119"/>
    <n v="15600"/>
    <n v="91717"/>
  </r>
  <r>
    <x v="39"/>
    <x v="11"/>
    <n v="10191"/>
    <n v="7595"/>
    <n v="17786"/>
  </r>
  <r>
    <x v="39"/>
    <x v="12"/>
    <n v="44512"/>
    <n v="5377"/>
    <n v="49889"/>
  </r>
  <r>
    <x v="39"/>
    <x v="13"/>
    <n v="12453"/>
    <n v="3233"/>
    <n v="15686"/>
  </r>
  <r>
    <x v="39"/>
    <x v="14"/>
    <n v="14959"/>
    <n v="3421"/>
    <n v="18380"/>
  </r>
  <r>
    <x v="39"/>
    <x v="15"/>
    <n v="13504"/>
    <n v="3475"/>
    <n v="16979"/>
  </r>
  <r>
    <x v="39"/>
    <x v="16"/>
    <n v="94955"/>
    <n v="54171"/>
    <n v="149125"/>
  </r>
  <r>
    <x v="39"/>
    <x v="17"/>
    <n v="75116"/>
    <n v="45599"/>
    <n v="120714"/>
  </r>
  <r>
    <x v="39"/>
    <x v="18"/>
    <n v="43554"/>
    <n v="21726"/>
    <n v="65280"/>
  </r>
  <r>
    <x v="39"/>
    <x v="19"/>
    <n v="74774"/>
    <n v="28613"/>
    <n v="103388"/>
  </r>
  <r>
    <x v="39"/>
    <x v="20"/>
    <n v="153463"/>
    <n v="138901"/>
    <n v="292367"/>
  </r>
  <r>
    <x v="39"/>
    <x v="21"/>
    <n v="19018"/>
    <n v="6158"/>
    <n v="25177"/>
  </r>
  <r>
    <x v="39"/>
    <x v="22"/>
    <n v="17424"/>
    <n v="13760"/>
    <n v="31184"/>
  </r>
  <r>
    <x v="39"/>
    <x v="23"/>
    <n v="12435"/>
    <n v="5536"/>
    <n v="17971"/>
  </r>
  <r>
    <x v="39"/>
    <x v="24"/>
    <n v="202340"/>
    <n v="164356"/>
    <n v="366698"/>
  </r>
  <r>
    <x v="39"/>
    <x v="25"/>
    <n v="57504"/>
    <n v="51660"/>
    <n v="109167"/>
  </r>
  <r>
    <x v="39"/>
    <x v="26"/>
    <n v="20064"/>
    <n v="20434"/>
    <n v="40499"/>
  </r>
  <r>
    <x v="39"/>
    <x v="27"/>
    <n v="62719"/>
    <n v="99096"/>
    <n v="161814"/>
  </r>
  <r>
    <x v="39"/>
    <x v="28"/>
    <n v="18218"/>
    <n v="8497"/>
    <n v="26715"/>
  </r>
  <r>
    <x v="39"/>
    <x v="29"/>
    <n v="19900"/>
    <n v="4352"/>
    <n v="24253"/>
  </r>
  <r>
    <x v="39"/>
    <x v="30"/>
    <n v="51626"/>
    <n v="23432"/>
    <n v="75058"/>
  </r>
  <r>
    <x v="39"/>
    <x v="31"/>
    <n v="4312"/>
    <n v="1653"/>
    <n v="5966"/>
  </r>
  <r>
    <x v="39"/>
    <x v="32"/>
    <n v="16048"/>
    <n v="24534"/>
    <n v="40583"/>
  </r>
  <r>
    <x v="39"/>
    <x v="33"/>
    <n v="21786"/>
    <n v="15876"/>
    <n v="37663"/>
  </r>
  <r>
    <x v="39"/>
    <x v="34"/>
    <n v="1567820"/>
    <n v="982571"/>
    <n v="2550460"/>
  </r>
  <r>
    <x v="40"/>
    <x v="0"/>
    <m/>
    <m/>
    <n v="84781"/>
  </r>
  <r>
    <x v="40"/>
    <x v="1"/>
    <m/>
    <m/>
    <n v="357056"/>
  </r>
  <r>
    <x v="40"/>
    <x v="2"/>
    <n v="22775"/>
    <n v="8325"/>
    <n v="31099"/>
  </r>
  <r>
    <x v="40"/>
    <x v="3"/>
    <n v="51149"/>
    <n v="11556"/>
    <n v="64008"/>
  </r>
  <r>
    <x v="40"/>
    <x v="4"/>
    <m/>
    <m/>
    <n v="48219"/>
  </r>
  <r>
    <x v="40"/>
    <x v="5"/>
    <n v="64925"/>
    <n v="39627"/>
    <n v="104551"/>
  </r>
  <r>
    <x v="40"/>
    <x v="6"/>
    <n v="46669"/>
    <n v="13897"/>
    <n v="60575"/>
  </r>
  <r>
    <x v="40"/>
    <x v="7"/>
    <m/>
    <m/>
    <n v="10584"/>
  </r>
  <r>
    <x v="40"/>
    <x v="8"/>
    <m/>
    <m/>
    <n v="17115"/>
  </r>
  <r>
    <x v="40"/>
    <x v="9"/>
    <n v="25933"/>
    <n v="4828"/>
    <n v="30761"/>
  </r>
  <r>
    <x v="40"/>
    <x v="10"/>
    <n v="41288"/>
    <n v="9316"/>
    <n v="54413"/>
  </r>
  <r>
    <x v="40"/>
    <x v="11"/>
    <n v="6791"/>
    <n v="3965"/>
    <n v="10756"/>
  </r>
  <r>
    <x v="40"/>
    <x v="12"/>
    <m/>
    <m/>
    <n v="41949"/>
  </r>
  <r>
    <x v="40"/>
    <x v="13"/>
    <m/>
    <m/>
    <n v="12538"/>
  </r>
  <r>
    <x v="40"/>
    <x v="14"/>
    <n v="9904"/>
    <n v="1697"/>
    <n v="11601"/>
  </r>
  <r>
    <x v="40"/>
    <x v="15"/>
    <m/>
    <m/>
    <n v="10424"/>
  </r>
  <r>
    <x v="40"/>
    <x v="16"/>
    <n v="93957"/>
    <n v="44985"/>
    <n v="138943"/>
  </r>
  <r>
    <x v="40"/>
    <x v="17"/>
    <n v="76479"/>
    <n v="39355"/>
    <n v="115834"/>
  </r>
  <r>
    <x v="40"/>
    <x v="18"/>
    <n v="24596"/>
    <n v="10792"/>
    <n v="35388"/>
  </r>
  <r>
    <x v="40"/>
    <x v="19"/>
    <n v="43925"/>
    <n v="13757"/>
    <n v="57682"/>
  </r>
  <r>
    <x v="40"/>
    <x v="20"/>
    <m/>
    <m/>
    <n v="198789"/>
  </r>
  <r>
    <x v="40"/>
    <x v="21"/>
    <m/>
    <m/>
    <n v="14298"/>
  </r>
  <r>
    <x v="40"/>
    <x v="22"/>
    <m/>
    <m/>
    <n v="16730"/>
  </r>
  <r>
    <x v="40"/>
    <x v="23"/>
    <m/>
    <m/>
    <n v="12795"/>
  </r>
  <r>
    <x v="40"/>
    <x v="24"/>
    <m/>
    <m/>
    <n v="242612"/>
  </r>
  <r>
    <x v="40"/>
    <x v="25"/>
    <m/>
    <m/>
    <n v="57407"/>
  </r>
  <r>
    <x v="40"/>
    <x v="26"/>
    <n v="10728"/>
    <n v="11669"/>
    <n v="22400"/>
  </r>
  <r>
    <x v="40"/>
    <x v="27"/>
    <n v="35268"/>
    <n v="55354"/>
    <n v="90632"/>
  </r>
  <r>
    <x v="40"/>
    <x v="28"/>
    <m/>
    <m/>
    <n v="13325"/>
  </r>
  <r>
    <x v="40"/>
    <x v="29"/>
    <n v="7159"/>
    <n v="2162"/>
    <n v="9320"/>
  </r>
  <r>
    <x v="40"/>
    <x v="30"/>
    <n v="40758"/>
    <n v="14414"/>
    <n v="55172"/>
  </r>
  <r>
    <x v="40"/>
    <x v="31"/>
    <n v="2824"/>
    <n v="1155"/>
    <n v="3979"/>
  </r>
  <r>
    <x v="40"/>
    <x v="32"/>
    <n v="7359"/>
    <n v="10335"/>
    <n v="17694"/>
  </r>
  <r>
    <x v="40"/>
    <x v="33"/>
    <n v="18006"/>
    <n v="8924"/>
    <n v="26930"/>
  </r>
  <r>
    <x v="40"/>
    <x v="34"/>
    <m/>
    <m/>
    <n v="1721910"/>
  </r>
  <r>
    <x v="41"/>
    <x v="0"/>
    <m/>
    <m/>
    <n v="63760"/>
  </r>
  <r>
    <x v="41"/>
    <x v="1"/>
    <m/>
    <m/>
    <n v="308140"/>
  </r>
  <r>
    <x v="41"/>
    <x v="2"/>
    <n v="17423"/>
    <n v="4871"/>
    <n v="22294"/>
  </r>
  <r>
    <x v="41"/>
    <x v="3"/>
    <n v="53485"/>
    <n v="10599"/>
    <n v="65504"/>
  </r>
  <r>
    <x v="41"/>
    <x v="4"/>
    <m/>
    <m/>
    <n v="45605"/>
  </r>
  <r>
    <x v="41"/>
    <x v="5"/>
    <n v="56493"/>
    <n v="45163"/>
    <n v="101656"/>
  </r>
  <r>
    <x v="41"/>
    <x v="6"/>
    <n v="40969"/>
    <n v="10999"/>
    <n v="51968"/>
  </r>
  <r>
    <x v="41"/>
    <x v="7"/>
    <m/>
    <m/>
    <n v="8222"/>
  </r>
  <r>
    <x v="41"/>
    <x v="8"/>
    <m/>
    <m/>
    <n v="14342"/>
  </r>
  <r>
    <x v="41"/>
    <x v="9"/>
    <n v="23274"/>
    <n v="2214"/>
    <n v="25488"/>
  </r>
  <r>
    <x v="41"/>
    <x v="10"/>
    <n v="38470"/>
    <n v="6645"/>
    <n v="47961"/>
  </r>
  <r>
    <x v="41"/>
    <x v="11"/>
    <n v="6857"/>
    <n v="3478"/>
    <n v="10336"/>
  </r>
  <r>
    <x v="41"/>
    <x v="12"/>
    <m/>
    <m/>
    <n v="32767"/>
  </r>
  <r>
    <x v="41"/>
    <x v="13"/>
    <m/>
    <m/>
    <n v="10286"/>
  </r>
  <r>
    <x v="41"/>
    <x v="14"/>
    <n v="8145"/>
    <n v="891"/>
    <n v="9037"/>
  </r>
  <r>
    <x v="41"/>
    <x v="15"/>
    <m/>
    <m/>
    <n v="8822"/>
  </r>
  <r>
    <x v="41"/>
    <x v="16"/>
    <n v="89152"/>
    <n v="38775"/>
    <n v="127928"/>
  </r>
  <r>
    <x v="41"/>
    <x v="17"/>
    <n v="73175"/>
    <n v="35304"/>
    <n v="108480"/>
  </r>
  <r>
    <x v="41"/>
    <x v="18"/>
    <n v="22306"/>
    <n v="8318"/>
    <n v="30623"/>
  </r>
  <r>
    <x v="41"/>
    <x v="19"/>
    <n v="36424"/>
    <n v="8459"/>
    <n v="44883"/>
  </r>
  <r>
    <x v="41"/>
    <x v="20"/>
    <m/>
    <m/>
    <n v="177946"/>
  </r>
  <r>
    <x v="41"/>
    <x v="21"/>
    <m/>
    <m/>
    <n v="11499"/>
  </r>
  <r>
    <x v="41"/>
    <x v="22"/>
    <m/>
    <m/>
    <n v="11609"/>
  </r>
  <r>
    <x v="41"/>
    <x v="23"/>
    <m/>
    <m/>
    <n v="9889"/>
  </r>
  <r>
    <x v="41"/>
    <x v="24"/>
    <m/>
    <m/>
    <n v="210943"/>
  </r>
  <r>
    <x v="41"/>
    <x v="25"/>
    <m/>
    <m/>
    <n v="41566"/>
  </r>
  <r>
    <x v="41"/>
    <x v="26"/>
    <n v="8727"/>
    <n v="10867"/>
    <n v="19594"/>
  </r>
  <r>
    <x v="41"/>
    <x v="27"/>
    <n v="35351"/>
    <n v="48511"/>
    <n v="83862"/>
  </r>
  <r>
    <x v="41"/>
    <x v="28"/>
    <m/>
    <m/>
    <n v="8864"/>
  </r>
  <r>
    <x v="41"/>
    <x v="29"/>
    <n v="5278"/>
    <n v="1904"/>
    <n v="7184"/>
  </r>
  <r>
    <x v="41"/>
    <x v="30"/>
    <n v="30087"/>
    <n v="10105"/>
    <n v="40192"/>
  </r>
  <r>
    <x v="41"/>
    <x v="31"/>
    <n v="1621"/>
    <n v="467"/>
    <n v="2087"/>
  </r>
  <r>
    <x v="41"/>
    <x v="32"/>
    <n v="5680"/>
    <n v="4631"/>
    <n v="10311"/>
  </r>
  <r>
    <x v="41"/>
    <x v="33"/>
    <n v="15917"/>
    <n v="4505"/>
    <n v="20423"/>
  </r>
  <r>
    <x v="41"/>
    <x v="34"/>
    <m/>
    <m/>
    <n v="1474648"/>
  </r>
  <r>
    <x v="42"/>
    <x v="0"/>
    <n v="51191"/>
    <n v="23581"/>
    <n v="74775"/>
  </r>
  <r>
    <x v="42"/>
    <x v="1"/>
    <n v="191148"/>
    <n v="179849"/>
    <n v="370997"/>
  </r>
  <r>
    <x v="42"/>
    <x v="2"/>
    <n v="18643"/>
    <n v="4824"/>
    <n v="23514"/>
  </r>
  <r>
    <x v="42"/>
    <x v="3"/>
    <n v="55638"/>
    <n v="14536"/>
    <n v="70176"/>
  </r>
  <r>
    <x v="42"/>
    <x v="4"/>
    <n v="40761"/>
    <n v="9041"/>
    <n v="49801"/>
  </r>
  <r>
    <x v="42"/>
    <x v="5"/>
    <n v="93296"/>
    <n v="54090"/>
    <n v="147385"/>
  </r>
  <r>
    <x v="42"/>
    <x v="6"/>
    <n v="68145"/>
    <n v="17261"/>
    <n v="85406"/>
  </r>
  <r>
    <x v="42"/>
    <x v="7"/>
    <n v="9084"/>
    <n v="1039"/>
    <n v="10122"/>
  </r>
  <r>
    <x v="42"/>
    <x v="8"/>
    <n v="13975"/>
    <n v="1725"/>
    <n v="15700"/>
  </r>
  <r>
    <x v="42"/>
    <x v="9"/>
    <n v="28783"/>
    <n v="2716"/>
    <n v="31500"/>
  </r>
  <r>
    <x v="42"/>
    <x v="10"/>
    <n v="56187"/>
    <n v="7372"/>
    <n v="63559"/>
  </r>
  <r>
    <x v="42"/>
    <x v="11"/>
    <n v="30832"/>
    <n v="9931"/>
    <n v="40762"/>
  </r>
  <r>
    <x v="42"/>
    <x v="12"/>
    <n v="36527"/>
    <n v="4760"/>
    <n v="41288"/>
  </r>
  <r>
    <x v="42"/>
    <x v="13"/>
    <n v="12368"/>
    <n v="1342"/>
    <n v="13711"/>
  </r>
  <r>
    <x v="42"/>
    <x v="14"/>
    <n v="9059"/>
    <n v="2056"/>
    <n v="11114"/>
  </r>
  <r>
    <x v="42"/>
    <x v="15"/>
    <n v="8172"/>
    <n v="1407"/>
    <n v="9579"/>
  </r>
  <r>
    <x v="42"/>
    <x v="16"/>
    <n v="95005"/>
    <n v="42259"/>
    <n v="137262"/>
  </r>
  <r>
    <x v="42"/>
    <x v="17"/>
    <n v="75590"/>
    <n v="37867"/>
    <n v="113457"/>
  </r>
  <r>
    <x v="42"/>
    <x v="18"/>
    <n v="23150"/>
    <n v="9417"/>
    <n v="32567"/>
  </r>
  <r>
    <x v="42"/>
    <x v="19"/>
    <n v="40242"/>
    <n v="8631"/>
    <n v="48876"/>
  </r>
  <r>
    <x v="42"/>
    <x v="20"/>
    <n v="134152"/>
    <n v="100742"/>
    <n v="234895"/>
  </r>
  <r>
    <x v="42"/>
    <x v="21"/>
    <n v="14996"/>
    <n v="5125"/>
    <n v="20122"/>
  </r>
  <r>
    <x v="42"/>
    <x v="22"/>
    <n v="8455"/>
    <n v="6702"/>
    <n v="15157"/>
  </r>
  <r>
    <x v="42"/>
    <x v="23"/>
    <n v="8488"/>
    <n v="3113"/>
    <n v="11601"/>
  </r>
  <r>
    <x v="42"/>
    <x v="24"/>
    <n v="166089"/>
    <n v="115683"/>
    <n v="281775"/>
  </r>
  <r>
    <x v="42"/>
    <x v="25"/>
    <n v="27227"/>
    <n v="25496"/>
    <n v="52723"/>
  </r>
  <r>
    <x v="42"/>
    <x v="26"/>
    <n v="17993"/>
    <n v="25738"/>
    <n v="43730"/>
  </r>
  <r>
    <x v="42"/>
    <x v="27"/>
    <n v="60201"/>
    <n v="136599"/>
    <n v="196800"/>
  </r>
  <r>
    <x v="42"/>
    <x v="28"/>
    <n v="11641"/>
    <n v="2785"/>
    <n v="14426"/>
  </r>
  <r>
    <x v="42"/>
    <x v="29"/>
    <n v="8124"/>
    <n v="3169"/>
    <n v="11293"/>
  </r>
  <r>
    <x v="42"/>
    <x v="30"/>
    <n v="42288"/>
    <n v="13687"/>
    <n v="55974"/>
  </r>
  <r>
    <x v="42"/>
    <x v="31"/>
    <n v="2264"/>
    <n v="553"/>
    <n v="2818"/>
  </r>
  <r>
    <x v="42"/>
    <x v="32"/>
    <n v="8021"/>
    <n v="7274"/>
    <n v="15296"/>
  </r>
  <r>
    <x v="42"/>
    <x v="33"/>
    <n v="17712"/>
    <n v="6328"/>
    <n v="24039"/>
  </r>
  <r>
    <x v="42"/>
    <x v="34"/>
    <n v="1243768"/>
    <n v="733146"/>
    <n v="1976968"/>
  </r>
  <r>
    <x v="43"/>
    <x v="0"/>
    <m/>
    <m/>
    <n v="70392"/>
  </r>
  <r>
    <x v="43"/>
    <x v="1"/>
    <m/>
    <m/>
    <n v="366856"/>
  </r>
  <r>
    <x v="43"/>
    <x v="2"/>
    <n v="15498"/>
    <n v="4402"/>
    <n v="19907"/>
  </r>
  <r>
    <x v="43"/>
    <x v="3"/>
    <n v="53517"/>
    <n v="11825"/>
    <n v="66761"/>
  </r>
  <r>
    <x v="43"/>
    <x v="4"/>
    <m/>
    <m/>
    <n v="43271"/>
  </r>
  <r>
    <x v="43"/>
    <x v="5"/>
    <n v="67151"/>
    <n v="47985"/>
    <n v="115135"/>
  </r>
  <r>
    <x v="43"/>
    <x v="6"/>
    <n v="55088"/>
    <n v="13709"/>
    <n v="68797"/>
  </r>
  <r>
    <x v="43"/>
    <x v="7"/>
    <m/>
    <m/>
    <n v="8552"/>
  </r>
  <r>
    <x v="43"/>
    <x v="8"/>
    <m/>
    <m/>
    <n v="13898"/>
  </r>
  <r>
    <x v="43"/>
    <x v="9"/>
    <n v="21380"/>
    <n v="2401"/>
    <n v="23781"/>
  </r>
  <r>
    <x v="43"/>
    <x v="10"/>
    <n v="45163"/>
    <n v="7003"/>
    <n v="54522"/>
  </r>
  <r>
    <x v="43"/>
    <x v="11"/>
    <n v="31571"/>
    <n v="11823"/>
    <n v="43393"/>
  </r>
  <r>
    <x v="43"/>
    <x v="12"/>
    <m/>
    <m/>
    <n v="42167"/>
  </r>
  <r>
    <x v="43"/>
    <x v="13"/>
    <m/>
    <m/>
    <n v="13095"/>
  </r>
  <r>
    <x v="43"/>
    <x v="14"/>
    <n v="9547"/>
    <n v="1190"/>
    <n v="10738"/>
  </r>
  <r>
    <x v="43"/>
    <x v="15"/>
    <m/>
    <m/>
    <n v="8346"/>
  </r>
  <r>
    <x v="43"/>
    <x v="16"/>
    <n v="93332"/>
    <n v="33032"/>
    <n v="126365"/>
  </r>
  <r>
    <x v="43"/>
    <x v="17"/>
    <n v="78652"/>
    <n v="29242"/>
    <n v="107895"/>
  </r>
  <r>
    <x v="43"/>
    <x v="18"/>
    <n v="25596"/>
    <n v="8271"/>
    <n v="33867"/>
  </r>
  <r>
    <x v="43"/>
    <x v="19"/>
    <n v="38786"/>
    <n v="9351"/>
    <n v="48135"/>
  </r>
  <r>
    <x v="43"/>
    <x v="20"/>
    <m/>
    <m/>
    <n v="219289"/>
  </r>
  <r>
    <x v="43"/>
    <x v="21"/>
    <m/>
    <m/>
    <n v="17366"/>
  </r>
  <r>
    <x v="43"/>
    <x v="22"/>
    <m/>
    <m/>
    <n v="14538"/>
  </r>
  <r>
    <x v="43"/>
    <x v="23"/>
    <m/>
    <m/>
    <n v="12477"/>
  </r>
  <r>
    <x v="43"/>
    <x v="24"/>
    <m/>
    <m/>
    <n v="263671"/>
  </r>
  <r>
    <x v="43"/>
    <x v="25"/>
    <m/>
    <m/>
    <n v="47506"/>
  </r>
  <r>
    <x v="43"/>
    <x v="26"/>
    <n v="16610"/>
    <n v="27333"/>
    <n v="43943"/>
  </r>
  <r>
    <x v="43"/>
    <x v="27"/>
    <n v="54916"/>
    <n v="133532"/>
    <n v="188448"/>
  </r>
  <r>
    <x v="43"/>
    <x v="28"/>
    <m/>
    <m/>
    <n v="12535"/>
  </r>
  <r>
    <x v="43"/>
    <x v="29"/>
    <n v="7328"/>
    <n v="2642"/>
    <n v="9969"/>
  </r>
  <r>
    <x v="43"/>
    <x v="30"/>
    <n v="35571"/>
    <n v="12734"/>
    <n v="48305"/>
  </r>
  <r>
    <x v="43"/>
    <x v="31"/>
    <n v="2126"/>
    <n v="513"/>
    <n v="2638"/>
  </r>
  <r>
    <x v="43"/>
    <x v="32"/>
    <n v="5821"/>
    <n v="7038"/>
    <n v="12859"/>
  </r>
  <r>
    <x v="43"/>
    <x v="33"/>
    <n v="17147"/>
    <n v="6178"/>
    <n v="23326"/>
  </r>
  <r>
    <x v="43"/>
    <x v="34"/>
    <m/>
    <m/>
    <n v="1831178"/>
  </r>
  <r>
    <x v="44"/>
    <x v="0"/>
    <m/>
    <m/>
    <n v="90204"/>
  </r>
  <r>
    <x v="44"/>
    <x v="1"/>
    <m/>
    <m/>
    <n v="367971"/>
  </r>
  <r>
    <x v="44"/>
    <x v="2"/>
    <n v="19170"/>
    <n v="6057"/>
    <n v="25228"/>
  </r>
  <r>
    <x v="44"/>
    <x v="3"/>
    <n v="56245"/>
    <n v="11212"/>
    <n v="69150"/>
  </r>
  <r>
    <x v="44"/>
    <x v="4"/>
    <m/>
    <m/>
    <n v="50323"/>
  </r>
  <r>
    <x v="44"/>
    <x v="5"/>
    <n v="81770"/>
    <n v="58565"/>
    <n v="140336"/>
  </r>
  <r>
    <x v="44"/>
    <x v="6"/>
    <n v="64979"/>
    <n v="15831"/>
    <n v="80809"/>
  </r>
  <r>
    <x v="44"/>
    <x v="7"/>
    <m/>
    <m/>
    <n v="11217"/>
  </r>
  <r>
    <x v="44"/>
    <x v="8"/>
    <m/>
    <m/>
    <n v="17948"/>
  </r>
  <r>
    <x v="44"/>
    <x v="9"/>
    <n v="27874"/>
    <n v="2529"/>
    <n v="30403"/>
  </r>
  <r>
    <x v="44"/>
    <x v="10"/>
    <n v="50772"/>
    <n v="7714"/>
    <n v="61578"/>
  </r>
  <r>
    <x v="44"/>
    <x v="11"/>
    <n v="34498"/>
    <n v="9849"/>
    <n v="44347"/>
  </r>
  <r>
    <x v="44"/>
    <x v="12"/>
    <m/>
    <m/>
    <n v="44388"/>
  </r>
  <r>
    <x v="44"/>
    <x v="13"/>
    <m/>
    <m/>
    <n v="17025"/>
  </r>
  <r>
    <x v="44"/>
    <x v="14"/>
    <n v="11556"/>
    <n v="1324"/>
    <n v="12881"/>
  </r>
  <r>
    <x v="44"/>
    <x v="15"/>
    <m/>
    <m/>
    <n v="10403"/>
  </r>
  <r>
    <x v="44"/>
    <x v="16"/>
    <n v="106983"/>
    <n v="39021"/>
    <n v="146003"/>
  </r>
  <r>
    <x v="44"/>
    <x v="17"/>
    <n v="85830"/>
    <n v="34464"/>
    <n v="120294"/>
  </r>
  <r>
    <x v="44"/>
    <x v="18"/>
    <n v="25352"/>
    <n v="9855"/>
    <n v="35209"/>
  </r>
  <r>
    <x v="44"/>
    <x v="19"/>
    <n v="46151"/>
    <n v="11553"/>
    <n v="57717"/>
  </r>
  <r>
    <x v="44"/>
    <x v="20"/>
    <m/>
    <m/>
    <n v="254975"/>
  </r>
  <r>
    <x v="44"/>
    <x v="21"/>
    <m/>
    <m/>
    <n v="20737"/>
  </r>
  <r>
    <x v="44"/>
    <x v="22"/>
    <m/>
    <m/>
    <n v="16053"/>
  </r>
  <r>
    <x v="44"/>
    <x v="23"/>
    <m/>
    <m/>
    <n v="16252"/>
  </r>
  <r>
    <x v="44"/>
    <x v="24"/>
    <m/>
    <m/>
    <n v="308017"/>
  </r>
  <r>
    <x v="44"/>
    <x v="25"/>
    <m/>
    <m/>
    <n v="63461"/>
  </r>
  <r>
    <x v="44"/>
    <x v="26"/>
    <n v="17112"/>
    <n v="21425"/>
    <n v="38541"/>
  </r>
  <r>
    <x v="44"/>
    <x v="27"/>
    <n v="53909"/>
    <n v="109299"/>
    <n v="163209"/>
  </r>
  <r>
    <x v="44"/>
    <x v="28"/>
    <m/>
    <m/>
    <n v="16197"/>
  </r>
  <r>
    <x v="44"/>
    <x v="29"/>
    <n v="10073"/>
    <n v="3315"/>
    <n v="13393"/>
  </r>
  <r>
    <x v="44"/>
    <x v="30"/>
    <n v="41122"/>
    <n v="18086"/>
    <n v="59208"/>
  </r>
  <r>
    <x v="44"/>
    <x v="31"/>
    <n v="2626"/>
    <n v="814"/>
    <n v="3440"/>
  </r>
  <r>
    <x v="44"/>
    <x v="32"/>
    <n v="7032"/>
    <n v="11649"/>
    <n v="18686"/>
  </r>
  <r>
    <x v="44"/>
    <x v="33"/>
    <n v="19284"/>
    <n v="8748"/>
    <n v="28046"/>
  </r>
  <r>
    <x v="44"/>
    <x v="34"/>
    <m/>
    <m/>
    <n v="2025337"/>
  </r>
  <r>
    <x v="45"/>
    <x v="0"/>
    <n v="58802"/>
    <n v="50710"/>
    <n v="109512"/>
  </r>
  <r>
    <x v="45"/>
    <x v="1"/>
    <n v="191339"/>
    <n v="216033"/>
    <n v="407373"/>
  </r>
  <r>
    <x v="45"/>
    <x v="2"/>
    <n v="23338"/>
    <n v="10925"/>
    <n v="34266"/>
  </r>
  <r>
    <x v="45"/>
    <x v="3"/>
    <n v="55116"/>
    <n v="20762"/>
    <n v="75881"/>
  </r>
  <r>
    <x v="45"/>
    <x v="4"/>
    <n v="44743"/>
    <n v="9899"/>
    <n v="54645"/>
  </r>
  <r>
    <x v="45"/>
    <x v="5"/>
    <n v="78305"/>
    <n v="78608"/>
    <n v="156966"/>
  </r>
  <r>
    <x v="45"/>
    <x v="6"/>
    <n v="62612"/>
    <n v="18640"/>
    <n v="81346"/>
  </r>
  <r>
    <x v="45"/>
    <x v="7"/>
    <n v="11049"/>
    <n v="1572"/>
    <n v="12632"/>
  </r>
  <r>
    <x v="45"/>
    <x v="8"/>
    <n v="17699"/>
    <n v="3713"/>
    <n v="21412"/>
  </r>
  <r>
    <x v="45"/>
    <x v="9"/>
    <n v="30853"/>
    <n v="4049"/>
    <n v="34903"/>
  </r>
  <r>
    <x v="45"/>
    <x v="10"/>
    <n v="58773"/>
    <n v="13899"/>
    <n v="72672"/>
  </r>
  <r>
    <x v="45"/>
    <x v="11"/>
    <n v="19759"/>
    <n v="10747"/>
    <n v="30506"/>
  </r>
  <r>
    <x v="45"/>
    <x v="12"/>
    <n v="44195"/>
    <n v="4969"/>
    <n v="49183"/>
  </r>
  <r>
    <x v="45"/>
    <x v="13"/>
    <n v="10927"/>
    <n v="2993"/>
    <n v="13919"/>
  </r>
  <r>
    <x v="45"/>
    <x v="14"/>
    <n v="12470"/>
    <n v="3088"/>
    <n v="15558"/>
  </r>
  <r>
    <x v="45"/>
    <x v="15"/>
    <n v="10058"/>
    <n v="2345"/>
    <n v="12403"/>
  </r>
  <r>
    <x v="45"/>
    <x v="16"/>
    <n v="94282"/>
    <n v="54886"/>
    <n v="149166"/>
  </r>
  <r>
    <x v="45"/>
    <x v="17"/>
    <n v="74425"/>
    <n v="47696"/>
    <n v="122121"/>
  </r>
  <r>
    <x v="45"/>
    <x v="18"/>
    <n v="31502"/>
    <n v="15926"/>
    <n v="47428"/>
  </r>
  <r>
    <x v="45"/>
    <x v="19"/>
    <n v="46932"/>
    <n v="19978"/>
    <n v="66915"/>
  </r>
  <r>
    <x v="45"/>
    <x v="20"/>
    <n v="140984"/>
    <n v="163156"/>
    <n v="304140"/>
  </r>
  <r>
    <x v="45"/>
    <x v="21"/>
    <n v="14421"/>
    <n v="7145"/>
    <n v="21566"/>
  </r>
  <r>
    <x v="45"/>
    <x v="22"/>
    <n v="11577"/>
    <n v="12301"/>
    <n v="23878"/>
  </r>
  <r>
    <x v="45"/>
    <x v="23"/>
    <n v="10791"/>
    <n v="5541"/>
    <n v="16345"/>
  </r>
  <r>
    <x v="45"/>
    <x v="24"/>
    <n v="177774"/>
    <n v="188142"/>
    <n v="365929"/>
  </r>
  <r>
    <x v="45"/>
    <x v="25"/>
    <n v="36501"/>
    <n v="45669"/>
    <n v="82169"/>
  </r>
  <r>
    <x v="45"/>
    <x v="26"/>
    <n v="10820"/>
    <n v="16469"/>
    <n v="27289"/>
  </r>
  <r>
    <x v="45"/>
    <x v="27"/>
    <n v="42360"/>
    <n v="97258"/>
    <n v="139619"/>
  </r>
  <r>
    <x v="45"/>
    <x v="28"/>
    <n v="11049"/>
    <n v="8161"/>
    <n v="19210"/>
  </r>
  <r>
    <x v="45"/>
    <x v="29"/>
    <n v="11516"/>
    <n v="3379"/>
    <n v="14904"/>
  </r>
  <r>
    <x v="45"/>
    <x v="30"/>
    <n v="40855"/>
    <n v="22964"/>
    <n v="63820"/>
  </r>
  <r>
    <x v="45"/>
    <x v="31"/>
    <n v="2882"/>
    <n v="1245"/>
    <n v="4128"/>
  </r>
  <r>
    <x v="45"/>
    <x v="32"/>
    <n v="8449"/>
    <n v="20948"/>
    <n v="29398"/>
  </r>
  <r>
    <x v="45"/>
    <x v="33"/>
    <n v="17409"/>
    <n v="13603"/>
    <n v="31013"/>
  </r>
  <r>
    <x v="45"/>
    <x v="34"/>
    <n v="1262367"/>
    <n v="961580"/>
    <n v="2224164"/>
  </r>
  <r>
    <x v="46"/>
    <x v="0"/>
    <m/>
    <m/>
    <n v="123201"/>
  </r>
  <r>
    <x v="46"/>
    <x v="1"/>
    <m/>
    <m/>
    <n v="473718"/>
  </r>
  <r>
    <x v="46"/>
    <x v="2"/>
    <n v="20995"/>
    <n v="20300"/>
    <n v="41298"/>
  </r>
  <r>
    <x v="46"/>
    <x v="3"/>
    <n v="62864"/>
    <n v="22016"/>
    <n v="87933"/>
  </r>
  <r>
    <x v="46"/>
    <x v="4"/>
    <m/>
    <m/>
    <n v="51634"/>
  </r>
  <r>
    <x v="46"/>
    <x v="5"/>
    <n v="52449"/>
    <n v="108142"/>
    <n v="160610"/>
  </r>
  <r>
    <x v="46"/>
    <x v="6"/>
    <n v="55570"/>
    <n v="26887"/>
    <n v="82458"/>
  </r>
  <r>
    <x v="46"/>
    <x v="7"/>
    <m/>
    <m/>
    <n v="11831"/>
  </r>
  <r>
    <x v="46"/>
    <x v="8"/>
    <m/>
    <m/>
    <n v="20194"/>
  </r>
  <r>
    <x v="46"/>
    <x v="9"/>
    <n v="30268"/>
    <n v="4321"/>
    <n v="34589"/>
  </r>
  <r>
    <x v="46"/>
    <x v="10"/>
    <n v="46968"/>
    <n v="20362"/>
    <n v="73105"/>
  </r>
  <r>
    <x v="46"/>
    <x v="11"/>
    <n v="8401"/>
    <n v="12012"/>
    <n v="20412"/>
  </r>
  <r>
    <x v="46"/>
    <x v="12"/>
    <m/>
    <m/>
    <n v="39332"/>
  </r>
  <r>
    <x v="46"/>
    <x v="13"/>
    <m/>
    <m/>
    <n v="14135"/>
  </r>
  <r>
    <x v="46"/>
    <x v="14"/>
    <n v="13673"/>
    <n v="2741"/>
    <n v="16417"/>
  </r>
  <r>
    <x v="46"/>
    <x v="15"/>
    <m/>
    <m/>
    <n v="11801"/>
  </r>
  <r>
    <x v="46"/>
    <x v="16"/>
    <n v="98631"/>
    <n v="66310"/>
    <n v="164940"/>
  </r>
  <r>
    <x v="46"/>
    <x v="17"/>
    <n v="77083"/>
    <n v="59432"/>
    <n v="136515"/>
  </r>
  <r>
    <x v="46"/>
    <x v="18"/>
    <n v="28128"/>
    <n v="25443"/>
    <n v="53587"/>
  </r>
  <r>
    <x v="46"/>
    <x v="19"/>
    <n v="48140"/>
    <n v="37131"/>
    <n v="85283"/>
  </r>
  <r>
    <x v="46"/>
    <x v="20"/>
    <m/>
    <m/>
    <n v="326925"/>
  </r>
  <r>
    <x v="46"/>
    <x v="21"/>
    <m/>
    <m/>
    <n v="20851"/>
  </r>
  <r>
    <x v="46"/>
    <x v="22"/>
    <m/>
    <m/>
    <n v="33419"/>
  </r>
  <r>
    <x v="46"/>
    <x v="23"/>
    <m/>
    <m/>
    <n v="18760"/>
  </r>
  <r>
    <x v="46"/>
    <x v="24"/>
    <m/>
    <m/>
    <n v="399955"/>
  </r>
  <r>
    <x v="46"/>
    <x v="25"/>
    <m/>
    <m/>
    <n v="106056"/>
  </r>
  <r>
    <x v="46"/>
    <x v="26"/>
    <n v="8726"/>
    <n v="22807"/>
    <n v="31552"/>
  </r>
  <r>
    <x v="46"/>
    <x v="27"/>
    <n v="35017"/>
    <n v="138309"/>
    <n v="173330"/>
  </r>
  <r>
    <x v="46"/>
    <x v="28"/>
    <m/>
    <m/>
    <n v="26465"/>
  </r>
  <r>
    <x v="46"/>
    <x v="29"/>
    <n v="10607"/>
    <n v="3844"/>
    <n v="14456"/>
  </r>
  <r>
    <x v="46"/>
    <x v="30"/>
    <n v="36984"/>
    <n v="33429"/>
    <n v="70416"/>
  </r>
  <r>
    <x v="46"/>
    <x v="31"/>
    <n v="2440"/>
    <n v="2540"/>
    <n v="4980"/>
  </r>
  <r>
    <x v="46"/>
    <x v="32"/>
    <n v="9095"/>
    <n v="39189"/>
    <n v="48286"/>
  </r>
  <r>
    <x v="46"/>
    <x v="33"/>
    <n v="17451"/>
    <n v="17262"/>
    <n v="34713"/>
  </r>
  <r>
    <x v="46"/>
    <x v="34"/>
    <m/>
    <m/>
    <n v="2476688"/>
  </r>
  <r>
    <x v="47"/>
    <x v="0"/>
    <m/>
    <m/>
    <n v="213567"/>
  </r>
  <r>
    <x v="47"/>
    <x v="1"/>
    <m/>
    <m/>
    <n v="486817"/>
  </r>
  <r>
    <x v="47"/>
    <x v="2"/>
    <n v="67064"/>
    <n v="26421"/>
    <n v="93482"/>
  </r>
  <r>
    <x v="47"/>
    <x v="3"/>
    <n v="57869"/>
    <n v="22166"/>
    <n v="83247"/>
  </r>
  <r>
    <x v="47"/>
    <x v="4"/>
    <m/>
    <m/>
    <n v="88529"/>
  </r>
  <r>
    <x v="47"/>
    <x v="5"/>
    <n v="74829"/>
    <n v="102898"/>
    <n v="177735"/>
  </r>
  <r>
    <x v="47"/>
    <x v="6"/>
    <n v="71574"/>
    <n v="34458"/>
    <n v="106031"/>
  </r>
  <r>
    <x v="47"/>
    <x v="7"/>
    <m/>
    <m/>
    <n v="31282"/>
  </r>
  <r>
    <x v="47"/>
    <x v="8"/>
    <m/>
    <m/>
    <n v="45924"/>
  </r>
  <r>
    <x v="47"/>
    <x v="9"/>
    <n v="37742"/>
    <n v="7141"/>
    <n v="44872"/>
  </r>
  <r>
    <x v="47"/>
    <x v="10"/>
    <n v="70963"/>
    <n v="23143"/>
    <n v="109288"/>
  </r>
  <r>
    <x v="47"/>
    <x v="11"/>
    <n v="9254"/>
    <n v="13388"/>
    <n v="22642"/>
  </r>
  <r>
    <x v="47"/>
    <x v="12"/>
    <m/>
    <m/>
    <n v="37967"/>
  </r>
  <r>
    <x v="47"/>
    <x v="13"/>
    <m/>
    <m/>
    <n v="15681"/>
  </r>
  <r>
    <x v="47"/>
    <x v="14"/>
    <n v="18385"/>
    <n v="4899"/>
    <n v="23284"/>
  </r>
  <r>
    <x v="47"/>
    <x v="15"/>
    <m/>
    <m/>
    <n v="20172"/>
  </r>
  <r>
    <x v="47"/>
    <x v="16"/>
    <n v="87694"/>
    <n v="60588"/>
    <n v="148281"/>
  </r>
  <r>
    <x v="47"/>
    <x v="17"/>
    <n v="68301"/>
    <n v="49646"/>
    <n v="117946"/>
  </r>
  <r>
    <x v="47"/>
    <x v="18"/>
    <n v="39335"/>
    <n v="34586"/>
    <n v="73923"/>
  </r>
  <r>
    <x v="47"/>
    <x v="19"/>
    <n v="107894"/>
    <n v="47002"/>
    <n v="154897"/>
  </r>
  <r>
    <x v="47"/>
    <x v="20"/>
    <m/>
    <m/>
    <n v="363880"/>
  </r>
  <r>
    <x v="47"/>
    <x v="21"/>
    <m/>
    <m/>
    <n v="26477"/>
  </r>
  <r>
    <x v="47"/>
    <x v="22"/>
    <m/>
    <m/>
    <n v="47993"/>
  </r>
  <r>
    <x v="47"/>
    <x v="23"/>
    <m/>
    <m/>
    <n v="24793"/>
  </r>
  <r>
    <x v="47"/>
    <x v="24"/>
    <m/>
    <m/>
    <n v="463143"/>
  </r>
  <r>
    <x v="47"/>
    <x v="25"/>
    <m/>
    <m/>
    <n v="130428"/>
  </r>
  <r>
    <x v="47"/>
    <x v="26"/>
    <n v="20063"/>
    <n v="30286"/>
    <n v="50404"/>
  </r>
  <r>
    <x v="47"/>
    <x v="27"/>
    <n v="62151"/>
    <n v="144469"/>
    <n v="206621"/>
  </r>
  <r>
    <x v="47"/>
    <x v="28"/>
    <m/>
    <m/>
    <n v="37878"/>
  </r>
  <r>
    <x v="47"/>
    <x v="29"/>
    <n v="28557"/>
    <n v="7612"/>
    <n v="36182"/>
  </r>
  <r>
    <x v="47"/>
    <x v="30"/>
    <n v="43126"/>
    <n v="34226"/>
    <n v="77353"/>
  </r>
  <r>
    <x v="47"/>
    <x v="31"/>
    <n v="4582"/>
    <n v="2839"/>
    <n v="7421"/>
  </r>
  <r>
    <x v="47"/>
    <x v="32"/>
    <n v="16381"/>
    <n v="42607"/>
    <n v="58988"/>
  </r>
  <r>
    <x v="47"/>
    <x v="33"/>
    <n v="20004"/>
    <n v="19238"/>
    <n v="39240"/>
  </r>
  <r>
    <x v="47"/>
    <x v="34"/>
    <m/>
    <m/>
    <n v="3085276"/>
  </r>
  <r>
    <x v="48"/>
    <x v="0"/>
    <n v="222650"/>
    <n v="99622"/>
    <n v="322272"/>
  </r>
  <r>
    <x v="48"/>
    <x v="1"/>
    <n v="250035"/>
    <n v="308335"/>
    <n v="557370"/>
  </r>
  <r>
    <x v="48"/>
    <x v="2"/>
    <n v="130845"/>
    <n v="32092"/>
    <n v="162937"/>
  </r>
  <r>
    <x v="48"/>
    <x v="3"/>
    <n v="77800"/>
    <n v="28885"/>
    <n v="106685"/>
  </r>
  <r>
    <x v="48"/>
    <x v="4"/>
    <n v="136971"/>
    <n v="17739"/>
    <n v="154711"/>
  </r>
  <r>
    <x v="48"/>
    <x v="5"/>
    <n v="133051"/>
    <n v="124991"/>
    <n v="258042"/>
  </r>
  <r>
    <x v="48"/>
    <x v="6"/>
    <n v="90759"/>
    <n v="42900"/>
    <n v="133658"/>
  </r>
  <r>
    <x v="48"/>
    <x v="7"/>
    <n v="66449"/>
    <n v="3900"/>
    <n v="70348"/>
  </r>
  <r>
    <x v="48"/>
    <x v="8"/>
    <n v="66434"/>
    <n v="8008"/>
    <n v="74442"/>
  </r>
  <r>
    <x v="48"/>
    <x v="9"/>
    <n v="65521"/>
    <n v="7673"/>
    <n v="73194"/>
  </r>
  <r>
    <x v="48"/>
    <x v="10"/>
    <n v="141369"/>
    <n v="28133"/>
    <n v="169502"/>
  </r>
  <r>
    <x v="48"/>
    <x v="11"/>
    <n v="11103"/>
    <n v="13788"/>
    <n v="24901"/>
  </r>
  <r>
    <x v="48"/>
    <x v="12"/>
    <n v="40510"/>
    <n v="6010"/>
    <n v="46518"/>
  </r>
  <r>
    <x v="48"/>
    <x v="13"/>
    <n v="15565"/>
    <n v="6170"/>
    <n v="21734"/>
  </r>
  <r>
    <x v="48"/>
    <x v="14"/>
    <n v="23922"/>
    <n v="7461"/>
    <n v="31382"/>
  </r>
  <r>
    <x v="48"/>
    <x v="15"/>
    <n v="21138"/>
    <n v="5065"/>
    <n v="26204"/>
  </r>
  <r>
    <x v="48"/>
    <x v="16"/>
    <n v="91741"/>
    <n v="73210"/>
    <n v="164952"/>
  </r>
  <r>
    <x v="48"/>
    <x v="17"/>
    <n v="68745"/>
    <n v="61689"/>
    <n v="130435"/>
  </r>
  <r>
    <x v="48"/>
    <x v="18"/>
    <n v="53386"/>
    <n v="38491"/>
    <n v="91877"/>
  </r>
  <r>
    <x v="48"/>
    <x v="19"/>
    <n v="186717"/>
    <n v="52089"/>
    <n v="238805"/>
  </r>
  <r>
    <x v="48"/>
    <x v="20"/>
    <n v="205741"/>
    <n v="228185"/>
    <n v="433927"/>
  </r>
  <r>
    <x v="48"/>
    <x v="21"/>
    <n v="20765"/>
    <n v="12515"/>
    <n v="33279"/>
  </r>
  <r>
    <x v="48"/>
    <x v="22"/>
    <n v="20099"/>
    <n v="29193"/>
    <n v="49291"/>
  </r>
  <r>
    <x v="48"/>
    <x v="23"/>
    <n v="24431"/>
    <n v="11075"/>
    <n v="35507"/>
  </r>
  <r>
    <x v="48"/>
    <x v="24"/>
    <n v="271036"/>
    <n v="280968"/>
    <n v="552004"/>
  </r>
  <r>
    <x v="48"/>
    <x v="25"/>
    <n v="63384"/>
    <n v="101277"/>
    <n v="164662"/>
  </r>
  <r>
    <x v="48"/>
    <x v="26"/>
    <n v="68320"/>
    <n v="34265"/>
    <n v="102586"/>
  </r>
  <r>
    <x v="48"/>
    <x v="27"/>
    <n v="80339"/>
    <n v="148597"/>
    <n v="228936"/>
  </r>
  <r>
    <x v="48"/>
    <x v="28"/>
    <n v="31030"/>
    <n v="15651"/>
    <n v="46680"/>
  </r>
  <r>
    <x v="48"/>
    <x v="29"/>
    <n v="53346"/>
    <n v="8613"/>
    <n v="61969"/>
  </r>
  <r>
    <x v="48"/>
    <x v="30"/>
    <n v="52911"/>
    <n v="38887"/>
    <n v="91797"/>
  </r>
  <r>
    <x v="48"/>
    <x v="31"/>
    <n v="5776"/>
    <n v="3561"/>
    <n v="9336"/>
  </r>
  <r>
    <x v="48"/>
    <x v="32"/>
    <n v="19028"/>
    <n v="45993"/>
    <n v="65022"/>
  </r>
  <r>
    <x v="48"/>
    <x v="33"/>
    <n v="22992"/>
    <n v="22990"/>
    <n v="45982"/>
  </r>
  <r>
    <x v="48"/>
    <x v="34"/>
    <n v="2494127"/>
    <n v="1605363"/>
    <n v="4098508"/>
  </r>
  <r>
    <x v="49"/>
    <x v="0"/>
    <m/>
    <m/>
    <n v="176908"/>
  </r>
  <r>
    <x v="49"/>
    <x v="1"/>
    <m/>
    <m/>
    <n v="493646"/>
  </r>
  <r>
    <x v="49"/>
    <x v="2"/>
    <n v="45325"/>
    <n v="30109"/>
    <n v="75433"/>
  </r>
  <r>
    <x v="49"/>
    <x v="3"/>
    <n v="61689"/>
    <n v="27353"/>
    <n v="92577"/>
  </r>
  <r>
    <x v="49"/>
    <x v="4"/>
    <m/>
    <m/>
    <n v="77047"/>
  </r>
  <r>
    <x v="49"/>
    <x v="5"/>
    <n v="63273"/>
    <n v="113205"/>
    <n v="176478"/>
  </r>
  <r>
    <x v="49"/>
    <x v="6"/>
    <n v="63197"/>
    <n v="40347"/>
    <n v="103545"/>
  </r>
  <r>
    <x v="49"/>
    <x v="7"/>
    <m/>
    <m/>
    <n v="19029"/>
  </r>
  <r>
    <x v="49"/>
    <x v="8"/>
    <m/>
    <m/>
    <n v="36690"/>
  </r>
  <r>
    <x v="49"/>
    <x v="9"/>
    <n v="38655"/>
    <n v="7199"/>
    <n v="45854"/>
  </r>
  <r>
    <x v="49"/>
    <x v="10"/>
    <n v="68227"/>
    <n v="29281"/>
    <n v="106751"/>
  </r>
  <r>
    <x v="49"/>
    <x v="11"/>
    <n v="9597"/>
    <n v="13482"/>
    <n v="23078"/>
  </r>
  <r>
    <x v="49"/>
    <x v="12"/>
    <m/>
    <m/>
    <n v="50101"/>
  </r>
  <r>
    <x v="49"/>
    <x v="13"/>
    <m/>
    <m/>
    <n v="18985"/>
  </r>
  <r>
    <x v="49"/>
    <x v="14"/>
    <n v="13660"/>
    <n v="6486"/>
    <n v="20146"/>
  </r>
  <r>
    <x v="49"/>
    <x v="15"/>
    <m/>
    <m/>
    <n v="15274"/>
  </r>
  <r>
    <x v="49"/>
    <x v="16"/>
    <n v="99328"/>
    <n v="85176"/>
    <n v="184505"/>
  </r>
  <r>
    <x v="49"/>
    <x v="17"/>
    <n v="77416"/>
    <n v="72184"/>
    <n v="149600"/>
  </r>
  <r>
    <x v="49"/>
    <x v="18"/>
    <n v="37830"/>
    <n v="41004"/>
    <n v="78846"/>
  </r>
  <r>
    <x v="49"/>
    <x v="19"/>
    <n v="82092"/>
    <n v="58158"/>
    <n v="140266"/>
  </r>
  <r>
    <x v="49"/>
    <x v="20"/>
    <m/>
    <m/>
    <n v="397740"/>
  </r>
  <r>
    <x v="49"/>
    <x v="21"/>
    <m/>
    <m/>
    <n v="28669"/>
  </r>
  <r>
    <x v="49"/>
    <x v="22"/>
    <m/>
    <m/>
    <n v="45617"/>
  </r>
  <r>
    <x v="49"/>
    <x v="23"/>
    <m/>
    <m/>
    <n v="24300"/>
  </r>
  <r>
    <x v="49"/>
    <x v="24"/>
    <m/>
    <m/>
    <n v="496325"/>
  </r>
  <r>
    <x v="49"/>
    <x v="25"/>
    <m/>
    <m/>
    <n v="149280"/>
  </r>
  <r>
    <x v="49"/>
    <x v="26"/>
    <n v="17505"/>
    <n v="34233"/>
    <n v="51746"/>
  </r>
  <r>
    <x v="49"/>
    <x v="27"/>
    <n v="53051"/>
    <n v="151845"/>
    <n v="204898"/>
  </r>
  <r>
    <x v="49"/>
    <x v="28"/>
    <m/>
    <m/>
    <n v="35247"/>
  </r>
  <r>
    <x v="49"/>
    <x v="29"/>
    <n v="18051"/>
    <n v="9127"/>
    <n v="27177"/>
  </r>
  <r>
    <x v="49"/>
    <x v="30"/>
    <n v="46623"/>
    <n v="41091"/>
    <n v="87714"/>
  </r>
  <r>
    <x v="49"/>
    <x v="31"/>
    <n v="4757"/>
    <n v="4141"/>
    <n v="8898"/>
  </r>
  <r>
    <x v="49"/>
    <x v="32"/>
    <n v="12323"/>
    <n v="52627"/>
    <n v="64950"/>
  </r>
  <r>
    <x v="49"/>
    <x v="33"/>
    <n v="20107"/>
    <n v="26850"/>
    <n v="47304"/>
  </r>
  <r>
    <x v="49"/>
    <x v="34"/>
    <m/>
    <m/>
    <n v="3108697"/>
  </r>
  <r>
    <x v="50"/>
    <x v="0"/>
    <m/>
    <m/>
    <n v="159361"/>
  </r>
  <r>
    <x v="50"/>
    <x v="1"/>
    <m/>
    <m/>
    <n v="516143"/>
  </r>
  <r>
    <x v="50"/>
    <x v="2"/>
    <n v="39200"/>
    <n v="24549"/>
    <n v="63749"/>
  </r>
  <r>
    <x v="50"/>
    <x v="3"/>
    <n v="64852"/>
    <n v="26595"/>
    <n v="94423"/>
  </r>
  <r>
    <x v="50"/>
    <x v="4"/>
    <m/>
    <m/>
    <n v="73907"/>
  </r>
  <r>
    <x v="50"/>
    <x v="5"/>
    <n v="64330"/>
    <n v="101661"/>
    <n v="165990"/>
  </r>
  <r>
    <x v="50"/>
    <x v="6"/>
    <n v="64226"/>
    <n v="41463"/>
    <n v="105688"/>
  </r>
  <r>
    <x v="50"/>
    <x v="7"/>
    <m/>
    <m/>
    <n v="17832"/>
  </r>
  <r>
    <x v="50"/>
    <x v="8"/>
    <m/>
    <m/>
    <n v="35249"/>
  </r>
  <r>
    <x v="50"/>
    <x v="9"/>
    <n v="35860"/>
    <n v="6183"/>
    <n v="42044"/>
  </r>
  <r>
    <x v="50"/>
    <x v="10"/>
    <n v="63892"/>
    <n v="27581"/>
    <n v="99083"/>
  </r>
  <r>
    <x v="50"/>
    <x v="11"/>
    <n v="11303"/>
    <n v="12445"/>
    <n v="23749"/>
  </r>
  <r>
    <x v="50"/>
    <x v="12"/>
    <m/>
    <m/>
    <n v="56094"/>
  </r>
  <r>
    <x v="50"/>
    <x v="13"/>
    <m/>
    <m/>
    <n v="17708"/>
  </r>
  <r>
    <x v="50"/>
    <x v="14"/>
    <n v="15459"/>
    <n v="4937"/>
    <n v="20395"/>
  </r>
  <r>
    <x v="50"/>
    <x v="15"/>
    <m/>
    <m/>
    <n v="14216"/>
  </r>
  <r>
    <x v="50"/>
    <x v="16"/>
    <n v="103098"/>
    <n v="81064"/>
    <n v="184164"/>
  </r>
  <r>
    <x v="50"/>
    <x v="17"/>
    <n v="79915"/>
    <n v="69312"/>
    <n v="149227"/>
  </r>
  <r>
    <x v="50"/>
    <x v="18"/>
    <n v="37453"/>
    <n v="39863"/>
    <n v="77315"/>
  </r>
  <r>
    <x v="50"/>
    <x v="19"/>
    <n v="70764"/>
    <n v="48526"/>
    <n v="119296"/>
  </r>
  <r>
    <x v="50"/>
    <x v="20"/>
    <m/>
    <m/>
    <n v="391278"/>
  </r>
  <r>
    <x v="50"/>
    <x v="21"/>
    <m/>
    <m/>
    <n v="28363"/>
  </r>
  <r>
    <x v="50"/>
    <x v="22"/>
    <m/>
    <m/>
    <n v="43538"/>
  </r>
  <r>
    <x v="50"/>
    <x v="23"/>
    <m/>
    <m/>
    <n v="24120"/>
  </r>
  <r>
    <x v="50"/>
    <x v="24"/>
    <m/>
    <m/>
    <n v="487299"/>
  </r>
  <r>
    <x v="50"/>
    <x v="25"/>
    <m/>
    <m/>
    <n v="141147"/>
  </r>
  <r>
    <x v="50"/>
    <x v="26"/>
    <n v="14069"/>
    <n v="29673"/>
    <n v="43742"/>
  </r>
  <r>
    <x v="50"/>
    <x v="27"/>
    <n v="50386"/>
    <n v="141330"/>
    <n v="191716"/>
  </r>
  <r>
    <x v="50"/>
    <x v="28"/>
    <m/>
    <m/>
    <n v="32888"/>
  </r>
  <r>
    <x v="50"/>
    <x v="29"/>
    <n v="15012"/>
    <n v="7452"/>
    <n v="22464"/>
  </r>
  <r>
    <x v="50"/>
    <x v="30"/>
    <n v="47482"/>
    <n v="39274"/>
    <n v="86756"/>
  </r>
  <r>
    <x v="50"/>
    <x v="31"/>
    <n v="4144"/>
    <n v="2938"/>
    <n v="7082"/>
  </r>
  <r>
    <x v="50"/>
    <x v="32"/>
    <n v="12831"/>
    <n v="45271"/>
    <n v="58102"/>
  </r>
  <r>
    <x v="50"/>
    <x v="33"/>
    <n v="20683"/>
    <n v="23756"/>
    <n v="44439"/>
  </r>
  <r>
    <x v="50"/>
    <x v="34"/>
    <m/>
    <m/>
    <n v="3002042"/>
  </r>
  <r>
    <x v="51"/>
    <x v="0"/>
    <n v="78880"/>
    <n v="63524"/>
    <n v="142403"/>
  </r>
  <r>
    <x v="51"/>
    <x v="1"/>
    <n v="206663"/>
    <n v="242718"/>
    <n v="449385"/>
  </r>
  <r>
    <x v="51"/>
    <x v="2"/>
    <n v="41630"/>
    <n v="15277"/>
    <n v="56907"/>
  </r>
  <r>
    <x v="51"/>
    <x v="3"/>
    <n v="64833"/>
    <n v="22583"/>
    <n v="87420"/>
  </r>
  <r>
    <x v="51"/>
    <x v="4"/>
    <n v="55178"/>
    <n v="13781"/>
    <n v="68959"/>
  </r>
  <r>
    <x v="51"/>
    <x v="5"/>
    <n v="93376"/>
    <n v="81827"/>
    <n v="175204"/>
  </r>
  <r>
    <x v="51"/>
    <x v="6"/>
    <n v="71171"/>
    <n v="24516"/>
    <n v="95731"/>
  </r>
  <r>
    <x v="51"/>
    <x v="7"/>
    <n v="13625"/>
    <n v="3502"/>
    <n v="17128"/>
  </r>
  <r>
    <x v="51"/>
    <x v="8"/>
    <n v="24969"/>
    <n v="4763"/>
    <n v="29734"/>
  </r>
  <r>
    <x v="51"/>
    <x v="9"/>
    <n v="38490"/>
    <n v="7112"/>
    <n v="45601"/>
  </r>
  <r>
    <x v="51"/>
    <x v="10"/>
    <n v="69526"/>
    <n v="18660"/>
    <n v="88187"/>
  </r>
  <r>
    <x v="51"/>
    <x v="11"/>
    <n v="10683"/>
    <n v="7607"/>
    <n v="18290"/>
  </r>
  <r>
    <x v="51"/>
    <x v="12"/>
    <n v="39891"/>
    <n v="4871"/>
    <n v="44762"/>
  </r>
  <r>
    <x v="51"/>
    <x v="13"/>
    <n v="12682"/>
    <n v="3644"/>
    <n v="16326"/>
  </r>
  <r>
    <x v="51"/>
    <x v="14"/>
    <n v="14798"/>
    <n v="3418"/>
    <n v="18216"/>
  </r>
  <r>
    <x v="51"/>
    <x v="15"/>
    <n v="12774"/>
    <n v="2497"/>
    <n v="15276"/>
  </r>
  <r>
    <x v="51"/>
    <x v="16"/>
    <n v="95098"/>
    <n v="60450"/>
    <n v="155548"/>
  </r>
  <r>
    <x v="51"/>
    <x v="17"/>
    <n v="74670"/>
    <n v="52299"/>
    <n v="126969"/>
  </r>
  <r>
    <x v="51"/>
    <x v="18"/>
    <n v="36802"/>
    <n v="25280"/>
    <n v="62081"/>
  </r>
  <r>
    <x v="51"/>
    <x v="19"/>
    <n v="64576"/>
    <n v="29497"/>
    <n v="94074"/>
  </r>
  <r>
    <x v="51"/>
    <x v="20"/>
    <n v="162177"/>
    <n v="173984"/>
    <n v="336182"/>
  </r>
  <r>
    <x v="51"/>
    <x v="21"/>
    <n v="20131"/>
    <n v="9471"/>
    <n v="29602"/>
  </r>
  <r>
    <x v="51"/>
    <x v="22"/>
    <n v="15426"/>
    <n v="17386"/>
    <n v="32812"/>
  </r>
  <r>
    <x v="51"/>
    <x v="23"/>
    <n v="15197"/>
    <n v="6055"/>
    <n v="21252"/>
  </r>
  <r>
    <x v="51"/>
    <x v="24"/>
    <n v="212931"/>
    <n v="206897"/>
    <n v="419848"/>
  </r>
  <r>
    <x v="51"/>
    <x v="25"/>
    <n v="55858"/>
    <n v="61157"/>
    <n v="117058"/>
  </r>
  <r>
    <x v="51"/>
    <x v="26"/>
    <n v="19995"/>
    <n v="19971"/>
    <n v="39967"/>
  </r>
  <r>
    <x v="51"/>
    <x v="27"/>
    <n v="59323"/>
    <n v="115702"/>
    <n v="175024"/>
  </r>
  <r>
    <x v="51"/>
    <x v="28"/>
    <n v="16236"/>
    <n v="10765"/>
    <n v="27001"/>
  </r>
  <r>
    <x v="51"/>
    <x v="29"/>
    <n v="21086"/>
    <n v="6823"/>
    <n v="27909"/>
  </r>
  <r>
    <x v="51"/>
    <x v="30"/>
    <n v="51057"/>
    <n v="27910"/>
    <n v="78968"/>
  </r>
  <r>
    <x v="51"/>
    <x v="31"/>
    <n v="3900"/>
    <n v="1746"/>
    <n v="5647"/>
  </r>
  <r>
    <x v="51"/>
    <x v="32"/>
    <n v="16026"/>
    <n v="29913"/>
    <n v="45939"/>
  </r>
  <r>
    <x v="51"/>
    <x v="33"/>
    <n v="22775"/>
    <n v="15679"/>
    <n v="38453"/>
  </r>
  <r>
    <x v="51"/>
    <x v="34"/>
    <n v="1524835"/>
    <n v="1132090"/>
    <n v="2657045"/>
  </r>
  <r>
    <x v="52"/>
    <x v="0"/>
    <m/>
    <m/>
    <n v="83525"/>
  </r>
  <r>
    <x v="52"/>
    <x v="1"/>
    <m/>
    <m/>
    <n v="383348"/>
  </r>
  <r>
    <x v="52"/>
    <x v="2"/>
    <n v="19925"/>
    <n v="8388"/>
    <n v="28314"/>
  </r>
  <r>
    <x v="52"/>
    <x v="3"/>
    <n v="49553"/>
    <n v="13147"/>
    <n v="64557"/>
  </r>
  <r>
    <x v="52"/>
    <x v="4"/>
    <m/>
    <m/>
    <n v="50638"/>
  </r>
  <r>
    <x v="52"/>
    <x v="5"/>
    <n v="57507"/>
    <n v="54436"/>
    <n v="111943"/>
  </r>
  <r>
    <x v="52"/>
    <x v="6"/>
    <n v="41171"/>
    <n v="12412"/>
    <n v="53585"/>
  </r>
  <r>
    <x v="52"/>
    <x v="7"/>
    <m/>
    <m/>
    <n v="10541"/>
  </r>
  <r>
    <x v="52"/>
    <x v="8"/>
    <m/>
    <m/>
    <n v="15385"/>
  </r>
  <r>
    <x v="52"/>
    <x v="9"/>
    <n v="26120"/>
    <n v="2895"/>
    <n v="29015"/>
  </r>
  <r>
    <x v="52"/>
    <x v="10"/>
    <n v="42689"/>
    <n v="10669"/>
    <n v="56920"/>
  </r>
  <r>
    <x v="52"/>
    <x v="11"/>
    <n v="7224"/>
    <n v="3653"/>
    <n v="10877"/>
  </r>
  <r>
    <x v="52"/>
    <x v="12"/>
    <m/>
    <m/>
    <n v="41376"/>
  </r>
  <r>
    <x v="52"/>
    <x v="13"/>
    <m/>
    <m/>
    <n v="12053"/>
  </r>
  <r>
    <x v="52"/>
    <x v="14"/>
    <n v="9891"/>
    <n v="1083"/>
    <n v="10975"/>
  </r>
  <r>
    <x v="52"/>
    <x v="15"/>
    <m/>
    <m/>
    <n v="9208"/>
  </r>
  <r>
    <x v="52"/>
    <x v="16"/>
    <n v="90949"/>
    <n v="42957"/>
    <n v="133907"/>
  </r>
  <r>
    <x v="52"/>
    <x v="17"/>
    <n v="75278"/>
    <n v="38036"/>
    <n v="113315"/>
  </r>
  <r>
    <x v="52"/>
    <x v="18"/>
    <n v="22198"/>
    <n v="13752"/>
    <n v="35950"/>
  </r>
  <r>
    <x v="52"/>
    <x v="19"/>
    <n v="33878"/>
    <n v="18528"/>
    <n v="52406"/>
  </r>
  <r>
    <x v="52"/>
    <x v="20"/>
    <m/>
    <m/>
    <n v="234853"/>
  </r>
  <r>
    <x v="52"/>
    <x v="21"/>
    <m/>
    <m/>
    <n v="16954"/>
  </r>
  <r>
    <x v="52"/>
    <x v="22"/>
    <m/>
    <m/>
    <n v="19385"/>
  </r>
  <r>
    <x v="52"/>
    <x v="23"/>
    <m/>
    <m/>
    <n v="13749"/>
  </r>
  <r>
    <x v="52"/>
    <x v="24"/>
    <m/>
    <m/>
    <n v="284941"/>
  </r>
  <r>
    <x v="52"/>
    <x v="25"/>
    <m/>
    <m/>
    <n v="59756"/>
  </r>
  <r>
    <x v="52"/>
    <x v="26"/>
    <n v="7382"/>
    <n v="11962"/>
    <n v="19344"/>
  </r>
  <r>
    <x v="52"/>
    <x v="27"/>
    <n v="31134"/>
    <n v="75830"/>
    <n v="106963"/>
  </r>
  <r>
    <x v="52"/>
    <x v="28"/>
    <m/>
    <m/>
    <n v="13354"/>
  </r>
  <r>
    <x v="52"/>
    <x v="29"/>
    <n v="6239"/>
    <n v="3319"/>
    <n v="9558"/>
  </r>
  <r>
    <x v="52"/>
    <x v="30"/>
    <n v="39233"/>
    <n v="17119"/>
    <n v="56353"/>
  </r>
  <r>
    <x v="52"/>
    <x v="31"/>
    <n v="2334"/>
    <n v="1151"/>
    <n v="3485"/>
  </r>
  <r>
    <x v="52"/>
    <x v="32"/>
    <n v="8108"/>
    <n v="11327"/>
    <n v="19436"/>
  </r>
  <r>
    <x v="52"/>
    <x v="33"/>
    <n v="16776"/>
    <n v="7090"/>
    <n v="23866"/>
  </r>
  <r>
    <x v="52"/>
    <x v="34"/>
    <m/>
    <m/>
    <n v="1791577"/>
  </r>
  <r>
    <x v="53"/>
    <x v="0"/>
    <m/>
    <m/>
    <n v="77014"/>
  </r>
  <r>
    <x v="53"/>
    <x v="1"/>
    <m/>
    <m/>
    <n v="350773"/>
  </r>
  <r>
    <x v="53"/>
    <x v="2"/>
    <n v="20844"/>
    <n v="5783"/>
    <n v="26651"/>
  </r>
  <r>
    <x v="53"/>
    <x v="3"/>
    <n v="54637"/>
    <n v="17363"/>
    <n v="74503"/>
  </r>
  <r>
    <x v="53"/>
    <x v="4"/>
    <m/>
    <m/>
    <n v="49763"/>
  </r>
  <r>
    <x v="53"/>
    <x v="5"/>
    <n v="60367"/>
    <n v="53721"/>
    <n v="114088"/>
  </r>
  <r>
    <x v="53"/>
    <x v="6"/>
    <n v="50456"/>
    <n v="11846"/>
    <n v="62302"/>
  </r>
  <r>
    <x v="53"/>
    <x v="7"/>
    <m/>
    <m/>
    <n v="9998"/>
  </r>
  <r>
    <x v="53"/>
    <x v="8"/>
    <m/>
    <m/>
    <n v="15713"/>
  </r>
  <r>
    <x v="53"/>
    <x v="9"/>
    <n v="28636"/>
    <n v="2402"/>
    <n v="31042"/>
  </r>
  <r>
    <x v="53"/>
    <x v="10"/>
    <n v="41894"/>
    <n v="7321"/>
    <n v="52300"/>
  </r>
  <r>
    <x v="53"/>
    <x v="11"/>
    <n v="9815"/>
    <n v="5396"/>
    <n v="15211"/>
  </r>
  <r>
    <x v="53"/>
    <x v="12"/>
    <m/>
    <m/>
    <n v="39325"/>
  </r>
  <r>
    <x v="53"/>
    <x v="13"/>
    <m/>
    <m/>
    <n v="12334"/>
  </r>
  <r>
    <x v="53"/>
    <x v="14"/>
    <n v="9740"/>
    <n v="1009"/>
    <n v="10750"/>
  </r>
  <r>
    <x v="53"/>
    <x v="15"/>
    <m/>
    <m/>
    <n v="8377"/>
  </r>
  <r>
    <x v="53"/>
    <x v="16"/>
    <n v="86564"/>
    <n v="42919"/>
    <n v="129482"/>
  </r>
  <r>
    <x v="53"/>
    <x v="17"/>
    <n v="70958"/>
    <n v="37820"/>
    <n v="108777"/>
  </r>
  <r>
    <x v="53"/>
    <x v="18"/>
    <n v="22977"/>
    <n v="8911"/>
    <n v="31888"/>
  </r>
  <r>
    <x v="53"/>
    <x v="19"/>
    <n v="34207"/>
    <n v="10540"/>
    <n v="44748"/>
  </r>
  <r>
    <x v="53"/>
    <x v="20"/>
    <m/>
    <m/>
    <n v="209265"/>
  </r>
  <r>
    <x v="53"/>
    <x v="21"/>
    <m/>
    <m/>
    <n v="14993"/>
  </r>
  <r>
    <x v="53"/>
    <x v="22"/>
    <m/>
    <m/>
    <n v="12556"/>
  </r>
  <r>
    <x v="53"/>
    <x v="23"/>
    <m/>
    <m/>
    <n v="16170"/>
  </r>
  <r>
    <x v="53"/>
    <x v="24"/>
    <m/>
    <m/>
    <n v="252984"/>
  </r>
  <r>
    <x v="53"/>
    <x v="25"/>
    <m/>
    <m/>
    <n v="45868"/>
  </r>
  <r>
    <x v="53"/>
    <x v="26"/>
    <n v="8496"/>
    <n v="11023"/>
    <n v="19519"/>
  </r>
  <r>
    <x v="53"/>
    <x v="27"/>
    <n v="42054"/>
    <n v="67899"/>
    <n v="109953"/>
  </r>
  <r>
    <x v="53"/>
    <x v="28"/>
    <m/>
    <m/>
    <n v="11131"/>
  </r>
  <r>
    <x v="53"/>
    <x v="29"/>
    <n v="6491"/>
    <n v="2761"/>
    <n v="9252"/>
  </r>
  <r>
    <x v="53"/>
    <x v="30"/>
    <n v="39240"/>
    <n v="14054"/>
    <n v="53295"/>
  </r>
  <r>
    <x v="53"/>
    <x v="31"/>
    <n v="1893"/>
    <n v="525"/>
    <n v="2417"/>
  </r>
  <r>
    <x v="53"/>
    <x v="32"/>
    <n v="5563"/>
    <n v="6352"/>
    <n v="11915"/>
  </r>
  <r>
    <x v="53"/>
    <x v="33"/>
    <n v="15156"/>
    <n v="5263"/>
    <n v="20418"/>
  </r>
  <r>
    <x v="53"/>
    <x v="34"/>
    <m/>
    <m/>
    <n v="1693013"/>
  </r>
  <r>
    <x v="54"/>
    <x v="0"/>
    <n v="53625"/>
    <n v="31796"/>
    <n v="85424"/>
  </r>
  <r>
    <x v="54"/>
    <x v="1"/>
    <n v="178095"/>
    <n v="210028"/>
    <n v="388124"/>
  </r>
  <r>
    <x v="54"/>
    <x v="2"/>
    <n v="17075"/>
    <n v="5714"/>
    <n v="22788"/>
  </r>
  <r>
    <x v="54"/>
    <x v="3"/>
    <n v="56232"/>
    <n v="14041"/>
    <n v="70273"/>
  </r>
  <r>
    <x v="54"/>
    <x v="4"/>
    <n v="40491"/>
    <n v="11115"/>
    <n v="51606"/>
  </r>
  <r>
    <x v="54"/>
    <x v="5"/>
    <n v="87021"/>
    <n v="63097"/>
    <n v="150118"/>
  </r>
  <r>
    <x v="54"/>
    <x v="6"/>
    <n v="74636"/>
    <n v="15651"/>
    <n v="90288"/>
  </r>
  <r>
    <x v="54"/>
    <x v="7"/>
    <n v="10598"/>
    <n v="1506"/>
    <n v="12104"/>
  </r>
  <r>
    <x v="54"/>
    <x v="8"/>
    <n v="13425"/>
    <n v="2325"/>
    <n v="15750"/>
  </r>
  <r>
    <x v="54"/>
    <x v="9"/>
    <n v="32497"/>
    <n v="3004"/>
    <n v="35501"/>
  </r>
  <r>
    <x v="54"/>
    <x v="10"/>
    <n v="51283"/>
    <n v="9304"/>
    <n v="60588"/>
  </r>
  <r>
    <x v="54"/>
    <x v="11"/>
    <n v="43725"/>
    <n v="10395"/>
    <n v="54121"/>
  </r>
  <r>
    <x v="54"/>
    <x v="12"/>
    <n v="44013"/>
    <n v="3866"/>
    <n v="47878"/>
  </r>
  <r>
    <x v="54"/>
    <x v="13"/>
    <n v="12613"/>
    <n v="2935"/>
    <n v="15547"/>
  </r>
  <r>
    <x v="54"/>
    <x v="14"/>
    <n v="10540"/>
    <n v="1427"/>
    <n v="11967"/>
  </r>
  <r>
    <x v="54"/>
    <x v="15"/>
    <n v="9561"/>
    <n v="1678"/>
    <n v="11239"/>
  </r>
  <r>
    <x v="54"/>
    <x v="16"/>
    <n v="102922"/>
    <n v="50194"/>
    <n v="153117"/>
  </r>
  <r>
    <x v="54"/>
    <x v="17"/>
    <n v="83887"/>
    <n v="44100"/>
    <n v="127987"/>
  </r>
  <r>
    <x v="54"/>
    <x v="18"/>
    <n v="24710"/>
    <n v="11168"/>
    <n v="35878"/>
  </r>
  <r>
    <x v="54"/>
    <x v="19"/>
    <n v="36847"/>
    <n v="10891"/>
    <n v="47739"/>
  </r>
  <r>
    <x v="54"/>
    <x v="20"/>
    <n v="146452"/>
    <n v="118128"/>
    <n v="264585"/>
  </r>
  <r>
    <x v="54"/>
    <x v="21"/>
    <n v="13219"/>
    <n v="5415"/>
    <n v="18634"/>
  </r>
  <r>
    <x v="54"/>
    <x v="22"/>
    <n v="9196"/>
    <n v="6701"/>
    <n v="15897"/>
  </r>
  <r>
    <x v="54"/>
    <x v="23"/>
    <n v="12186"/>
    <n v="3755"/>
    <n v="15941"/>
  </r>
  <r>
    <x v="54"/>
    <x v="24"/>
    <n v="181053"/>
    <n v="134000"/>
    <n v="315057"/>
  </r>
  <r>
    <x v="54"/>
    <x v="25"/>
    <n v="25911"/>
    <n v="27561"/>
    <n v="53471"/>
  </r>
  <r>
    <x v="54"/>
    <x v="26"/>
    <n v="16340"/>
    <n v="27393"/>
    <n v="43734"/>
  </r>
  <r>
    <x v="54"/>
    <x v="27"/>
    <n v="54148"/>
    <n v="143978"/>
    <n v="198125"/>
  </r>
  <r>
    <x v="54"/>
    <x v="28"/>
    <n v="9688"/>
    <n v="3752"/>
    <n v="13442"/>
  </r>
  <r>
    <x v="54"/>
    <x v="29"/>
    <n v="7123"/>
    <n v="2822"/>
    <n v="9945"/>
  </r>
  <r>
    <x v="54"/>
    <x v="30"/>
    <n v="42748"/>
    <n v="15157"/>
    <n v="57905"/>
  </r>
  <r>
    <x v="54"/>
    <x v="31"/>
    <n v="1761"/>
    <n v="512"/>
    <n v="2273"/>
  </r>
  <r>
    <x v="54"/>
    <x v="32"/>
    <n v="6165"/>
    <n v="7878"/>
    <n v="14043"/>
  </r>
  <r>
    <x v="54"/>
    <x v="33"/>
    <n v="17245"/>
    <n v="5878"/>
    <n v="23125"/>
  </r>
  <r>
    <x v="54"/>
    <x v="34"/>
    <n v="1262089"/>
    <n v="829064"/>
    <n v="2091169"/>
  </r>
  <r>
    <x v="55"/>
    <x v="0"/>
    <m/>
    <m/>
    <n v="71074"/>
  </r>
  <r>
    <x v="55"/>
    <x v="1"/>
    <m/>
    <m/>
    <n v="371663"/>
  </r>
  <r>
    <x v="55"/>
    <x v="2"/>
    <n v="12413"/>
    <n v="6215"/>
    <n v="18629"/>
  </r>
  <r>
    <x v="55"/>
    <x v="3"/>
    <n v="50285"/>
    <n v="15357"/>
    <n v="68137"/>
  </r>
  <r>
    <x v="55"/>
    <x v="4"/>
    <m/>
    <m/>
    <n v="48623"/>
  </r>
  <r>
    <x v="55"/>
    <x v="5"/>
    <n v="65851"/>
    <n v="57514"/>
    <n v="123366"/>
  </r>
  <r>
    <x v="55"/>
    <x v="6"/>
    <n v="57018"/>
    <n v="13809"/>
    <n v="70826"/>
  </r>
  <r>
    <x v="55"/>
    <x v="7"/>
    <m/>
    <m/>
    <n v="11213"/>
  </r>
  <r>
    <x v="55"/>
    <x v="8"/>
    <m/>
    <m/>
    <n v="12645"/>
  </r>
  <r>
    <x v="55"/>
    <x v="9"/>
    <n v="26892"/>
    <n v="2862"/>
    <n v="29755"/>
  </r>
  <r>
    <x v="55"/>
    <x v="10"/>
    <n v="44250"/>
    <n v="8038"/>
    <n v="54676"/>
  </r>
  <r>
    <x v="55"/>
    <x v="11"/>
    <n v="38053"/>
    <n v="10237"/>
    <n v="48290"/>
  </r>
  <r>
    <x v="55"/>
    <x v="12"/>
    <m/>
    <m/>
    <n v="41571"/>
  </r>
  <r>
    <x v="55"/>
    <x v="13"/>
    <m/>
    <m/>
    <n v="12799"/>
  </r>
  <r>
    <x v="55"/>
    <x v="14"/>
    <n v="7912"/>
    <n v="906"/>
    <n v="8818"/>
  </r>
  <r>
    <x v="55"/>
    <x v="15"/>
    <m/>
    <m/>
    <n v="7860"/>
  </r>
  <r>
    <x v="55"/>
    <x v="16"/>
    <n v="91994"/>
    <n v="39459"/>
    <n v="131454"/>
  </r>
  <r>
    <x v="55"/>
    <x v="17"/>
    <n v="77575"/>
    <n v="34761"/>
    <n v="112337"/>
  </r>
  <r>
    <x v="55"/>
    <x v="18"/>
    <n v="20609"/>
    <n v="10793"/>
    <n v="31402"/>
  </r>
  <r>
    <x v="55"/>
    <x v="19"/>
    <n v="35385"/>
    <n v="10798"/>
    <n v="46182"/>
  </r>
  <r>
    <x v="55"/>
    <x v="20"/>
    <m/>
    <m/>
    <n v="239573"/>
  </r>
  <r>
    <x v="55"/>
    <x v="21"/>
    <m/>
    <m/>
    <n v="16665"/>
  </r>
  <r>
    <x v="55"/>
    <x v="22"/>
    <m/>
    <m/>
    <n v="14291"/>
  </r>
  <r>
    <x v="55"/>
    <x v="23"/>
    <m/>
    <m/>
    <n v="17785"/>
  </r>
  <r>
    <x v="55"/>
    <x v="24"/>
    <m/>
    <m/>
    <n v="288315"/>
  </r>
  <r>
    <x v="55"/>
    <x v="25"/>
    <m/>
    <m/>
    <n v="50521"/>
  </r>
  <r>
    <x v="55"/>
    <x v="26"/>
    <n v="15674"/>
    <n v="31785"/>
    <n v="47458"/>
  </r>
  <r>
    <x v="55"/>
    <x v="27"/>
    <n v="58421"/>
    <n v="147311"/>
    <n v="205731"/>
  </r>
  <r>
    <x v="55"/>
    <x v="28"/>
    <m/>
    <m/>
    <n v="12626"/>
  </r>
  <r>
    <x v="55"/>
    <x v="29"/>
    <n v="7217"/>
    <n v="3218"/>
    <n v="10435"/>
  </r>
  <r>
    <x v="55"/>
    <x v="30"/>
    <n v="36832"/>
    <n v="13927"/>
    <n v="50760"/>
  </r>
  <r>
    <x v="55"/>
    <x v="31"/>
    <n v="1694"/>
    <n v="524"/>
    <n v="2218"/>
  </r>
  <r>
    <x v="55"/>
    <x v="32"/>
    <n v="5762"/>
    <n v="6232"/>
    <n v="11994"/>
  </r>
  <r>
    <x v="55"/>
    <x v="33"/>
    <n v="19082"/>
    <n v="5919"/>
    <n v="25001"/>
  </r>
  <r>
    <x v="55"/>
    <x v="34"/>
    <m/>
    <m/>
    <n v="1914040"/>
  </r>
  <r>
    <x v="56"/>
    <x v="0"/>
    <m/>
    <m/>
    <n v="90050"/>
  </r>
  <r>
    <x v="56"/>
    <x v="1"/>
    <m/>
    <m/>
    <n v="380776"/>
  </r>
  <r>
    <x v="56"/>
    <x v="2"/>
    <n v="18511"/>
    <n v="6738"/>
    <n v="25261"/>
  </r>
  <r>
    <x v="56"/>
    <x v="3"/>
    <n v="54240"/>
    <n v="13719"/>
    <n v="70819"/>
  </r>
  <r>
    <x v="56"/>
    <x v="4"/>
    <m/>
    <m/>
    <n v="54102"/>
  </r>
  <r>
    <x v="56"/>
    <x v="5"/>
    <n v="87378"/>
    <n v="58780"/>
    <n v="146159"/>
  </r>
  <r>
    <x v="56"/>
    <x v="6"/>
    <n v="70424"/>
    <n v="16890"/>
    <n v="87315"/>
  </r>
  <r>
    <x v="56"/>
    <x v="7"/>
    <m/>
    <m/>
    <n v="12831"/>
  </r>
  <r>
    <x v="56"/>
    <x v="8"/>
    <m/>
    <m/>
    <n v="18616"/>
  </r>
  <r>
    <x v="56"/>
    <x v="9"/>
    <n v="34099"/>
    <n v="2661"/>
    <n v="36759"/>
  </r>
  <r>
    <x v="56"/>
    <x v="10"/>
    <n v="50712"/>
    <n v="8415"/>
    <n v="63380"/>
  </r>
  <r>
    <x v="56"/>
    <x v="11"/>
    <n v="41385"/>
    <n v="10500"/>
    <n v="51885"/>
  </r>
  <r>
    <x v="56"/>
    <x v="12"/>
    <m/>
    <m/>
    <n v="46008"/>
  </r>
  <r>
    <x v="56"/>
    <x v="13"/>
    <m/>
    <m/>
    <n v="15332"/>
  </r>
  <r>
    <x v="56"/>
    <x v="14"/>
    <n v="9886"/>
    <n v="1196"/>
    <n v="11082"/>
  </r>
  <r>
    <x v="56"/>
    <x v="15"/>
    <m/>
    <m/>
    <n v="10060"/>
  </r>
  <r>
    <x v="56"/>
    <x v="16"/>
    <n v="105953"/>
    <n v="44530"/>
    <n v="150482"/>
  </r>
  <r>
    <x v="56"/>
    <x v="17"/>
    <n v="86690"/>
    <n v="39129"/>
    <n v="125819"/>
  </r>
  <r>
    <x v="56"/>
    <x v="18"/>
    <n v="27524"/>
    <n v="11711"/>
    <n v="39236"/>
  </r>
  <r>
    <x v="56"/>
    <x v="19"/>
    <n v="45792"/>
    <n v="13179"/>
    <n v="58974"/>
  </r>
  <r>
    <x v="56"/>
    <x v="20"/>
    <m/>
    <m/>
    <n v="288614"/>
  </r>
  <r>
    <x v="56"/>
    <x v="21"/>
    <m/>
    <m/>
    <n v="24047"/>
  </r>
  <r>
    <x v="56"/>
    <x v="22"/>
    <m/>
    <m/>
    <n v="19236"/>
  </r>
  <r>
    <x v="56"/>
    <x v="23"/>
    <m/>
    <m/>
    <n v="16620"/>
  </r>
  <r>
    <x v="56"/>
    <x v="24"/>
    <m/>
    <m/>
    <n v="348516"/>
  </r>
  <r>
    <x v="56"/>
    <x v="25"/>
    <m/>
    <m/>
    <n v="76976"/>
  </r>
  <r>
    <x v="56"/>
    <x v="26"/>
    <n v="17953"/>
    <n v="26747"/>
    <n v="44700"/>
  </r>
  <r>
    <x v="56"/>
    <x v="27"/>
    <n v="59360"/>
    <n v="124113"/>
    <n v="183488"/>
  </r>
  <r>
    <x v="56"/>
    <x v="28"/>
    <m/>
    <m/>
    <n v="16392"/>
  </r>
  <r>
    <x v="56"/>
    <x v="29"/>
    <n v="8220"/>
    <n v="4055"/>
    <n v="12276"/>
  </r>
  <r>
    <x v="56"/>
    <x v="30"/>
    <n v="43627"/>
    <n v="20147"/>
    <n v="63774"/>
  </r>
  <r>
    <x v="56"/>
    <x v="31"/>
    <n v="2072"/>
    <n v="728"/>
    <n v="2800"/>
  </r>
  <r>
    <x v="56"/>
    <x v="32"/>
    <n v="7324"/>
    <n v="13618"/>
    <n v="20942"/>
  </r>
  <r>
    <x v="56"/>
    <x v="33"/>
    <n v="17358"/>
    <n v="8283"/>
    <n v="25647"/>
  </r>
  <r>
    <x v="56"/>
    <x v="34"/>
    <m/>
    <m/>
    <n v="2164638"/>
  </r>
  <r>
    <x v="57"/>
    <x v="0"/>
    <n v="57993"/>
    <n v="51214"/>
    <n v="109209"/>
  </r>
  <r>
    <x v="57"/>
    <x v="1"/>
    <n v="186762"/>
    <n v="248455"/>
    <n v="435216"/>
  </r>
  <r>
    <x v="57"/>
    <x v="2"/>
    <n v="24535"/>
    <n v="12226"/>
    <n v="36767"/>
  </r>
  <r>
    <x v="57"/>
    <x v="3"/>
    <n v="61507"/>
    <n v="19546"/>
    <n v="81053"/>
  </r>
  <r>
    <x v="57"/>
    <x v="4"/>
    <n v="45074"/>
    <n v="12076"/>
    <n v="57172"/>
  </r>
  <r>
    <x v="57"/>
    <x v="5"/>
    <n v="76189"/>
    <n v="79834"/>
    <n v="156023"/>
  </r>
  <r>
    <x v="57"/>
    <x v="6"/>
    <n v="66446"/>
    <n v="17496"/>
    <n v="83943"/>
  </r>
  <r>
    <x v="57"/>
    <x v="7"/>
    <n v="10667"/>
    <n v="2335"/>
    <n v="13003"/>
  </r>
  <r>
    <x v="57"/>
    <x v="8"/>
    <n v="17156"/>
    <n v="3669"/>
    <n v="20825"/>
  </r>
  <r>
    <x v="57"/>
    <x v="9"/>
    <n v="36559"/>
    <n v="4125"/>
    <n v="40686"/>
  </r>
  <r>
    <x v="57"/>
    <x v="10"/>
    <n v="56344"/>
    <n v="14380"/>
    <n v="70747"/>
  </r>
  <r>
    <x v="57"/>
    <x v="11"/>
    <n v="23204"/>
    <n v="10728"/>
    <n v="33933"/>
  </r>
  <r>
    <x v="57"/>
    <x v="12"/>
    <n v="41432"/>
    <n v="5504"/>
    <n v="46948"/>
  </r>
  <r>
    <x v="57"/>
    <x v="13"/>
    <n v="11037"/>
    <n v="3164"/>
    <n v="14201"/>
  </r>
  <r>
    <x v="57"/>
    <x v="14"/>
    <n v="11985"/>
    <n v="2006"/>
    <n v="13992"/>
  </r>
  <r>
    <x v="57"/>
    <x v="15"/>
    <n v="9786"/>
    <n v="2385"/>
    <n v="12172"/>
  </r>
  <r>
    <x v="57"/>
    <x v="16"/>
    <n v="93446"/>
    <n v="54732"/>
    <n v="148177"/>
  </r>
  <r>
    <x v="57"/>
    <x v="17"/>
    <n v="74678"/>
    <n v="48796"/>
    <n v="123474"/>
  </r>
  <r>
    <x v="57"/>
    <x v="18"/>
    <n v="25616"/>
    <n v="17693"/>
    <n v="43307"/>
  </r>
  <r>
    <x v="57"/>
    <x v="19"/>
    <n v="42655"/>
    <n v="21381"/>
    <n v="64038"/>
  </r>
  <r>
    <x v="57"/>
    <x v="20"/>
    <n v="141268"/>
    <n v="168845"/>
    <n v="310116"/>
  </r>
  <r>
    <x v="57"/>
    <x v="21"/>
    <n v="14344"/>
    <n v="7592"/>
    <n v="21936"/>
  </r>
  <r>
    <x v="57"/>
    <x v="22"/>
    <n v="8100"/>
    <n v="13746"/>
    <n v="21846"/>
  </r>
  <r>
    <x v="57"/>
    <x v="23"/>
    <n v="14928"/>
    <n v="5431"/>
    <n v="20360"/>
  </r>
  <r>
    <x v="57"/>
    <x v="24"/>
    <n v="178640"/>
    <n v="195614"/>
    <n v="374257"/>
  </r>
  <r>
    <x v="57"/>
    <x v="25"/>
    <n v="36602"/>
    <n v="52348"/>
    <n v="88988"/>
  </r>
  <r>
    <x v="57"/>
    <x v="26"/>
    <n v="10252"/>
    <n v="17269"/>
    <n v="27522"/>
  </r>
  <r>
    <x v="57"/>
    <x v="27"/>
    <n v="47188"/>
    <n v="102543"/>
    <n v="149730"/>
  </r>
  <r>
    <x v="57"/>
    <x v="28"/>
    <n v="10623"/>
    <n v="10628"/>
    <n v="21251"/>
  </r>
  <r>
    <x v="57"/>
    <x v="29"/>
    <n v="11287"/>
    <n v="3838"/>
    <n v="15125"/>
  </r>
  <r>
    <x v="57"/>
    <x v="30"/>
    <n v="41351"/>
    <n v="24432"/>
    <n v="65783"/>
  </r>
  <r>
    <x v="57"/>
    <x v="31"/>
    <n v="2363"/>
    <n v="1235"/>
    <n v="3598"/>
  </r>
  <r>
    <x v="57"/>
    <x v="32"/>
    <n v="8237"/>
    <n v="21063"/>
    <n v="29301"/>
  </r>
  <r>
    <x v="57"/>
    <x v="33"/>
    <n v="17268"/>
    <n v="12032"/>
    <n v="29300"/>
  </r>
  <r>
    <x v="57"/>
    <x v="34"/>
    <n v="1262207"/>
    <n v="1023953"/>
    <n v="2286267"/>
  </r>
  <r>
    <x v="58"/>
    <x v="0"/>
    <m/>
    <m/>
    <n v="130238"/>
  </r>
  <r>
    <x v="58"/>
    <x v="1"/>
    <m/>
    <m/>
    <n v="468395"/>
  </r>
  <r>
    <x v="58"/>
    <x v="2"/>
    <n v="22771"/>
    <n v="18776"/>
    <n v="41545"/>
  </r>
  <r>
    <x v="58"/>
    <x v="3"/>
    <n v="60155"/>
    <n v="23182"/>
    <n v="86109"/>
  </r>
  <r>
    <x v="58"/>
    <x v="4"/>
    <m/>
    <m/>
    <n v="60520"/>
  </r>
  <r>
    <x v="58"/>
    <x v="5"/>
    <n v="58073"/>
    <n v="104929"/>
    <n v="163003"/>
  </r>
  <r>
    <x v="58"/>
    <x v="6"/>
    <n v="55526"/>
    <n v="32472"/>
    <n v="87998"/>
  </r>
  <r>
    <x v="58"/>
    <x v="7"/>
    <m/>
    <m/>
    <n v="13817"/>
  </r>
  <r>
    <x v="58"/>
    <x v="8"/>
    <m/>
    <m/>
    <n v="20969"/>
  </r>
  <r>
    <x v="58"/>
    <x v="9"/>
    <n v="34902"/>
    <n v="6802"/>
    <n v="41704"/>
  </r>
  <r>
    <x v="58"/>
    <x v="10"/>
    <n v="45310"/>
    <n v="20587"/>
    <n v="75444"/>
  </r>
  <r>
    <x v="58"/>
    <x v="11"/>
    <n v="11646"/>
    <n v="14259"/>
    <n v="25905"/>
  </r>
  <r>
    <x v="58"/>
    <x v="12"/>
    <m/>
    <m/>
    <n v="42711"/>
  </r>
  <r>
    <x v="58"/>
    <x v="13"/>
    <m/>
    <m/>
    <n v="17705"/>
  </r>
  <r>
    <x v="58"/>
    <x v="14"/>
    <n v="10918"/>
    <n v="2441"/>
    <n v="13359"/>
  </r>
  <r>
    <x v="58"/>
    <x v="15"/>
    <m/>
    <m/>
    <n v="11405"/>
  </r>
  <r>
    <x v="58"/>
    <x v="16"/>
    <n v="101652"/>
    <n v="70701"/>
    <n v="172353"/>
  </r>
  <r>
    <x v="58"/>
    <x v="17"/>
    <n v="83056"/>
    <n v="60121"/>
    <n v="143177"/>
  </r>
  <r>
    <x v="58"/>
    <x v="18"/>
    <n v="29571"/>
    <n v="31752"/>
    <n v="61323"/>
  </r>
  <r>
    <x v="58"/>
    <x v="19"/>
    <n v="48347"/>
    <n v="40128"/>
    <n v="88474"/>
  </r>
  <r>
    <x v="58"/>
    <x v="20"/>
    <m/>
    <m/>
    <n v="371499"/>
  </r>
  <r>
    <x v="58"/>
    <x v="21"/>
    <m/>
    <m/>
    <n v="21111"/>
  </r>
  <r>
    <x v="58"/>
    <x v="22"/>
    <m/>
    <m/>
    <n v="33917"/>
  </r>
  <r>
    <x v="58"/>
    <x v="23"/>
    <m/>
    <m/>
    <n v="20524"/>
  </r>
  <r>
    <x v="58"/>
    <x v="24"/>
    <m/>
    <m/>
    <n v="447051"/>
  </r>
  <r>
    <x v="58"/>
    <x v="25"/>
    <m/>
    <m/>
    <n v="118013"/>
  </r>
  <r>
    <x v="58"/>
    <x v="26"/>
    <n v="8621"/>
    <n v="24007"/>
    <n v="32628"/>
  </r>
  <r>
    <x v="58"/>
    <x v="27"/>
    <n v="43803"/>
    <n v="139506"/>
    <n v="183310"/>
  </r>
  <r>
    <x v="58"/>
    <x v="28"/>
    <m/>
    <m/>
    <n v="26814"/>
  </r>
  <r>
    <x v="58"/>
    <x v="29"/>
    <n v="11204"/>
    <n v="6114"/>
    <n v="17319"/>
  </r>
  <r>
    <x v="58"/>
    <x v="30"/>
    <n v="36046"/>
    <n v="35963"/>
    <n v="72009"/>
  </r>
  <r>
    <x v="58"/>
    <x v="31"/>
    <n v="2988"/>
    <n v="2496"/>
    <n v="5484"/>
  </r>
  <r>
    <x v="58"/>
    <x v="32"/>
    <n v="9745"/>
    <n v="40230"/>
    <n v="49975"/>
  </r>
  <r>
    <x v="58"/>
    <x v="33"/>
    <n v="17721"/>
    <n v="19310"/>
    <n v="37031"/>
  </r>
  <r>
    <x v="58"/>
    <x v="34"/>
    <m/>
    <m/>
    <n v="2612613"/>
  </r>
  <r>
    <x v="59"/>
    <x v="0"/>
    <m/>
    <m/>
    <n v="217535"/>
  </r>
  <r>
    <x v="59"/>
    <x v="1"/>
    <m/>
    <m/>
    <n v="479764"/>
  </r>
  <r>
    <x v="59"/>
    <x v="2"/>
    <n v="67101"/>
    <n v="31019"/>
    <n v="98119"/>
  </r>
  <r>
    <x v="59"/>
    <x v="3"/>
    <n v="60072"/>
    <n v="24529"/>
    <n v="88546"/>
  </r>
  <r>
    <x v="59"/>
    <x v="4"/>
    <m/>
    <m/>
    <n v="91753"/>
  </r>
  <r>
    <x v="59"/>
    <x v="5"/>
    <n v="84904"/>
    <n v="99240"/>
    <n v="184145"/>
  </r>
  <r>
    <x v="59"/>
    <x v="6"/>
    <n v="68388"/>
    <n v="37237"/>
    <n v="105625"/>
  </r>
  <r>
    <x v="59"/>
    <x v="7"/>
    <m/>
    <m/>
    <n v="31071"/>
  </r>
  <r>
    <x v="59"/>
    <x v="8"/>
    <m/>
    <m/>
    <n v="45056"/>
  </r>
  <r>
    <x v="59"/>
    <x v="9"/>
    <n v="38910"/>
    <n v="7425"/>
    <n v="46335"/>
  </r>
  <r>
    <x v="59"/>
    <x v="10"/>
    <n v="74120"/>
    <n v="25014"/>
    <n v="111377"/>
  </r>
  <r>
    <x v="59"/>
    <x v="11"/>
    <n v="9052"/>
    <n v="12270"/>
    <n v="21322"/>
  </r>
  <r>
    <x v="59"/>
    <x v="12"/>
    <m/>
    <m/>
    <n v="41821"/>
  </r>
  <r>
    <x v="59"/>
    <x v="13"/>
    <m/>
    <m/>
    <n v="17927"/>
  </r>
  <r>
    <x v="59"/>
    <x v="14"/>
    <n v="15452"/>
    <n v="7731"/>
    <n v="23183"/>
  </r>
  <r>
    <x v="59"/>
    <x v="15"/>
    <m/>
    <m/>
    <n v="25259"/>
  </r>
  <r>
    <x v="59"/>
    <x v="16"/>
    <n v="89203"/>
    <n v="67334"/>
    <n v="156539"/>
  </r>
  <r>
    <x v="59"/>
    <x v="17"/>
    <n v="71923"/>
    <n v="55279"/>
    <n v="127203"/>
  </r>
  <r>
    <x v="59"/>
    <x v="18"/>
    <n v="40398"/>
    <n v="34932"/>
    <n v="75329"/>
  </r>
  <r>
    <x v="59"/>
    <x v="19"/>
    <n v="105498"/>
    <n v="47194"/>
    <n v="152691"/>
  </r>
  <r>
    <x v="59"/>
    <x v="20"/>
    <m/>
    <m/>
    <n v="389493"/>
  </r>
  <r>
    <x v="59"/>
    <x v="21"/>
    <m/>
    <m/>
    <n v="27359"/>
  </r>
  <r>
    <x v="59"/>
    <x v="22"/>
    <m/>
    <m/>
    <n v="39856"/>
  </r>
  <r>
    <x v="59"/>
    <x v="23"/>
    <m/>
    <m/>
    <n v="24161"/>
  </r>
  <r>
    <x v="59"/>
    <x v="24"/>
    <m/>
    <m/>
    <n v="480868"/>
  </r>
  <r>
    <x v="59"/>
    <x v="25"/>
    <m/>
    <m/>
    <n v="130116"/>
  </r>
  <r>
    <x v="59"/>
    <x v="26"/>
    <n v="18810"/>
    <n v="28382"/>
    <n v="47192"/>
  </r>
  <r>
    <x v="59"/>
    <x v="27"/>
    <n v="55269"/>
    <n v="149022"/>
    <n v="204293"/>
  </r>
  <r>
    <x v="59"/>
    <x v="28"/>
    <m/>
    <m/>
    <n v="32204"/>
  </r>
  <r>
    <x v="59"/>
    <x v="29"/>
    <n v="28473"/>
    <n v="8019"/>
    <n v="36492"/>
  </r>
  <r>
    <x v="59"/>
    <x v="30"/>
    <n v="41622"/>
    <n v="35535"/>
    <n v="77157"/>
  </r>
  <r>
    <x v="59"/>
    <x v="31"/>
    <n v="3526"/>
    <n v="2531"/>
    <n v="6057"/>
  </r>
  <r>
    <x v="59"/>
    <x v="32"/>
    <n v="14503"/>
    <n v="42781"/>
    <n v="57283"/>
  </r>
  <r>
    <x v="59"/>
    <x v="33"/>
    <n v="20114"/>
    <n v="21308"/>
    <n v="41422"/>
  </r>
  <r>
    <x v="59"/>
    <x v="34"/>
    <m/>
    <m/>
    <n v="3126482"/>
  </r>
  <r>
    <x v="60"/>
    <x v="0"/>
    <n v="203089"/>
    <n v="125594"/>
    <n v="328684"/>
  </r>
  <r>
    <x v="60"/>
    <x v="1"/>
    <n v="257769"/>
    <n v="312794"/>
    <n v="570562"/>
  </r>
  <r>
    <x v="60"/>
    <x v="2"/>
    <n v="123662"/>
    <n v="33333"/>
    <n v="156996"/>
  </r>
  <r>
    <x v="60"/>
    <x v="3"/>
    <n v="79785"/>
    <n v="32838"/>
    <n v="112623"/>
  </r>
  <r>
    <x v="60"/>
    <x v="4"/>
    <n v="156907"/>
    <n v="24188"/>
    <n v="181095"/>
  </r>
  <r>
    <x v="60"/>
    <x v="5"/>
    <n v="124220"/>
    <n v="111286"/>
    <n v="235505"/>
  </r>
  <r>
    <x v="60"/>
    <x v="6"/>
    <n v="98843"/>
    <n v="43881"/>
    <n v="142724"/>
  </r>
  <r>
    <x v="60"/>
    <x v="7"/>
    <n v="78778"/>
    <n v="11632"/>
    <n v="90410"/>
  </r>
  <r>
    <x v="60"/>
    <x v="8"/>
    <n v="72643"/>
    <n v="8713"/>
    <n v="81355"/>
  </r>
  <r>
    <x v="60"/>
    <x v="9"/>
    <n v="63923"/>
    <n v="8454"/>
    <n v="72377"/>
  </r>
  <r>
    <x v="60"/>
    <x v="10"/>
    <n v="143664"/>
    <n v="33044"/>
    <n v="176707"/>
  </r>
  <r>
    <x v="60"/>
    <x v="11"/>
    <n v="12403"/>
    <n v="15451"/>
    <n v="27854"/>
  </r>
  <r>
    <x v="60"/>
    <x v="12"/>
    <n v="42169"/>
    <n v="6533"/>
    <n v="48702"/>
  </r>
  <r>
    <x v="60"/>
    <x v="13"/>
    <n v="15296"/>
    <n v="5684"/>
    <n v="20979"/>
  </r>
  <r>
    <x v="60"/>
    <x v="14"/>
    <n v="21984"/>
    <n v="8265"/>
    <n v="30249"/>
  </r>
  <r>
    <x v="60"/>
    <x v="15"/>
    <n v="23149"/>
    <n v="8302"/>
    <n v="31451"/>
  </r>
  <r>
    <x v="60"/>
    <x v="16"/>
    <n v="88805"/>
    <n v="83908"/>
    <n v="172714"/>
  </r>
  <r>
    <x v="60"/>
    <x v="17"/>
    <n v="69215"/>
    <n v="70242"/>
    <n v="139457"/>
  </r>
  <r>
    <x v="60"/>
    <x v="18"/>
    <n v="57839"/>
    <n v="42650"/>
    <n v="100490"/>
  </r>
  <r>
    <x v="60"/>
    <x v="19"/>
    <n v="200576"/>
    <n v="57416"/>
    <n v="257994"/>
  </r>
  <r>
    <x v="60"/>
    <x v="20"/>
    <n v="216242"/>
    <n v="257694"/>
    <n v="473934"/>
  </r>
  <r>
    <x v="60"/>
    <x v="21"/>
    <n v="24680"/>
    <n v="14427"/>
    <n v="39107"/>
  </r>
  <r>
    <x v="60"/>
    <x v="22"/>
    <n v="19085"/>
    <n v="30376"/>
    <n v="49461"/>
  </r>
  <r>
    <x v="60"/>
    <x v="23"/>
    <n v="29085"/>
    <n v="13518"/>
    <n v="42603"/>
  </r>
  <r>
    <x v="60"/>
    <x v="24"/>
    <n v="289092"/>
    <n v="316015"/>
    <n v="605106"/>
  </r>
  <r>
    <x v="60"/>
    <x v="25"/>
    <n v="64843"/>
    <n v="101994"/>
    <n v="166838"/>
  </r>
  <r>
    <x v="60"/>
    <x v="26"/>
    <n v="57568"/>
    <n v="36956"/>
    <n v="94525"/>
  </r>
  <r>
    <x v="60"/>
    <x v="27"/>
    <n v="68561"/>
    <n v="177286"/>
    <n v="245847"/>
  </r>
  <r>
    <x v="60"/>
    <x v="28"/>
    <n v="31045"/>
    <n v="18544"/>
    <n v="49589"/>
  </r>
  <r>
    <x v="60"/>
    <x v="29"/>
    <n v="46823"/>
    <n v="11510"/>
    <n v="58334"/>
  </r>
  <r>
    <x v="60"/>
    <x v="30"/>
    <n v="48588"/>
    <n v="42361"/>
    <n v="90948"/>
  </r>
  <r>
    <x v="60"/>
    <x v="31"/>
    <n v="5161"/>
    <n v="3197"/>
    <n v="8358"/>
  </r>
  <r>
    <x v="60"/>
    <x v="32"/>
    <n v="17932"/>
    <n v="52207"/>
    <n v="70139"/>
  </r>
  <r>
    <x v="60"/>
    <x v="33"/>
    <n v="24330"/>
    <n v="26518"/>
    <n v="50847"/>
  </r>
  <r>
    <x v="60"/>
    <x v="34"/>
    <n v="2519448"/>
    <n v="1760554"/>
    <n v="4280001"/>
  </r>
  <r>
    <x v="61"/>
    <x v="0"/>
    <m/>
    <m/>
    <n v="172225"/>
  </r>
  <r>
    <x v="61"/>
    <x v="1"/>
    <m/>
    <m/>
    <n v="490777"/>
  </r>
  <r>
    <x v="61"/>
    <x v="2"/>
    <n v="40310"/>
    <n v="31579"/>
    <n v="71891"/>
  </r>
  <r>
    <x v="61"/>
    <x v="3"/>
    <n v="61116"/>
    <n v="25081"/>
    <n v="89802"/>
  </r>
  <r>
    <x v="61"/>
    <x v="4"/>
    <m/>
    <m/>
    <n v="81836"/>
  </r>
  <r>
    <x v="61"/>
    <x v="5"/>
    <n v="65915"/>
    <n v="114650"/>
    <n v="180565"/>
  </r>
  <r>
    <x v="61"/>
    <x v="6"/>
    <n v="62305"/>
    <n v="42537"/>
    <n v="104841"/>
  </r>
  <r>
    <x v="61"/>
    <x v="7"/>
    <m/>
    <m/>
    <n v="19381"/>
  </r>
  <r>
    <x v="61"/>
    <x v="8"/>
    <m/>
    <m/>
    <n v="29073"/>
  </r>
  <r>
    <x v="61"/>
    <x v="9"/>
    <n v="39925"/>
    <n v="9005"/>
    <n v="48929"/>
  </r>
  <r>
    <x v="61"/>
    <x v="10"/>
    <n v="66671"/>
    <n v="31366"/>
    <n v="106045"/>
  </r>
  <r>
    <x v="61"/>
    <x v="11"/>
    <n v="11778"/>
    <n v="14759"/>
    <n v="26537"/>
  </r>
  <r>
    <x v="61"/>
    <x v="12"/>
    <m/>
    <m/>
    <n v="53554"/>
  </r>
  <r>
    <x v="61"/>
    <x v="13"/>
    <m/>
    <m/>
    <n v="20799"/>
  </r>
  <r>
    <x v="61"/>
    <x v="14"/>
    <n v="12710"/>
    <n v="6998"/>
    <n v="19707"/>
  </r>
  <r>
    <x v="61"/>
    <x v="15"/>
    <m/>
    <m/>
    <n v="17034"/>
  </r>
  <r>
    <x v="61"/>
    <x v="16"/>
    <n v="101909"/>
    <n v="87949"/>
    <n v="189858"/>
  </r>
  <r>
    <x v="61"/>
    <x v="17"/>
    <n v="84982"/>
    <n v="73245"/>
    <n v="158227"/>
  </r>
  <r>
    <x v="61"/>
    <x v="18"/>
    <n v="36748"/>
    <n v="41745"/>
    <n v="78493"/>
  </r>
  <r>
    <x v="61"/>
    <x v="19"/>
    <n v="79492"/>
    <n v="65011"/>
    <n v="144502"/>
  </r>
  <r>
    <x v="61"/>
    <x v="20"/>
    <m/>
    <m/>
    <n v="407836"/>
  </r>
  <r>
    <x v="61"/>
    <x v="21"/>
    <m/>
    <m/>
    <n v="30156"/>
  </r>
  <r>
    <x v="61"/>
    <x v="22"/>
    <m/>
    <m/>
    <n v="41160"/>
  </r>
  <r>
    <x v="61"/>
    <x v="23"/>
    <m/>
    <m/>
    <n v="24644"/>
  </r>
  <r>
    <x v="61"/>
    <x v="24"/>
    <m/>
    <m/>
    <n v="503796"/>
  </r>
  <r>
    <x v="61"/>
    <x v="25"/>
    <m/>
    <m/>
    <n v="152031"/>
  </r>
  <r>
    <x v="61"/>
    <x v="26"/>
    <n v="13826"/>
    <n v="39737"/>
    <n v="53563"/>
  </r>
  <r>
    <x v="61"/>
    <x v="27"/>
    <n v="39601"/>
    <n v="179918"/>
    <n v="219518"/>
  </r>
  <r>
    <x v="61"/>
    <x v="28"/>
    <m/>
    <m/>
    <n v="35771"/>
  </r>
  <r>
    <x v="61"/>
    <x v="29"/>
    <n v="15825"/>
    <n v="12063"/>
    <n v="27888"/>
  </r>
  <r>
    <x v="61"/>
    <x v="30"/>
    <n v="40963"/>
    <n v="46971"/>
    <n v="87935"/>
  </r>
  <r>
    <x v="61"/>
    <x v="31"/>
    <n v="3024"/>
    <n v="3994"/>
    <n v="7017"/>
  </r>
  <r>
    <x v="61"/>
    <x v="32"/>
    <n v="11599"/>
    <n v="54618"/>
    <n v="66217"/>
  </r>
  <r>
    <x v="61"/>
    <x v="33"/>
    <n v="22198"/>
    <n v="28846"/>
    <n v="51042"/>
  </r>
  <r>
    <x v="61"/>
    <x v="34"/>
    <m/>
    <m/>
    <n v="3150628"/>
  </r>
  <r>
    <x v="62"/>
    <x v="0"/>
    <m/>
    <m/>
    <n v="186595"/>
  </r>
  <r>
    <x v="62"/>
    <x v="1"/>
    <m/>
    <m/>
    <n v="532094"/>
  </r>
  <r>
    <x v="62"/>
    <x v="2"/>
    <n v="45843"/>
    <n v="28433"/>
    <n v="74276"/>
  </r>
  <r>
    <x v="62"/>
    <x v="3"/>
    <n v="76492"/>
    <n v="25840"/>
    <n v="106409"/>
  </r>
  <r>
    <x v="62"/>
    <x v="4"/>
    <m/>
    <m/>
    <n v="95059"/>
  </r>
  <r>
    <x v="62"/>
    <x v="5"/>
    <n v="89710"/>
    <n v="97969"/>
    <n v="187679"/>
  </r>
  <r>
    <x v="62"/>
    <x v="6"/>
    <n v="74273"/>
    <n v="43914"/>
    <n v="118188"/>
  </r>
  <r>
    <x v="62"/>
    <x v="7"/>
    <m/>
    <m/>
    <n v="20816"/>
  </r>
  <r>
    <x v="62"/>
    <x v="8"/>
    <m/>
    <m/>
    <n v="32869"/>
  </r>
  <r>
    <x v="62"/>
    <x v="9"/>
    <n v="51634"/>
    <n v="8581"/>
    <n v="60215"/>
  </r>
  <r>
    <x v="62"/>
    <x v="10"/>
    <n v="74652"/>
    <n v="27680"/>
    <n v="109764"/>
  </r>
  <r>
    <x v="62"/>
    <x v="11"/>
    <n v="13017"/>
    <n v="13355"/>
    <n v="26372"/>
  </r>
  <r>
    <x v="62"/>
    <x v="12"/>
    <m/>
    <m/>
    <n v="51986"/>
  </r>
  <r>
    <x v="62"/>
    <x v="13"/>
    <m/>
    <m/>
    <n v="19464"/>
  </r>
  <r>
    <x v="62"/>
    <x v="14"/>
    <n v="17023"/>
    <n v="4751"/>
    <n v="21773"/>
  </r>
  <r>
    <x v="62"/>
    <x v="15"/>
    <m/>
    <m/>
    <n v="18470"/>
  </r>
  <r>
    <x v="62"/>
    <x v="16"/>
    <n v="118898"/>
    <n v="84486"/>
    <n v="203385"/>
  </r>
  <r>
    <x v="62"/>
    <x v="17"/>
    <n v="97478"/>
    <n v="74159"/>
    <n v="171638"/>
  </r>
  <r>
    <x v="62"/>
    <x v="18"/>
    <n v="42308"/>
    <n v="41037"/>
    <n v="83345"/>
  </r>
  <r>
    <x v="62"/>
    <x v="19"/>
    <n v="76764"/>
    <n v="56893"/>
    <n v="133657"/>
  </r>
  <r>
    <x v="62"/>
    <x v="20"/>
    <m/>
    <m/>
    <n v="437309"/>
  </r>
  <r>
    <x v="62"/>
    <x v="21"/>
    <m/>
    <m/>
    <n v="32537"/>
  </r>
  <r>
    <x v="62"/>
    <x v="22"/>
    <m/>
    <m/>
    <n v="40442"/>
  </r>
  <r>
    <x v="62"/>
    <x v="23"/>
    <m/>
    <m/>
    <n v="27360"/>
  </r>
  <r>
    <x v="62"/>
    <x v="24"/>
    <m/>
    <m/>
    <n v="537648"/>
  </r>
  <r>
    <x v="62"/>
    <x v="25"/>
    <m/>
    <m/>
    <n v="155782"/>
  </r>
  <r>
    <x v="62"/>
    <x v="26"/>
    <n v="17285"/>
    <n v="32132"/>
    <n v="49416"/>
  </r>
  <r>
    <x v="62"/>
    <x v="27"/>
    <n v="54182"/>
    <n v="163992"/>
    <n v="218176"/>
  </r>
  <r>
    <x v="62"/>
    <x v="28"/>
    <m/>
    <m/>
    <n v="38200"/>
  </r>
  <r>
    <x v="62"/>
    <x v="29"/>
    <n v="23344"/>
    <n v="9443"/>
    <n v="32788"/>
  </r>
  <r>
    <x v="62"/>
    <x v="30"/>
    <n v="49674"/>
    <n v="44712"/>
    <n v="94386"/>
  </r>
  <r>
    <x v="62"/>
    <x v="31"/>
    <n v="4169"/>
    <n v="3155"/>
    <n v="7325"/>
  </r>
  <r>
    <x v="62"/>
    <x v="32"/>
    <n v="15309"/>
    <n v="46584"/>
    <n v="61893"/>
  </r>
  <r>
    <x v="62"/>
    <x v="33"/>
    <n v="26822"/>
    <n v="28197"/>
    <n v="55019"/>
  </r>
  <r>
    <x v="62"/>
    <x v="34"/>
    <m/>
    <m/>
    <n v="3333049"/>
  </r>
  <r>
    <x v="63"/>
    <x v="0"/>
    <n v="75259"/>
    <n v="62005"/>
    <n v="137264"/>
  </r>
  <r>
    <x v="63"/>
    <x v="1"/>
    <n v="198345"/>
    <n v="251749"/>
    <n v="450096"/>
  </r>
  <r>
    <x v="63"/>
    <x v="2"/>
    <n v="35619"/>
    <n v="20643"/>
    <n v="56262"/>
  </r>
  <r>
    <x v="63"/>
    <x v="3"/>
    <n v="76568"/>
    <n v="22365"/>
    <n v="98933"/>
  </r>
  <r>
    <x v="63"/>
    <x v="4"/>
    <n v="49865"/>
    <n v="15771"/>
    <n v="65639"/>
  </r>
  <r>
    <x v="63"/>
    <x v="5"/>
    <n v="94893"/>
    <n v="74444"/>
    <n v="169336"/>
  </r>
  <r>
    <x v="63"/>
    <x v="6"/>
    <n v="61193"/>
    <n v="29300"/>
    <n v="90492"/>
  </r>
  <r>
    <x v="63"/>
    <x v="7"/>
    <n v="13133"/>
    <n v="3007"/>
    <n v="16141"/>
  </r>
  <r>
    <x v="63"/>
    <x v="8"/>
    <n v="19247"/>
    <n v="4213"/>
    <n v="23460"/>
  </r>
  <r>
    <x v="63"/>
    <x v="9"/>
    <n v="40669"/>
    <n v="5921"/>
    <n v="46592"/>
  </r>
  <r>
    <x v="63"/>
    <x v="10"/>
    <n v="67436"/>
    <n v="18462"/>
    <n v="85899"/>
  </r>
  <r>
    <x v="63"/>
    <x v="11"/>
    <n v="10610"/>
    <n v="7054"/>
    <n v="17664"/>
  </r>
  <r>
    <x v="63"/>
    <x v="12"/>
    <n v="45782"/>
    <n v="4975"/>
    <n v="50758"/>
  </r>
  <r>
    <x v="63"/>
    <x v="13"/>
    <n v="10448"/>
    <n v="3223"/>
    <n v="13672"/>
  </r>
  <r>
    <x v="63"/>
    <x v="14"/>
    <n v="13881"/>
    <n v="2648"/>
    <n v="16529"/>
  </r>
  <r>
    <x v="63"/>
    <x v="15"/>
    <n v="10261"/>
    <n v="2927"/>
    <n v="13188"/>
  </r>
  <r>
    <x v="63"/>
    <x v="16"/>
    <n v="110477"/>
    <n v="68027"/>
    <n v="178504"/>
  </r>
  <r>
    <x v="63"/>
    <x v="17"/>
    <n v="89574"/>
    <n v="60821"/>
    <n v="150396"/>
  </r>
  <r>
    <x v="63"/>
    <x v="18"/>
    <n v="34502"/>
    <n v="24213"/>
    <n v="58715"/>
  </r>
  <r>
    <x v="63"/>
    <x v="19"/>
    <n v="53666"/>
    <n v="32666"/>
    <n v="86332"/>
  </r>
  <r>
    <x v="63"/>
    <x v="20"/>
    <n v="157868"/>
    <n v="184346"/>
    <n v="342214"/>
  </r>
  <r>
    <x v="63"/>
    <x v="21"/>
    <n v="17028"/>
    <n v="8659"/>
    <n v="25687"/>
  </r>
  <r>
    <x v="63"/>
    <x v="22"/>
    <n v="12402"/>
    <n v="17097"/>
    <n v="29499"/>
  </r>
  <r>
    <x v="63"/>
    <x v="23"/>
    <n v="12733"/>
    <n v="6131"/>
    <n v="18864"/>
  </r>
  <r>
    <x v="63"/>
    <x v="24"/>
    <n v="200030"/>
    <n v="216234"/>
    <n v="416264"/>
  </r>
  <r>
    <x v="63"/>
    <x v="25"/>
    <n v="49292"/>
    <n v="58651"/>
    <n v="107944"/>
  </r>
  <r>
    <x v="63"/>
    <x v="26"/>
    <n v="12534"/>
    <n v="19776"/>
    <n v="32310"/>
  </r>
  <r>
    <x v="63"/>
    <x v="27"/>
    <n v="53254"/>
    <n v="119562"/>
    <n v="172815"/>
  </r>
  <r>
    <x v="63"/>
    <x v="28"/>
    <n v="12525"/>
    <n v="9986"/>
    <n v="22512"/>
  </r>
  <r>
    <x v="63"/>
    <x v="29"/>
    <n v="14447"/>
    <n v="6382"/>
    <n v="20829"/>
  </r>
  <r>
    <x v="63"/>
    <x v="30"/>
    <n v="44838"/>
    <n v="31662"/>
    <n v="76499"/>
  </r>
  <r>
    <x v="63"/>
    <x v="31"/>
    <n v="3645"/>
    <n v="2374"/>
    <n v="6019"/>
  </r>
  <r>
    <x v="63"/>
    <x v="32"/>
    <n v="13504"/>
    <n v="27448"/>
    <n v="40952"/>
  </r>
  <r>
    <x v="63"/>
    <x v="33"/>
    <n v="24600"/>
    <n v="14660"/>
    <n v="39259"/>
  </r>
  <r>
    <x v="63"/>
    <x v="34"/>
    <n v="1450522"/>
    <n v="1160348"/>
    <n v="2610879"/>
  </r>
  <r>
    <x v="64"/>
    <x v="0"/>
    <m/>
    <m/>
    <n v="82747"/>
  </r>
  <r>
    <x v="64"/>
    <x v="1"/>
    <m/>
    <m/>
    <n v="370682"/>
  </r>
  <r>
    <x v="64"/>
    <x v="2"/>
    <n v="15147"/>
    <n v="7044"/>
    <n v="22193"/>
  </r>
  <r>
    <x v="64"/>
    <x v="3"/>
    <n v="50939"/>
    <n v="15988"/>
    <n v="69442"/>
  </r>
  <r>
    <x v="64"/>
    <x v="4"/>
    <m/>
    <m/>
    <n v="51129"/>
  </r>
  <r>
    <x v="64"/>
    <x v="5"/>
    <n v="59710"/>
    <n v="54717"/>
    <n v="115432"/>
  </r>
  <r>
    <x v="64"/>
    <x v="6"/>
    <n v="40812"/>
    <n v="15776"/>
    <n v="56588"/>
  </r>
  <r>
    <x v="64"/>
    <x v="7"/>
    <m/>
    <m/>
    <n v="11200"/>
  </r>
  <r>
    <x v="64"/>
    <x v="8"/>
    <m/>
    <m/>
    <n v="17330"/>
  </r>
  <r>
    <x v="64"/>
    <x v="9"/>
    <n v="28188"/>
    <n v="4338"/>
    <n v="32527"/>
  </r>
  <r>
    <x v="64"/>
    <x v="10"/>
    <n v="39211"/>
    <n v="10665"/>
    <n v="53299"/>
  </r>
  <r>
    <x v="64"/>
    <x v="11"/>
    <n v="7006"/>
    <n v="3850"/>
    <n v="10857"/>
  </r>
  <r>
    <x v="64"/>
    <x v="12"/>
    <m/>
    <m/>
    <n v="40118"/>
  </r>
  <r>
    <x v="64"/>
    <x v="13"/>
    <m/>
    <m/>
    <n v="11955"/>
  </r>
  <r>
    <x v="64"/>
    <x v="14"/>
    <n v="8835"/>
    <n v="1396"/>
    <n v="10231"/>
  </r>
  <r>
    <x v="64"/>
    <x v="15"/>
    <m/>
    <m/>
    <n v="9397"/>
  </r>
  <r>
    <x v="64"/>
    <x v="16"/>
    <n v="94983"/>
    <n v="48042"/>
    <n v="143025"/>
  </r>
  <r>
    <x v="64"/>
    <x v="17"/>
    <n v="79125"/>
    <n v="43116"/>
    <n v="122240"/>
  </r>
  <r>
    <x v="64"/>
    <x v="18"/>
    <n v="21036"/>
    <n v="14573"/>
    <n v="35610"/>
  </r>
  <r>
    <x v="64"/>
    <x v="19"/>
    <n v="35071"/>
    <n v="15315"/>
    <n v="50386"/>
  </r>
  <r>
    <x v="64"/>
    <x v="20"/>
    <m/>
    <m/>
    <n v="227497"/>
  </r>
  <r>
    <x v="64"/>
    <x v="21"/>
    <m/>
    <m/>
    <n v="14318"/>
  </r>
  <r>
    <x v="64"/>
    <x v="22"/>
    <m/>
    <m/>
    <n v="15543"/>
  </r>
  <r>
    <x v="64"/>
    <x v="23"/>
    <m/>
    <m/>
    <n v="13222"/>
  </r>
  <r>
    <x v="64"/>
    <x v="24"/>
    <m/>
    <m/>
    <n v="270579"/>
  </r>
  <r>
    <x v="64"/>
    <x v="25"/>
    <m/>
    <m/>
    <n v="62824"/>
  </r>
  <r>
    <x v="64"/>
    <x v="26"/>
    <n v="5850"/>
    <n v="11568"/>
    <n v="17418"/>
  </r>
  <r>
    <x v="64"/>
    <x v="27"/>
    <n v="33155"/>
    <n v="82492"/>
    <n v="115648"/>
  </r>
  <r>
    <x v="64"/>
    <x v="28"/>
    <m/>
    <m/>
    <n v="14854"/>
  </r>
  <r>
    <x v="64"/>
    <x v="29"/>
    <n v="7342"/>
    <n v="3507"/>
    <n v="10849"/>
  </r>
  <r>
    <x v="64"/>
    <x v="30"/>
    <n v="41996"/>
    <n v="17407"/>
    <n v="59402"/>
  </r>
  <r>
    <x v="64"/>
    <x v="31"/>
    <n v="2472"/>
    <n v="886"/>
    <n v="3358"/>
  </r>
  <r>
    <x v="64"/>
    <x v="32"/>
    <n v="6353"/>
    <n v="11023"/>
    <n v="17376"/>
  </r>
  <r>
    <x v="64"/>
    <x v="33"/>
    <n v="16145"/>
    <n v="8938"/>
    <n v="25083"/>
  </r>
  <r>
    <x v="64"/>
    <x v="34"/>
    <m/>
    <m/>
    <n v="1791539"/>
  </r>
  <r>
    <x v="65"/>
    <x v="0"/>
    <m/>
    <m/>
    <n v="72904"/>
  </r>
  <r>
    <x v="65"/>
    <x v="1"/>
    <m/>
    <m/>
    <n v="352012"/>
  </r>
  <r>
    <x v="65"/>
    <x v="2"/>
    <n v="14812"/>
    <n v="5466"/>
    <n v="20278"/>
  </r>
  <r>
    <x v="65"/>
    <x v="3"/>
    <n v="59787"/>
    <n v="17921"/>
    <n v="77708"/>
  </r>
  <r>
    <x v="65"/>
    <x v="4"/>
    <m/>
    <m/>
    <n v="53509"/>
  </r>
  <r>
    <x v="65"/>
    <x v="5"/>
    <n v="58919"/>
    <n v="58004"/>
    <n v="116921"/>
  </r>
  <r>
    <x v="65"/>
    <x v="6"/>
    <n v="47388"/>
    <n v="14887"/>
    <n v="62276"/>
  </r>
  <r>
    <x v="65"/>
    <x v="7"/>
    <m/>
    <m/>
    <n v="10543"/>
  </r>
  <r>
    <x v="65"/>
    <x v="8"/>
    <m/>
    <m/>
    <n v="15916"/>
  </r>
  <r>
    <x v="65"/>
    <x v="9"/>
    <n v="32191"/>
    <n v="5025"/>
    <n v="37215"/>
  </r>
  <r>
    <x v="65"/>
    <x v="10"/>
    <n v="40614"/>
    <n v="9906"/>
    <n v="53982"/>
  </r>
  <r>
    <x v="65"/>
    <x v="11"/>
    <n v="9847"/>
    <n v="5310"/>
    <n v="15157"/>
  </r>
  <r>
    <x v="65"/>
    <x v="12"/>
    <m/>
    <m/>
    <n v="42044"/>
  </r>
  <r>
    <x v="65"/>
    <x v="13"/>
    <m/>
    <m/>
    <n v="15925"/>
  </r>
  <r>
    <x v="65"/>
    <x v="14"/>
    <n v="8677"/>
    <n v="1445"/>
    <n v="10122"/>
  </r>
  <r>
    <x v="65"/>
    <x v="15"/>
    <m/>
    <m/>
    <n v="11069"/>
  </r>
  <r>
    <x v="65"/>
    <x v="16"/>
    <n v="92381"/>
    <n v="57233"/>
    <n v="149614"/>
  </r>
  <r>
    <x v="65"/>
    <x v="17"/>
    <n v="77069"/>
    <n v="49930"/>
    <n v="127000"/>
  </r>
  <r>
    <x v="65"/>
    <x v="18"/>
    <n v="20441"/>
    <n v="14087"/>
    <n v="34527"/>
  </r>
  <r>
    <x v="65"/>
    <x v="19"/>
    <n v="32420"/>
    <n v="12895"/>
    <n v="45317"/>
  </r>
  <r>
    <x v="65"/>
    <x v="20"/>
    <m/>
    <m/>
    <n v="256969"/>
  </r>
  <r>
    <x v="65"/>
    <x v="21"/>
    <m/>
    <m/>
    <n v="16785"/>
  </r>
  <r>
    <x v="65"/>
    <x v="22"/>
    <m/>
    <m/>
    <n v="12374"/>
  </r>
  <r>
    <x v="65"/>
    <x v="23"/>
    <m/>
    <m/>
    <n v="13216"/>
  </r>
  <r>
    <x v="65"/>
    <x v="24"/>
    <m/>
    <m/>
    <n v="299343"/>
  </r>
  <r>
    <x v="65"/>
    <x v="25"/>
    <m/>
    <m/>
    <n v="54637"/>
  </r>
  <r>
    <x v="65"/>
    <x v="26"/>
    <n v="6314"/>
    <n v="11596"/>
    <n v="17911"/>
  </r>
  <r>
    <x v="65"/>
    <x v="27"/>
    <n v="39622"/>
    <n v="90199"/>
    <n v="129821"/>
  </r>
  <r>
    <x v="65"/>
    <x v="28"/>
    <m/>
    <m/>
    <n v="11686"/>
  </r>
  <r>
    <x v="65"/>
    <x v="29"/>
    <n v="6093"/>
    <n v="2424"/>
    <n v="8517"/>
  </r>
  <r>
    <x v="65"/>
    <x v="30"/>
    <n v="35724"/>
    <n v="17521"/>
    <n v="53246"/>
  </r>
  <r>
    <x v="65"/>
    <x v="31"/>
    <n v="1802"/>
    <n v="636"/>
    <n v="2438"/>
  </r>
  <r>
    <x v="65"/>
    <x v="32"/>
    <n v="5026"/>
    <n v="6256"/>
    <n v="11281"/>
  </r>
  <r>
    <x v="65"/>
    <x v="33"/>
    <n v="16953"/>
    <n v="7261"/>
    <n v="24215"/>
  </r>
  <r>
    <x v="65"/>
    <x v="34"/>
    <m/>
    <m/>
    <n v="1810133"/>
  </r>
  <r>
    <x v="66"/>
    <x v="0"/>
    <n v="52049"/>
    <n v="31734"/>
    <n v="83784"/>
  </r>
  <r>
    <x v="66"/>
    <x v="1"/>
    <n v="170096"/>
    <n v="246119"/>
    <n v="416216"/>
  </r>
  <r>
    <x v="66"/>
    <x v="2"/>
    <n v="17500"/>
    <n v="5674"/>
    <n v="23174"/>
  </r>
  <r>
    <x v="66"/>
    <x v="3"/>
    <n v="57770"/>
    <n v="17235"/>
    <n v="75007"/>
  </r>
  <r>
    <x v="66"/>
    <x v="4"/>
    <n v="42811"/>
    <n v="13717"/>
    <n v="56528"/>
  </r>
  <r>
    <x v="66"/>
    <x v="5"/>
    <n v="84444"/>
    <n v="68481"/>
    <n v="152926"/>
  </r>
  <r>
    <x v="66"/>
    <x v="6"/>
    <n v="67260"/>
    <n v="24516"/>
    <n v="91778"/>
  </r>
  <r>
    <x v="66"/>
    <x v="7"/>
    <n v="8615"/>
    <n v="2159"/>
    <n v="10774"/>
  </r>
  <r>
    <x v="66"/>
    <x v="8"/>
    <n v="12004"/>
    <n v="2759"/>
    <n v="14764"/>
  </r>
  <r>
    <x v="66"/>
    <x v="9"/>
    <n v="30921"/>
    <n v="3678"/>
    <n v="34599"/>
  </r>
  <r>
    <x v="66"/>
    <x v="10"/>
    <n v="49462"/>
    <n v="11338"/>
    <n v="60801"/>
  </r>
  <r>
    <x v="66"/>
    <x v="11"/>
    <n v="37513"/>
    <n v="12591"/>
    <n v="50104"/>
  </r>
  <r>
    <x v="66"/>
    <x v="12"/>
    <n v="39415"/>
    <n v="4787"/>
    <n v="44203"/>
  </r>
  <r>
    <x v="66"/>
    <x v="13"/>
    <n v="12325"/>
    <n v="2208"/>
    <n v="14533"/>
  </r>
  <r>
    <x v="66"/>
    <x v="14"/>
    <n v="9928"/>
    <n v="1476"/>
    <n v="11404"/>
  </r>
  <r>
    <x v="66"/>
    <x v="15"/>
    <n v="9386"/>
    <n v="3645"/>
    <n v="13031"/>
  </r>
  <r>
    <x v="66"/>
    <x v="16"/>
    <n v="112254"/>
    <n v="58039"/>
    <n v="170293"/>
  </r>
  <r>
    <x v="66"/>
    <x v="17"/>
    <n v="94548"/>
    <n v="48675"/>
    <n v="143222"/>
  </r>
  <r>
    <x v="66"/>
    <x v="18"/>
    <n v="23385"/>
    <n v="13217"/>
    <n v="36603"/>
  </r>
  <r>
    <x v="66"/>
    <x v="19"/>
    <n v="33506"/>
    <n v="11623"/>
    <n v="45127"/>
  </r>
  <r>
    <x v="66"/>
    <x v="20"/>
    <n v="144390"/>
    <n v="115388"/>
    <n v="259781"/>
  </r>
  <r>
    <x v="66"/>
    <x v="21"/>
    <n v="14999"/>
    <n v="5039"/>
    <n v="20038"/>
  </r>
  <r>
    <x v="66"/>
    <x v="22"/>
    <n v="7639"/>
    <n v="6093"/>
    <n v="13731"/>
  </r>
  <r>
    <x v="66"/>
    <x v="23"/>
    <n v="10681"/>
    <n v="2838"/>
    <n v="13519"/>
  </r>
  <r>
    <x v="66"/>
    <x v="24"/>
    <n v="177708"/>
    <n v="129358"/>
    <n v="307069"/>
  </r>
  <r>
    <x v="66"/>
    <x v="25"/>
    <n v="29609"/>
    <n v="27474"/>
    <n v="57082"/>
  </r>
  <r>
    <x v="66"/>
    <x v="26"/>
    <n v="15774"/>
    <n v="27623"/>
    <n v="43397"/>
  </r>
  <r>
    <x v="66"/>
    <x v="27"/>
    <n v="73812"/>
    <n v="137248"/>
    <n v="211059"/>
  </r>
  <r>
    <x v="66"/>
    <x v="28"/>
    <n v="10001"/>
    <n v="2674"/>
    <n v="12675"/>
  </r>
  <r>
    <x v="66"/>
    <x v="29"/>
    <n v="7912"/>
    <n v="3539"/>
    <n v="11451"/>
  </r>
  <r>
    <x v="66"/>
    <x v="30"/>
    <n v="45208"/>
    <n v="13643"/>
    <n v="58851"/>
  </r>
  <r>
    <x v="66"/>
    <x v="31"/>
    <n v="2037"/>
    <n v="672"/>
    <n v="2709"/>
  </r>
  <r>
    <x v="66"/>
    <x v="32"/>
    <n v="4749"/>
    <n v="6730"/>
    <n v="11478"/>
  </r>
  <r>
    <x v="66"/>
    <x v="33"/>
    <n v="18588"/>
    <n v="6281"/>
    <n v="24869"/>
  </r>
  <r>
    <x v="66"/>
    <x v="34"/>
    <n v="1256039"/>
    <n v="890238"/>
    <n v="2146289"/>
  </r>
  <r>
    <x v="67"/>
    <x v="0"/>
    <m/>
    <m/>
    <n v="72655"/>
  </r>
  <r>
    <x v="67"/>
    <x v="1"/>
    <m/>
    <m/>
    <n v="361660"/>
  </r>
  <r>
    <x v="67"/>
    <x v="2"/>
    <n v="14301"/>
    <n v="8597"/>
    <n v="22897"/>
  </r>
  <r>
    <x v="67"/>
    <x v="3"/>
    <n v="52902"/>
    <n v="14532"/>
    <n v="67434"/>
  </r>
  <r>
    <x v="67"/>
    <x v="4"/>
    <m/>
    <m/>
    <n v="51159"/>
  </r>
  <r>
    <x v="67"/>
    <x v="5"/>
    <n v="59282"/>
    <n v="51880"/>
    <n v="111163"/>
  </r>
  <r>
    <x v="67"/>
    <x v="6"/>
    <n v="52014"/>
    <n v="12902"/>
    <n v="64917"/>
  </r>
  <r>
    <x v="67"/>
    <x v="7"/>
    <m/>
    <m/>
    <n v="8527"/>
  </r>
  <r>
    <x v="67"/>
    <x v="8"/>
    <m/>
    <m/>
    <n v="14993"/>
  </r>
  <r>
    <x v="67"/>
    <x v="9"/>
    <n v="29317"/>
    <n v="3417"/>
    <n v="32735"/>
  </r>
  <r>
    <x v="67"/>
    <x v="10"/>
    <n v="44243"/>
    <n v="7724"/>
    <n v="54122"/>
  </r>
  <r>
    <x v="67"/>
    <x v="11"/>
    <n v="38091"/>
    <n v="12746"/>
    <n v="50838"/>
  </r>
  <r>
    <x v="67"/>
    <x v="12"/>
    <m/>
    <m/>
    <n v="44983"/>
  </r>
  <r>
    <x v="67"/>
    <x v="13"/>
    <m/>
    <m/>
    <n v="13809"/>
  </r>
  <r>
    <x v="67"/>
    <x v="14"/>
    <n v="9137"/>
    <n v="1142"/>
    <n v="10278"/>
  </r>
  <r>
    <x v="67"/>
    <x v="15"/>
    <m/>
    <m/>
    <n v="11594"/>
  </r>
  <r>
    <x v="67"/>
    <x v="16"/>
    <n v="99599"/>
    <n v="40751"/>
    <n v="140349"/>
  </r>
  <r>
    <x v="67"/>
    <x v="17"/>
    <n v="83434"/>
    <n v="35068"/>
    <n v="118501"/>
  </r>
  <r>
    <x v="67"/>
    <x v="18"/>
    <n v="19817"/>
    <n v="12402"/>
    <n v="32220"/>
  </r>
  <r>
    <x v="67"/>
    <x v="19"/>
    <n v="37250"/>
    <n v="10626"/>
    <n v="47876"/>
  </r>
  <r>
    <x v="67"/>
    <x v="20"/>
    <m/>
    <m/>
    <n v="234705"/>
  </r>
  <r>
    <x v="67"/>
    <x v="21"/>
    <m/>
    <m/>
    <n v="15301"/>
  </r>
  <r>
    <x v="67"/>
    <x v="22"/>
    <m/>
    <m/>
    <n v="13784"/>
  </r>
  <r>
    <x v="67"/>
    <x v="23"/>
    <m/>
    <m/>
    <n v="13772"/>
  </r>
  <r>
    <x v="67"/>
    <x v="24"/>
    <m/>
    <m/>
    <n v="277562"/>
  </r>
  <r>
    <x v="67"/>
    <x v="25"/>
    <m/>
    <m/>
    <n v="49990"/>
  </r>
  <r>
    <x v="67"/>
    <x v="26"/>
    <n v="16625"/>
    <n v="31625"/>
    <n v="48250"/>
  </r>
  <r>
    <x v="67"/>
    <x v="27"/>
    <n v="58985"/>
    <n v="149758"/>
    <n v="208743"/>
  </r>
  <r>
    <x v="67"/>
    <x v="28"/>
    <m/>
    <m/>
    <n v="13407"/>
  </r>
  <r>
    <x v="67"/>
    <x v="29"/>
    <n v="8075"/>
    <n v="3227"/>
    <n v="11303"/>
  </r>
  <r>
    <x v="67"/>
    <x v="30"/>
    <n v="40506"/>
    <n v="15197"/>
    <n v="55702"/>
  </r>
  <r>
    <x v="67"/>
    <x v="31"/>
    <n v="2299"/>
    <n v="636"/>
    <n v="2936"/>
  </r>
  <r>
    <x v="67"/>
    <x v="32"/>
    <n v="4929"/>
    <n v="6749"/>
    <n v="11678"/>
  </r>
  <r>
    <x v="67"/>
    <x v="33"/>
    <n v="20505"/>
    <n v="6108"/>
    <n v="26613"/>
  </r>
  <r>
    <x v="67"/>
    <x v="34"/>
    <m/>
    <m/>
    <n v="1920391"/>
  </r>
  <r>
    <x v="68"/>
    <x v="0"/>
    <m/>
    <m/>
    <n v="87348"/>
  </r>
  <r>
    <x v="68"/>
    <x v="1"/>
    <m/>
    <m/>
    <n v="384130"/>
  </r>
  <r>
    <x v="68"/>
    <x v="2"/>
    <n v="23132"/>
    <n v="7247"/>
    <n v="30379"/>
  </r>
  <r>
    <x v="68"/>
    <x v="3"/>
    <n v="58975"/>
    <n v="20413"/>
    <n v="79387"/>
  </r>
  <r>
    <x v="68"/>
    <x v="4"/>
    <m/>
    <m/>
    <n v="55900"/>
  </r>
  <r>
    <x v="68"/>
    <x v="5"/>
    <n v="72102"/>
    <n v="52903"/>
    <n v="125005"/>
  </r>
  <r>
    <x v="68"/>
    <x v="6"/>
    <n v="59440"/>
    <n v="13952"/>
    <n v="73391"/>
  </r>
  <r>
    <x v="68"/>
    <x v="7"/>
    <m/>
    <m/>
    <n v="12515"/>
  </r>
  <r>
    <x v="68"/>
    <x v="8"/>
    <m/>
    <m/>
    <n v="18460"/>
  </r>
  <r>
    <x v="68"/>
    <x v="9"/>
    <n v="28882"/>
    <n v="3791"/>
    <n v="32674"/>
  </r>
  <r>
    <x v="68"/>
    <x v="10"/>
    <n v="52708"/>
    <n v="9116"/>
    <n v="64818"/>
  </r>
  <r>
    <x v="68"/>
    <x v="11"/>
    <n v="41927"/>
    <n v="13446"/>
    <n v="55373"/>
  </r>
  <r>
    <x v="68"/>
    <x v="12"/>
    <m/>
    <m/>
    <n v="44623"/>
  </r>
  <r>
    <x v="68"/>
    <x v="13"/>
    <m/>
    <m/>
    <n v="13995"/>
  </r>
  <r>
    <x v="68"/>
    <x v="14"/>
    <n v="10786"/>
    <n v="954"/>
    <n v="11740"/>
  </r>
  <r>
    <x v="68"/>
    <x v="15"/>
    <m/>
    <m/>
    <n v="12890"/>
  </r>
  <r>
    <x v="68"/>
    <x v="16"/>
    <n v="109094"/>
    <n v="43993"/>
    <n v="153088"/>
  </r>
  <r>
    <x v="68"/>
    <x v="17"/>
    <n v="91921"/>
    <n v="36929"/>
    <n v="128850"/>
  </r>
  <r>
    <x v="68"/>
    <x v="18"/>
    <n v="26827"/>
    <n v="12738"/>
    <n v="39566"/>
  </r>
  <r>
    <x v="68"/>
    <x v="19"/>
    <n v="38814"/>
    <n v="12178"/>
    <n v="50991"/>
  </r>
  <r>
    <x v="68"/>
    <x v="20"/>
    <m/>
    <m/>
    <n v="270144"/>
  </r>
  <r>
    <x v="68"/>
    <x v="21"/>
    <m/>
    <m/>
    <n v="18139"/>
  </r>
  <r>
    <x v="68"/>
    <x v="22"/>
    <m/>
    <m/>
    <n v="16489"/>
  </r>
  <r>
    <x v="68"/>
    <x v="23"/>
    <m/>
    <m/>
    <n v="15281"/>
  </r>
  <r>
    <x v="68"/>
    <x v="24"/>
    <m/>
    <m/>
    <n v="320052"/>
  </r>
  <r>
    <x v="68"/>
    <x v="25"/>
    <m/>
    <m/>
    <n v="65718"/>
  </r>
  <r>
    <x v="68"/>
    <x v="26"/>
    <n v="14908"/>
    <n v="27396"/>
    <n v="42303"/>
  </r>
  <r>
    <x v="68"/>
    <x v="27"/>
    <n v="56753"/>
    <n v="128919"/>
    <n v="185672"/>
  </r>
  <r>
    <x v="68"/>
    <x v="28"/>
    <m/>
    <m/>
    <n v="16607"/>
  </r>
  <r>
    <x v="68"/>
    <x v="29"/>
    <n v="11547"/>
    <n v="4632"/>
    <n v="16179"/>
  </r>
  <r>
    <x v="68"/>
    <x v="30"/>
    <n v="48102"/>
    <n v="20289"/>
    <n v="68392"/>
  </r>
  <r>
    <x v="68"/>
    <x v="31"/>
    <n v="2215"/>
    <n v="1071"/>
    <n v="3286"/>
  </r>
  <r>
    <x v="68"/>
    <x v="32"/>
    <n v="5513"/>
    <n v="11161"/>
    <n v="16673"/>
  </r>
  <r>
    <x v="68"/>
    <x v="33"/>
    <n v="19050"/>
    <n v="8001"/>
    <n v="27051"/>
  </r>
  <r>
    <x v="68"/>
    <x v="34"/>
    <m/>
    <m/>
    <n v="2108206"/>
  </r>
  <r>
    <x v="69"/>
    <x v="0"/>
    <n v="62430"/>
    <n v="48079"/>
    <n v="110509"/>
  </r>
  <r>
    <x v="69"/>
    <x v="1"/>
    <n v="188576"/>
    <n v="224094"/>
    <n v="412668"/>
  </r>
  <r>
    <x v="69"/>
    <x v="2"/>
    <n v="25239"/>
    <n v="15060"/>
    <n v="40299"/>
  </r>
  <r>
    <x v="69"/>
    <x v="3"/>
    <n v="65153"/>
    <n v="20322"/>
    <n v="85474"/>
  </r>
  <r>
    <x v="69"/>
    <x v="4"/>
    <n v="48651"/>
    <n v="14936"/>
    <n v="63586"/>
  </r>
  <r>
    <x v="69"/>
    <x v="5"/>
    <n v="75150"/>
    <n v="73600"/>
    <n v="148750"/>
  </r>
  <r>
    <x v="69"/>
    <x v="6"/>
    <n v="64248"/>
    <n v="17768"/>
    <n v="82016"/>
  </r>
  <r>
    <x v="69"/>
    <x v="7"/>
    <n v="11368"/>
    <n v="2446"/>
    <n v="13813"/>
  </r>
  <r>
    <x v="69"/>
    <x v="8"/>
    <n v="17886"/>
    <n v="4059"/>
    <n v="21946"/>
  </r>
  <r>
    <x v="69"/>
    <x v="9"/>
    <n v="38673"/>
    <n v="5290"/>
    <n v="43963"/>
  </r>
  <r>
    <x v="69"/>
    <x v="10"/>
    <n v="70876"/>
    <n v="13847"/>
    <n v="84721"/>
  </r>
  <r>
    <x v="69"/>
    <x v="11"/>
    <n v="21553"/>
    <n v="9519"/>
    <n v="31072"/>
  </r>
  <r>
    <x v="69"/>
    <x v="12"/>
    <n v="44064"/>
    <n v="6425"/>
    <n v="50489"/>
  </r>
  <r>
    <x v="69"/>
    <x v="13"/>
    <n v="11265"/>
    <n v="3174"/>
    <n v="14440"/>
  </r>
  <r>
    <x v="69"/>
    <x v="14"/>
    <n v="13353"/>
    <n v="2085"/>
    <n v="15438"/>
  </r>
  <r>
    <x v="69"/>
    <x v="15"/>
    <n v="13110"/>
    <n v="2616"/>
    <n v="15726"/>
  </r>
  <r>
    <x v="69"/>
    <x v="16"/>
    <n v="105075"/>
    <n v="56042"/>
    <n v="161116"/>
  </r>
  <r>
    <x v="69"/>
    <x v="17"/>
    <n v="86913"/>
    <n v="46875"/>
    <n v="133787"/>
  </r>
  <r>
    <x v="69"/>
    <x v="18"/>
    <n v="29782"/>
    <n v="17981"/>
    <n v="47764"/>
  </r>
  <r>
    <x v="69"/>
    <x v="19"/>
    <n v="44582"/>
    <n v="23347"/>
    <n v="67929"/>
  </r>
  <r>
    <x v="69"/>
    <x v="20"/>
    <n v="145281"/>
    <n v="169315"/>
    <n v="314594"/>
  </r>
  <r>
    <x v="69"/>
    <x v="21"/>
    <n v="14533"/>
    <n v="7850"/>
    <n v="22383"/>
  </r>
  <r>
    <x v="69"/>
    <x v="22"/>
    <n v="10056"/>
    <n v="14951"/>
    <n v="25007"/>
  </r>
  <r>
    <x v="69"/>
    <x v="23"/>
    <n v="12367"/>
    <n v="4833"/>
    <n v="17200"/>
  </r>
  <r>
    <x v="69"/>
    <x v="24"/>
    <n v="182236"/>
    <n v="196949"/>
    <n v="379184"/>
  </r>
  <r>
    <x v="69"/>
    <x v="25"/>
    <n v="40748"/>
    <n v="53327"/>
    <n v="94076"/>
  </r>
  <r>
    <x v="69"/>
    <x v="26"/>
    <n v="9779"/>
    <n v="16913"/>
    <n v="26692"/>
  </r>
  <r>
    <x v="69"/>
    <x v="27"/>
    <n v="50047"/>
    <n v="100525"/>
    <n v="150571"/>
  </r>
  <r>
    <x v="69"/>
    <x v="28"/>
    <n v="12641"/>
    <n v="8312"/>
    <n v="20954"/>
  </r>
  <r>
    <x v="69"/>
    <x v="29"/>
    <n v="13575"/>
    <n v="3872"/>
    <n v="17448"/>
  </r>
  <r>
    <x v="69"/>
    <x v="30"/>
    <n v="42793"/>
    <n v="27369"/>
    <n v="70163"/>
  </r>
  <r>
    <x v="69"/>
    <x v="31"/>
    <n v="3375"/>
    <n v="1791"/>
    <n v="5167"/>
  </r>
  <r>
    <x v="69"/>
    <x v="32"/>
    <n v="8377"/>
    <n v="16377"/>
    <n v="24754"/>
  </r>
  <r>
    <x v="69"/>
    <x v="33"/>
    <n v="21687"/>
    <n v="11506"/>
    <n v="33193"/>
  </r>
  <r>
    <x v="69"/>
    <x v="34"/>
    <n v="1336292"/>
    <n v="997632"/>
    <n v="2333921"/>
  </r>
  <r>
    <x v="70"/>
    <x v="0"/>
    <m/>
    <m/>
    <n v="126733"/>
  </r>
  <r>
    <x v="70"/>
    <x v="1"/>
    <m/>
    <m/>
    <n v="464071"/>
  </r>
  <r>
    <x v="70"/>
    <x v="2"/>
    <n v="23532"/>
    <n v="17497"/>
    <n v="41028"/>
  </r>
  <r>
    <x v="70"/>
    <x v="3"/>
    <n v="56621"/>
    <n v="28390"/>
    <n v="85012"/>
  </r>
  <r>
    <x v="70"/>
    <x v="4"/>
    <m/>
    <m/>
    <n v="62762"/>
  </r>
  <r>
    <x v="70"/>
    <x v="5"/>
    <n v="56762"/>
    <n v="102148"/>
    <n v="158909"/>
  </r>
  <r>
    <x v="70"/>
    <x v="6"/>
    <n v="53625"/>
    <n v="31159"/>
    <n v="84785"/>
  </r>
  <r>
    <x v="70"/>
    <x v="7"/>
    <m/>
    <m/>
    <n v="12149"/>
  </r>
  <r>
    <x v="70"/>
    <x v="8"/>
    <m/>
    <m/>
    <n v="19757"/>
  </r>
  <r>
    <x v="70"/>
    <x v="9"/>
    <n v="33532"/>
    <n v="6783"/>
    <n v="40315"/>
  </r>
  <r>
    <x v="70"/>
    <x v="10"/>
    <n v="49835"/>
    <n v="20093"/>
    <n v="74340"/>
  </r>
  <r>
    <x v="70"/>
    <x v="11"/>
    <n v="8265"/>
    <n v="13305"/>
    <n v="21570"/>
  </r>
  <r>
    <x v="70"/>
    <x v="12"/>
    <m/>
    <m/>
    <n v="45556"/>
  </r>
  <r>
    <x v="70"/>
    <x v="13"/>
    <m/>
    <m/>
    <n v="15794"/>
  </r>
  <r>
    <x v="70"/>
    <x v="14"/>
    <n v="12127"/>
    <n v="3283"/>
    <n v="15409"/>
  </r>
  <r>
    <x v="70"/>
    <x v="15"/>
    <m/>
    <m/>
    <n v="16941"/>
  </r>
  <r>
    <x v="70"/>
    <x v="16"/>
    <n v="105881"/>
    <n v="72456"/>
    <n v="178338"/>
  </r>
  <r>
    <x v="70"/>
    <x v="17"/>
    <n v="86869"/>
    <n v="61763"/>
    <n v="148634"/>
  </r>
  <r>
    <x v="70"/>
    <x v="18"/>
    <n v="28687"/>
    <n v="29322"/>
    <n v="58009"/>
  </r>
  <r>
    <x v="70"/>
    <x v="19"/>
    <n v="45923"/>
    <n v="44043"/>
    <n v="89966"/>
  </r>
  <r>
    <x v="70"/>
    <x v="20"/>
    <m/>
    <m/>
    <n v="344420"/>
  </r>
  <r>
    <x v="70"/>
    <x v="21"/>
    <m/>
    <m/>
    <n v="20407"/>
  </r>
  <r>
    <x v="70"/>
    <x v="22"/>
    <m/>
    <m/>
    <n v="34135"/>
  </r>
  <r>
    <x v="70"/>
    <x v="23"/>
    <m/>
    <m/>
    <n v="19228"/>
  </r>
  <r>
    <x v="70"/>
    <x v="24"/>
    <m/>
    <m/>
    <n v="418189"/>
  </r>
  <r>
    <x v="70"/>
    <x v="25"/>
    <m/>
    <m/>
    <n v="116906"/>
  </r>
  <r>
    <x v="70"/>
    <x v="26"/>
    <n v="8455"/>
    <n v="24576"/>
    <n v="33031"/>
  </r>
  <r>
    <x v="70"/>
    <x v="27"/>
    <n v="44858"/>
    <n v="145815"/>
    <n v="190673"/>
  </r>
  <r>
    <x v="70"/>
    <x v="28"/>
    <m/>
    <m/>
    <n v="25119"/>
  </r>
  <r>
    <x v="70"/>
    <x v="29"/>
    <n v="10790"/>
    <n v="5664"/>
    <n v="16454"/>
  </r>
  <r>
    <x v="70"/>
    <x v="30"/>
    <n v="38784"/>
    <n v="38948"/>
    <n v="77732"/>
  </r>
  <r>
    <x v="70"/>
    <x v="31"/>
    <n v="3502"/>
    <n v="2755"/>
    <n v="6256"/>
  </r>
  <r>
    <x v="70"/>
    <x v="32"/>
    <n v="9301"/>
    <n v="35642"/>
    <n v="44943"/>
  </r>
  <r>
    <x v="70"/>
    <x v="33"/>
    <n v="20759"/>
    <n v="17666"/>
    <n v="38425"/>
  </r>
  <r>
    <x v="70"/>
    <x v="34"/>
    <m/>
    <m/>
    <n v="2579173"/>
  </r>
  <r>
    <x v="71"/>
    <x v="0"/>
    <m/>
    <m/>
    <n v="194991"/>
  </r>
  <r>
    <x v="71"/>
    <x v="1"/>
    <m/>
    <m/>
    <n v="458103"/>
  </r>
  <r>
    <x v="71"/>
    <x v="2"/>
    <n v="61984"/>
    <n v="28819"/>
    <n v="90801"/>
  </r>
  <r>
    <x v="71"/>
    <x v="3"/>
    <n v="61307"/>
    <n v="24026"/>
    <n v="85333"/>
  </r>
  <r>
    <x v="71"/>
    <x v="4"/>
    <m/>
    <m/>
    <n v="99407"/>
  </r>
  <r>
    <x v="71"/>
    <x v="5"/>
    <n v="74936"/>
    <n v="95302"/>
    <n v="170238"/>
  </r>
  <r>
    <x v="71"/>
    <x v="6"/>
    <n v="70746"/>
    <n v="31313"/>
    <n v="102060"/>
  </r>
  <r>
    <x v="71"/>
    <x v="7"/>
    <m/>
    <m/>
    <n v="30354"/>
  </r>
  <r>
    <x v="71"/>
    <x v="8"/>
    <m/>
    <m/>
    <n v="45233"/>
  </r>
  <r>
    <x v="71"/>
    <x v="9"/>
    <n v="42730"/>
    <n v="9043"/>
    <n v="51773"/>
  </r>
  <r>
    <x v="71"/>
    <x v="10"/>
    <n v="79774"/>
    <n v="21512"/>
    <n v="109106"/>
  </r>
  <r>
    <x v="71"/>
    <x v="11"/>
    <n v="10520"/>
    <n v="13636"/>
    <n v="24156"/>
  </r>
  <r>
    <x v="71"/>
    <x v="12"/>
    <m/>
    <m/>
    <n v="40250"/>
  </r>
  <r>
    <x v="71"/>
    <x v="13"/>
    <m/>
    <m/>
    <n v="16322"/>
  </r>
  <r>
    <x v="71"/>
    <x v="14"/>
    <n v="17801"/>
    <n v="6261"/>
    <n v="24062"/>
  </r>
  <r>
    <x v="71"/>
    <x v="15"/>
    <m/>
    <m/>
    <n v="22499"/>
  </r>
  <r>
    <x v="71"/>
    <x v="16"/>
    <n v="88991"/>
    <n v="68988"/>
    <n v="157978"/>
  </r>
  <r>
    <x v="71"/>
    <x v="17"/>
    <n v="71285"/>
    <n v="58298"/>
    <n v="129582"/>
  </r>
  <r>
    <x v="71"/>
    <x v="18"/>
    <n v="42616"/>
    <n v="32817"/>
    <n v="75433"/>
  </r>
  <r>
    <x v="71"/>
    <x v="19"/>
    <n v="89692"/>
    <n v="52022"/>
    <n v="141713"/>
  </r>
  <r>
    <x v="71"/>
    <x v="20"/>
    <m/>
    <m/>
    <n v="363641"/>
  </r>
  <r>
    <x v="71"/>
    <x v="21"/>
    <m/>
    <m/>
    <n v="25811"/>
  </r>
  <r>
    <x v="71"/>
    <x v="22"/>
    <m/>
    <m/>
    <n v="41845"/>
  </r>
  <r>
    <x v="71"/>
    <x v="23"/>
    <m/>
    <m/>
    <n v="24728"/>
  </r>
  <r>
    <x v="71"/>
    <x v="24"/>
    <m/>
    <m/>
    <n v="456026"/>
  </r>
  <r>
    <x v="71"/>
    <x v="25"/>
    <m/>
    <m/>
    <n v="126014"/>
  </r>
  <r>
    <x v="71"/>
    <x v="26"/>
    <n v="16232"/>
    <n v="31035"/>
    <n v="47266"/>
  </r>
  <r>
    <x v="71"/>
    <x v="27"/>
    <n v="56306"/>
    <n v="151887"/>
    <n v="208195"/>
  </r>
  <r>
    <x v="71"/>
    <x v="28"/>
    <m/>
    <m/>
    <n v="30576"/>
  </r>
  <r>
    <x v="71"/>
    <x v="29"/>
    <n v="32557"/>
    <n v="8778"/>
    <n v="41335"/>
  </r>
  <r>
    <x v="71"/>
    <x v="30"/>
    <n v="43271"/>
    <n v="35533"/>
    <n v="78804"/>
  </r>
  <r>
    <x v="71"/>
    <x v="31"/>
    <n v="4045"/>
    <n v="3139"/>
    <n v="7185"/>
  </r>
  <r>
    <x v="71"/>
    <x v="32"/>
    <n v="14008"/>
    <n v="36316"/>
    <n v="50324"/>
  </r>
  <r>
    <x v="71"/>
    <x v="33"/>
    <n v="19630"/>
    <n v="18125"/>
    <n v="37755"/>
  </r>
  <r>
    <x v="71"/>
    <x v="34"/>
    <m/>
    <m/>
    <n v="3023292"/>
  </r>
  <r>
    <x v="72"/>
    <x v="0"/>
    <n v="191766"/>
    <n v="120398"/>
    <n v="312167"/>
  </r>
  <r>
    <x v="72"/>
    <x v="1"/>
    <n v="232772"/>
    <n v="294342"/>
    <n v="527117"/>
  </r>
  <r>
    <x v="72"/>
    <x v="2"/>
    <n v="119784"/>
    <n v="31785"/>
    <n v="151569"/>
  </r>
  <r>
    <x v="72"/>
    <x v="3"/>
    <n v="85995"/>
    <n v="26695"/>
    <n v="112691"/>
  </r>
  <r>
    <x v="72"/>
    <x v="4"/>
    <n v="144346"/>
    <n v="26249"/>
    <n v="170594"/>
  </r>
  <r>
    <x v="72"/>
    <x v="5"/>
    <n v="108338"/>
    <n v="108132"/>
    <n v="216470"/>
  </r>
  <r>
    <x v="72"/>
    <x v="6"/>
    <n v="89852"/>
    <n v="39670"/>
    <n v="129520"/>
  </r>
  <r>
    <x v="72"/>
    <x v="7"/>
    <n v="62578"/>
    <n v="10160"/>
    <n v="72739"/>
  </r>
  <r>
    <x v="72"/>
    <x v="8"/>
    <n v="76818"/>
    <n v="11387"/>
    <n v="88206"/>
  </r>
  <r>
    <x v="72"/>
    <x v="9"/>
    <n v="73346"/>
    <n v="9271"/>
    <n v="82618"/>
  </r>
  <r>
    <x v="72"/>
    <x v="10"/>
    <n v="136610"/>
    <n v="28567"/>
    <n v="165175"/>
  </r>
  <r>
    <x v="72"/>
    <x v="11"/>
    <n v="12322"/>
    <n v="14433"/>
    <n v="26754"/>
  </r>
  <r>
    <x v="72"/>
    <x v="12"/>
    <n v="37653"/>
    <n v="6504"/>
    <n v="44155"/>
  </r>
  <r>
    <x v="72"/>
    <x v="13"/>
    <n v="18556"/>
    <n v="5416"/>
    <n v="23972"/>
  </r>
  <r>
    <x v="72"/>
    <x v="14"/>
    <n v="22399"/>
    <n v="9644"/>
    <n v="32044"/>
  </r>
  <r>
    <x v="72"/>
    <x v="15"/>
    <n v="26330"/>
    <n v="6656"/>
    <n v="32985"/>
  </r>
  <r>
    <x v="72"/>
    <x v="16"/>
    <n v="98556"/>
    <n v="81626"/>
    <n v="180180"/>
  </r>
  <r>
    <x v="72"/>
    <x v="17"/>
    <n v="72842"/>
    <n v="67229"/>
    <n v="140069"/>
  </r>
  <r>
    <x v="72"/>
    <x v="18"/>
    <n v="58644"/>
    <n v="44136"/>
    <n v="102780"/>
  </r>
  <r>
    <x v="72"/>
    <x v="19"/>
    <n v="209853"/>
    <n v="64201"/>
    <n v="274055"/>
  </r>
  <r>
    <x v="72"/>
    <x v="20"/>
    <n v="207508"/>
    <n v="249005"/>
    <n v="456510"/>
  </r>
  <r>
    <x v="72"/>
    <x v="21"/>
    <n v="22280"/>
    <n v="14554"/>
    <n v="36834"/>
  </r>
  <r>
    <x v="72"/>
    <x v="22"/>
    <n v="19000"/>
    <n v="30238"/>
    <n v="49238"/>
  </r>
  <r>
    <x v="72"/>
    <x v="23"/>
    <n v="27853"/>
    <n v="18800"/>
    <n v="46653"/>
  </r>
  <r>
    <x v="72"/>
    <x v="24"/>
    <n v="276641"/>
    <n v="312598"/>
    <n v="589235"/>
  </r>
  <r>
    <x v="72"/>
    <x v="25"/>
    <n v="69887"/>
    <n v="98815"/>
    <n v="168703"/>
  </r>
  <r>
    <x v="72"/>
    <x v="26"/>
    <n v="60395"/>
    <n v="40314"/>
    <n v="100709"/>
  </r>
  <r>
    <x v="72"/>
    <x v="27"/>
    <n v="77567"/>
    <n v="180246"/>
    <n v="257812"/>
  </r>
  <r>
    <x v="72"/>
    <x v="28"/>
    <n v="32231"/>
    <n v="15920"/>
    <n v="48151"/>
  </r>
  <r>
    <x v="72"/>
    <x v="29"/>
    <n v="52360"/>
    <n v="11210"/>
    <n v="63570"/>
  </r>
  <r>
    <x v="72"/>
    <x v="30"/>
    <n v="51459"/>
    <n v="45262"/>
    <n v="96721"/>
  </r>
  <r>
    <x v="72"/>
    <x v="31"/>
    <n v="5909"/>
    <n v="4275"/>
    <n v="10184"/>
  </r>
  <r>
    <x v="72"/>
    <x v="32"/>
    <n v="16919"/>
    <n v="45411"/>
    <n v="62330"/>
  </r>
  <r>
    <x v="72"/>
    <x v="33"/>
    <n v="28941"/>
    <n v="28009"/>
    <n v="56951"/>
  </r>
  <r>
    <x v="72"/>
    <x v="34"/>
    <n v="2478829"/>
    <n v="1721332"/>
    <n v="4200158"/>
  </r>
  <r>
    <x v="73"/>
    <x v="0"/>
    <m/>
    <m/>
    <n v="183540"/>
  </r>
  <r>
    <x v="73"/>
    <x v="1"/>
    <m/>
    <m/>
    <n v="484322"/>
  </r>
  <r>
    <x v="73"/>
    <x v="2"/>
    <n v="45825"/>
    <n v="28461"/>
    <n v="74286"/>
  </r>
  <r>
    <x v="73"/>
    <x v="3"/>
    <n v="65667"/>
    <n v="27104"/>
    <n v="92771"/>
  </r>
  <r>
    <x v="73"/>
    <x v="4"/>
    <m/>
    <m/>
    <n v="88969"/>
  </r>
  <r>
    <x v="73"/>
    <x v="5"/>
    <n v="73284"/>
    <n v="109084"/>
    <n v="182368"/>
  </r>
  <r>
    <x v="73"/>
    <x v="6"/>
    <n v="61039"/>
    <n v="44120"/>
    <n v="105158"/>
  </r>
  <r>
    <x v="73"/>
    <x v="7"/>
    <m/>
    <m/>
    <n v="21404"/>
  </r>
  <r>
    <x v="73"/>
    <x v="8"/>
    <m/>
    <m/>
    <n v="31697"/>
  </r>
  <r>
    <x v="73"/>
    <x v="9"/>
    <n v="39907"/>
    <n v="8637"/>
    <n v="48543"/>
  </r>
  <r>
    <x v="73"/>
    <x v="10"/>
    <n v="73941"/>
    <n v="32380"/>
    <n v="112816"/>
  </r>
  <r>
    <x v="73"/>
    <x v="11"/>
    <n v="11828"/>
    <n v="14920"/>
    <n v="26748"/>
  </r>
  <r>
    <x v="73"/>
    <x v="12"/>
    <m/>
    <m/>
    <n v="47760"/>
  </r>
  <r>
    <x v="73"/>
    <x v="13"/>
    <m/>
    <m/>
    <n v="19539"/>
  </r>
  <r>
    <x v="73"/>
    <x v="14"/>
    <n v="14292"/>
    <n v="5817"/>
    <n v="20109"/>
  </r>
  <r>
    <x v="73"/>
    <x v="15"/>
    <m/>
    <m/>
    <n v="22351"/>
  </r>
  <r>
    <x v="73"/>
    <x v="16"/>
    <n v="110259"/>
    <n v="88513"/>
    <n v="198771"/>
  </r>
  <r>
    <x v="73"/>
    <x v="17"/>
    <n v="91312"/>
    <n v="75547"/>
    <n v="166858"/>
  </r>
  <r>
    <x v="73"/>
    <x v="18"/>
    <n v="40000"/>
    <n v="43229"/>
    <n v="83228"/>
  </r>
  <r>
    <x v="73"/>
    <x v="19"/>
    <n v="84619"/>
    <n v="72721"/>
    <n v="157339"/>
  </r>
  <r>
    <x v="73"/>
    <x v="20"/>
    <m/>
    <m/>
    <n v="407071"/>
  </r>
  <r>
    <x v="73"/>
    <x v="21"/>
    <m/>
    <m/>
    <n v="30147"/>
  </r>
  <r>
    <x v="73"/>
    <x v="22"/>
    <m/>
    <m/>
    <n v="44583"/>
  </r>
  <r>
    <x v="73"/>
    <x v="23"/>
    <m/>
    <m/>
    <n v="25278"/>
  </r>
  <r>
    <x v="73"/>
    <x v="24"/>
    <m/>
    <m/>
    <n v="507079"/>
  </r>
  <r>
    <x v="73"/>
    <x v="25"/>
    <m/>
    <m/>
    <n v="151599"/>
  </r>
  <r>
    <x v="73"/>
    <x v="26"/>
    <n v="13529"/>
    <n v="38557"/>
    <n v="52087"/>
  </r>
  <r>
    <x v="73"/>
    <x v="27"/>
    <n v="48208"/>
    <n v="181212"/>
    <n v="229421"/>
  </r>
  <r>
    <x v="73"/>
    <x v="28"/>
    <m/>
    <m/>
    <n v="35743"/>
  </r>
  <r>
    <x v="73"/>
    <x v="29"/>
    <n v="17424"/>
    <n v="9273"/>
    <n v="26697"/>
  </r>
  <r>
    <x v="73"/>
    <x v="30"/>
    <n v="44656"/>
    <n v="53463"/>
    <n v="98119"/>
  </r>
  <r>
    <x v="73"/>
    <x v="31"/>
    <n v="4212"/>
    <n v="4663"/>
    <n v="8876"/>
  </r>
  <r>
    <x v="73"/>
    <x v="32"/>
    <n v="13397"/>
    <n v="49633"/>
    <n v="63030"/>
  </r>
  <r>
    <x v="73"/>
    <x v="33"/>
    <n v="23614"/>
    <n v="27907"/>
    <n v="51521"/>
  </r>
  <r>
    <x v="73"/>
    <x v="34"/>
    <m/>
    <m/>
    <n v="3225892"/>
  </r>
  <r>
    <x v="74"/>
    <x v="0"/>
    <m/>
    <m/>
    <n v="169815"/>
  </r>
  <r>
    <x v="74"/>
    <x v="1"/>
    <m/>
    <m/>
    <n v="498703"/>
  </r>
  <r>
    <x v="74"/>
    <x v="2"/>
    <n v="38714"/>
    <n v="24542"/>
    <n v="63257"/>
  </r>
  <r>
    <x v="74"/>
    <x v="3"/>
    <n v="69905"/>
    <n v="37018"/>
    <n v="106923"/>
  </r>
  <r>
    <x v="74"/>
    <x v="4"/>
    <m/>
    <m/>
    <n v="74729"/>
  </r>
  <r>
    <x v="74"/>
    <x v="5"/>
    <n v="70851"/>
    <n v="102881"/>
    <n v="173733"/>
  </r>
  <r>
    <x v="74"/>
    <x v="6"/>
    <n v="64337"/>
    <n v="39986"/>
    <n v="104324"/>
  </r>
  <r>
    <x v="74"/>
    <x v="7"/>
    <m/>
    <m/>
    <n v="18644"/>
  </r>
  <r>
    <x v="74"/>
    <x v="8"/>
    <m/>
    <m/>
    <n v="30941"/>
  </r>
  <r>
    <x v="74"/>
    <x v="9"/>
    <n v="43402"/>
    <n v="8781"/>
    <n v="52184"/>
  </r>
  <r>
    <x v="74"/>
    <x v="10"/>
    <n v="72312"/>
    <n v="30875"/>
    <n v="109642"/>
  </r>
  <r>
    <x v="74"/>
    <x v="11"/>
    <n v="10480"/>
    <n v="13958"/>
    <n v="24439"/>
  </r>
  <r>
    <x v="74"/>
    <x v="12"/>
    <m/>
    <m/>
    <n v="51167"/>
  </r>
  <r>
    <x v="74"/>
    <x v="13"/>
    <m/>
    <m/>
    <n v="18673"/>
  </r>
  <r>
    <x v="74"/>
    <x v="14"/>
    <n v="16238"/>
    <n v="4849"/>
    <n v="21087"/>
  </r>
  <r>
    <x v="74"/>
    <x v="15"/>
    <m/>
    <m/>
    <n v="20423"/>
  </r>
  <r>
    <x v="74"/>
    <x v="16"/>
    <n v="117843"/>
    <n v="88842"/>
    <n v="206685"/>
  </r>
  <r>
    <x v="74"/>
    <x v="17"/>
    <n v="97284"/>
    <n v="77841"/>
    <n v="175124"/>
  </r>
  <r>
    <x v="74"/>
    <x v="18"/>
    <n v="39425"/>
    <n v="40137"/>
    <n v="79561"/>
  </r>
  <r>
    <x v="74"/>
    <x v="19"/>
    <n v="66771"/>
    <n v="57067"/>
    <n v="123837"/>
  </r>
  <r>
    <x v="74"/>
    <x v="20"/>
    <m/>
    <m/>
    <n v="398709"/>
  </r>
  <r>
    <x v="74"/>
    <x v="21"/>
    <m/>
    <m/>
    <n v="28185"/>
  </r>
  <r>
    <x v="74"/>
    <x v="22"/>
    <m/>
    <m/>
    <n v="42380"/>
  </r>
  <r>
    <x v="74"/>
    <x v="23"/>
    <m/>
    <m/>
    <n v="24247"/>
  </r>
  <r>
    <x v="74"/>
    <x v="24"/>
    <m/>
    <m/>
    <n v="493520"/>
  </r>
  <r>
    <x v="74"/>
    <x v="25"/>
    <m/>
    <m/>
    <n v="144009"/>
  </r>
  <r>
    <x v="74"/>
    <x v="26"/>
    <n v="12019"/>
    <n v="30920"/>
    <n v="42940"/>
  </r>
  <r>
    <x v="74"/>
    <x v="27"/>
    <n v="47958"/>
    <n v="169453"/>
    <n v="217410"/>
  </r>
  <r>
    <x v="74"/>
    <x v="28"/>
    <m/>
    <m/>
    <n v="33509"/>
  </r>
  <r>
    <x v="74"/>
    <x v="29"/>
    <n v="13686"/>
    <n v="9989"/>
    <n v="23675"/>
  </r>
  <r>
    <x v="74"/>
    <x v="30"/>
    <n v="46538"/>
    <n v="46337"/>
    <n v="92875"/>
  </r>
  <r>
    <x v="74"/>
    <x v="31"/>
    <n v="4185"/>
    <n v="4034"/>
    <n v="8219"/>
  </r>
  <r>
    <x v="74"/>
    <x v="32"/>
    <n v="12450"/>
    <n v="43543"/>
    <n v="55993"/>
  </r>
  <r>
    <x v="74"/>
    <x v="33"/>
    <n v="24620"/>
    <n v="24090"/>
    <n v="48711"/>
  </r>
  <r>
    <x v="74"/>
    <x v="34"/>
    <m/>
    <m/>
    <n v="3109626"/>
  </r>
  <r>
    <x v="75"/>
    <x v="0"/>
    <n v="85059"/>
    <n v="63778"/>
    <n v="148838"/>
  </r>
  <r>
    <x v="75"/>
    <x v="1"/>
    <n v="200900"/>
    <n v="230627"/>
    <n v="431525"/>
  </r>
  <r>
    <x v="75"/>
    <x v="2"/>
    <n v="42212"/>
    <n v="14907"/>
    <n v="57118"/>
  </r>
  <r>
    <x v="75"/>
    <x v="3"/>
    <n v="69026"/>
    <n v="22369"/>
    <n v="91395"/>
  </r>
  <r>
    <x v="75"/>
    <x v="4"/>
    <n v="55595"/>
    <n v="17558"/>
    <n v="73152"/>
  </r>
  <r>
    <x v="75"/>
    <x v="5"/>
    <n v="95037"/>
    <n v="75181"/>
    <n v="170218"/>
  </r>
  <r>
    <x v="75"/>
    <x v="6"/>
    <n v="68499"/>
    <n v="24597"/>
    <n v="93095"/>
  </r>
  <r>
    <x v="75"/>
    <x v="7"/>
    <n v="14127"/>
    <n v="3271"/>
    <n v="17399"/>
  </r>
  <r>
    <x v="75"/>
    <x v="8"/>
    <n v="19891"/>
    <n v="4851"/>
    <n v="24742"/>
  </r>
  <r>
    <x v="75"/>
    <x v="9"/>
    <n v="37864"/>
    <n v="5694"/>
    <n v="43558"/>
  </r>
  <r>
    <x v="75"/>
    <x v="10"/>
    <n v="72501"/>
    <n v="21269"/>
    <n v="93770"/>
  </r>
  <r>
    <x v="75"/>
    <x v="11"/>
    <n v="10996"/>
    <n v="8108"/>
    <n v="19104"/>
  </r>
  <r>
    <x v="75"/>
    <x v="12"/>
    <n v="37895"/>
    <n v="5070"/>
    <n v="42965"/>
  </r>
  <r>
    <x v="75"/>
    <x v="13"/>
    <n v="13036"/>
    <n v="2293"/>
    <n v="15329"/>
  </r>
  <r>
    <x v="75"/>
    <x v="14"/>
    <n v="15316"/>
    <n v="3092"/>
    <n v="18408"/>
  </r>
  <r>
    <x v="75"/>
    <x v="15"/>
    <n v="17045"/>
    <n v="2651"/>
    <n v="19696"/>
  </r>
  <r>
    <x v="75"/>
    <x v="16"/>
    <n v="113476"/>
    <n v="63918"/>
    <n v="177393"/>
  </r>
  <r>
    <x v="75"/>
    <x v="17"/>
    <n v="93287"/>
    <n v="56869"/>
    <n v="150155"/>
  </r>
  <r>
    <x v="75"/>
    <x v="18"/>
    <n v="37925"/>
    <n v="22768"/>
    <n v="60691"/>
  </r>
  <r>
    <x v="75"/>
    <x v="19"/>
    <n v="63337"/>
    <n v="32616"/>
    <n v="95953"/>
  </r>
  <r>
    <x v="75"/>
    <x v="20"/>
    <n v="169963"/>
    <n v="177392"/>
    <n v="347354"/>
  </r>
  <r>
    <x v="75"/>
    <x v="21"/>
    <n v="19422"/>
    <n v="9257"/>
    <n v="28679"/>
  </r>
  <r>
    <x v="75"/>
    <x v="22"/>
    <n v="13025"/>
    <n v="18637"/>
    <n v="31662"/>
  </r>
  <r>
    <x v="75"/>
    <x v="23"/>
    <n v="15509"/>
    <n v="6618"/>
    <n v="22127"/>
  </r>
  <r>
    <x v="75"/>
    <x v="24"/>
    <n v="217919"/>
    <n v="211904"/>
    <n v="429822"/>
  </r>
  <r>
    <x v="75"/>
    <x v="25"/>
    <n v="56868"/>
    <n v="61054"/>
    <n v="117922"/>
  </r>
  <r>
    <x v="75"/>
    <x v="26"/>
    <n v="16535"/>
    <n v="23780"/>
    <n v="40316"/>
  </r>
  <r>
    <x v="75"/>
    <x v="27"/>
    <n v="68286"/>
    <n v="127242"/>
    <n v="195527"/>
  </r>
  <r>
    <x v="75"/>
    <x v="28"/>
    <n v="15529"/>
    <n v="11986"/>
    <n v="27515"/>
  </r>
  <r>
    <x v="75"/>
    <x v="29"/>
    <n v="24106"/>
    <n v="7560"/>
    <n v="31666"/>
  </r>
  <r>
    <x v="75"/>
    <x v="30"/>
    <n v="47120"/>
    <n v="35002"/>
    <n v="82122"/>
  </r>
  <r>
    <x v="75"/>
    <x v="31"/>
    <n v="4739"/>
    <n v="3226"/>
    <n v="7965"/>
  </r>
  <r>
    <x v="75"/>
    <x v="32"/>
    <n v="17669"/>
    <n v="27126"/>
    <n v="44795"/>
  </r>
  <r>
    <x v="75"/>
    <x v="33"/>
    <n v="23074"/>
    <n v="15134"/>
    <n v="38208"/>
  </r>
  <r>
    <x v="75"/>
    <x v="34"/>
    <n v="1561580"/>
    <n v="1148630"/>
    <n v="2710206"/>
  </r>
  <r>
    <x v="76"/>
    <x v="0"/>
    <m/>
    <m/>
    <n v="82061"/>
  </r>
  <r>
    <x v="76"/>
    <x v="1"/>
    <m/>
    <m/>
    <n v="365681"/>
  </r>
  <r>
    <x v="76"/>
    <x v="2"/>
    <n v="15010"/>
    <n v="7111"/>
    <n v="22122"/>
  </r>
  <r>
    <x v="76"/>
    <x v="3"/>
    <n v="54757"/>
    <n v="14901"/>
    <n v="69657"/>
  </r>
  <r>
    <x v="76"/>
    <x v="4"/>
    <m/>
    <m/>
    <n v="55779"/>
  </r>
  <r>
    <x v="76"/>
    <x v="5"/>
    <n v="56459"/>
    <n v="52781"/>
    <n v="109239"/>
  </r>
  <r>
    <x v="76"/>
    <x v="6"/>
    <n v="38145"/>
    <n v="16490"/>
    <n v="54634"/>
  </r>
  <r>
    <x v="76"/>
    <x v="7"/>
    <m/>
    <m/>
    <n v="10127"/>
  </r>
  <r>
    <x v="76"/>
    <x v="8"/>
    <m/>
    <m/>
    <n v="15695"/>
  </r>
  <r>
    <x v="76"/>
    <x v="9"/>
    <n v="26496"/>
    <n v="5349"/>
    <n v="31845"/>
  </r>
  <r>
    <x v="76"/>
    <x v="10"/>
    <n v="37669"/>
    <n v="10802"/>
    <n v="51499"/>
  </r>
  <r>
    <x v="76"/>
    <x v="11"/>
    <n v="7537"/>
    <n v="4150"/>
    <n v="11687"/>
  </r>
  <r>
    <x v="76"/>
    <x v="12"/>
    <m/>
    <m/>
    <n v="42682"/>
  </r>
  <r>
    <x v="76"/>
    <x v="13"/>
    <m/>
    <m/>
    <n v="11838"/>
  </r>
  <r>
    <x v="76"/>
    <x v="14"/>
    <n v="9004"/>
    <n v="1344"/>
    <n v="10349"/>
  </r>
  <r>
    <x v="76"/>
    <x v="15"/>
    <m/>
    <m/>
    <n v="12336"/>
  </r>
  <r>
    <x v="76"/>
    <x v="16"/>
    <n v="100558"/>
    <n v="51061"/>
    <n v="151619"/>
  </r>
  <r>
    <x v="76"/>
    <x v="17"/>
    <n v="84719"/>
    <n v="45300"/>
    <n v="130019"/>
  </r>
  <r>
    <x v="76"/>
    <x v="18"/>
    <n v="21804"/>
    <n v="14703"/>
    <n v="36507"/>
  </r>
  <r>
    <x v="76"/>
    <x v="19"/>
    <n v="31271"/>
    <n v="18387"/>
    <n v="49656"/>
  </r>
  <r>
    <x v="76"/>
    <x v="20"/>
    <m/>
    <m/>
    <n v="236243"/>
  </r>
  <r>
    <x v="76"/>
    <x v="21"/>
    <m/>
    <m/>
    <n v="17709"/>
  </r>
  <r>
    <x v="76"/>
    <x v="22"/>
    <m/>
    <m/>
    <n v="15838"/>
  </r>
  <r>
    <x v="76"/>
    <x v="23"/>
    <m/>
    <m/>
    <n v="13669"/>
  </r>
  <r>
    <x v="76"/>
    <x v="24"/>
    <m/>
    <m/>
    <n v="283460"/>
  </r>
  <r>
    <x v="76"/>
    <x v="25"/>
    <m/>
    <m/>
    <n v="63108"/>
  </r>
  <r>
    <x v="76"/>
    <x v="26"/>
    <n v="8278"/>
    <n v="11955"/>
    <n v="20234"/>
  </r>
  <r>
    <x v="76"/>
    <x v="27"/>
    <n v="38758"/>
    <n v="85440"/>
    <n v="124198"/>
  </r>
  <r>
    <x v="76"/>
    <x v="28"/>
    <m/>
    <m/>
    <n v="14977"/>
  </r>
  <r>
    <x v="76"/>
    <x v="29"/>
    <n v="7515"/>
    <n v="3203"/>
    <n v="10719"/>
  </r>
  <r>
    <x v="76"/>
    <x v="30"/>
    <n v="39489"/>
    <n v="19528"/>
    <n v="59017"/>
  </r>
  <r>
    <x v="76"/>
    <x v="31"/>
    <n v="3333"/>
    <n v="1598"/>
    <n v="4931"/>
  </r>
  <r>
    <x v="76"/>
    <x v="32"/>
    <n v="8803"/>
    <n v="10862"/>
    <n v="19665"/>
  </r>
  <r>
    <x v="76"/>
    <x v="33"/>
    <n v="17461"/>
    <n v="7260"/>
    <n v="24721"/>
  </r>
  <r>
    <x v="76"/>
    <x v="34"/>
    <m/>
    <m/>
    <n v="1820042"/>
  </r>
  <r>
    <x v="77"/>
    <x v="0"/>
    <m/>
    <m/>
    <n v="71825"/>
  </r>
  <r>
    <x v="77"/>
    <x v="1"/>
    <m/>
    <m/>
    <n v="347100"/>
  </r>
  <r>
    <x v="77"/>
    <x v="2"/>
    <n v="17859"/>
    <n v="5049"/>
    <n v="22908"/>
  </r>
  <r>
    <x v="77"/>
    <x v="3"/>
    <n v="63814"/>
    <n v="18877"/>
    <n v="82692"/>
  </r>
  <r>
    <x v="77"/>
    <x v="4"/>
    <m/>
    <m/>
    <n v="52326"/>
  </r>
  <r>
    <x v="77"/>
    <x v="5"/>
    <n v="57876"/>
    <n v="48473"/>
    <n v="106348"/>
  </r>
  <r>
    <x v="77"/>
    <x v="6"/>
    <n v="44302"/>
    <n v="10702"/>
    <n v="55003"/>
  </r>
  <r>
    <x v="77"/>
    <x v="7"/>
    <m/>
    <m/>
    <n v="11135"/>
  </r>
  <r>
    <x v="77"/>
    <x v="8"/>
    <m/>
    <m/>
    <n v="14955"/>
  </r>
  <r>
    <x v="77"/>
    <x v="9"/>
    <n v="28546"/>
    <n v="4668"/>
    <n v="33215"/>
  </r>
  <r>
    <x v="77"/>
    <x v="10"/>
    <n v="42579"/>
    <n v="9011"/>
    <n v="54616"/>
  </r>
  <r>
    <x v="77"/>
    <x v="11"/>
    <n v="12521"/>
    <n v="4011"/>
    <n v="16532"/>
  </r>
  <r>
    <x v="77"/>
    <x v="12"/>
    <m/>
    <m/>
    <n v="37340"/>
  </r>
  <r>
    <x v="77"/>
    <x v="13"/>
    <m/>
    <m/>
    <n v="12094"/>
  </r>
  <r>
    <x v="77"/>
    <x v="14"/>
    <n v="8335"/>
    <n v="808"/>
    <n v="9144"/>
  </r>
  <r>
    <x v="77"/>
    <x v="15"/>
    <m/>
    <m/>
    <n v="9703"/>
  </r>
  <r>
    <x v="77"/>
    <x v="16"/>
    <n v="103593"/>
    <n v="38721"/>
    <n v="142315"/>
  </r>
  <r>
    <x v="77"/>
    <x v="17"/>
    <n v="88989"/>
    <n v="34606"/>
    <n v="123596"/>
  </r>
  <r>
    <x v="77"/>
    <x v="18"/>
    <n v="21176"/>
    <n v="11818"/>
    <n v="32994"/>
  </r>
  <r>
    <x v="77"/>
    <x v="19"/>
    <n v="31314"/>
    <n v="10552"/>
    <n v="41867"/>
  </r>
  <r>
    <x v="77"/>
    <x v="20"/>
    <m/>
    <m/>
    <n v="205758"/>
  </r>
  <r>
    <x v="77"/>
    <x v="21"/>
    <m/>
    <m/>
    <n v="15362"/>
  </r>
  <r>
    <x v="77"/>
    <x v="22"/>
    <m/>
    <m/>
    <n v="11151"/>
  </r>
  <r>
    <x v="77"/>
    <x v="23"/>
    <m/>
    <m/>
    <n v="14114"/>
  </r>
  <r>
    <x v="77"/>
    <x v="24"/>
    <m/>
    <m/>
    <n v="246386"/>
  </r>
  <r>
    <x v="77"/>
    <x v="25"/>
    <m/>
    <m/>
    <n v="50870"/>
  </r>
  <r>
    <x v="77"/>
    <x v="26"/>
    <n v="6526"/>
    <n v="11186"/>
    <n v="17712"/>
  </r>
  <r>
    <x v="77"/>
    <x v="27"/>
    <n v="37378"/>
    <n v="81806"/>
    <n v="119182"/>
  </r>
  <r>
    <x v="77"/>
    <x v="28"/>
    <m/>
    <m/>
    <n v="11430"/>
  </r>
  <r>
    <x v="77"/>
    <x v="29"/>
    <n v="5479"/>
    <n v="2985"/>
    <n v="8464"/>
  </r>
  <r>
    <x v="77"/>
    <x v="30"/>
    <n v="32649"/>
    <n v="12295"/>
    <n v="44944"/>
  </r>
  <r>
    <x v="77"/>
    <x v="31"/>
    <n v="2201"/>
    <n v="751"/>
    <n v="2951"/>
  </r>
  <r>
    <x v="77"/>
    <x v="32"/>
    <n v="5545"/>
    <n v="4503"/>
    <n v="10048"/>
  </r>
  <r>
    <x v="77"/>
    <x v="33"/>
    <n v="17282"/>
    <n v="3658"/>
    <n v="20940"/>
  </r>
  <r>
    <x v="77"/>
    <x v="34"/>
    <m/>
    <m/>
    <n v="1687038"/>
  </r>
  <r>
    <x v="78"/>
    <x v="0"/>
    <n v="56127"/>
    <n v="28284"/>
    <n v="84409"/>
  </r>
  <r>
    <x v="78"/>
    <x v="1"/>
    <n v="186960"/>
    <n v="170025"/>
    <n v="356984"/>
  </r>
  <r>
    <x v="78"/>
    <x v="2"/>
    <n v="17682"/>
    <n v="5482"/>
    <n v="23164"/>
  </r>
  <r>
    <x v="78"/>
    <x v="3"/>
    <n v="69404"/>
    <n v="14891"/>
    <n v="84296"/>
  </r>
  <r>
    <x v="78"/>
    <x v="4"/>
    <n v="43206"/>
    <n v="12409"/>
    <n v="55615"/>
  </r>
  <r>
    <x v="78"/>
    <x v="5"/>
    <n v="76419"/>
    <n v="56831"/>
    <n v="133251"/>
  </r>
  <r>
    <x v="78"/>
    <x v="6"/>
    <n v="67167"/>
    <n v="12805"/>
    <n v="79972"/>
  </r>
  <r>
    <x v="78"/>
    <x v="7"/>
    <n v="10739"/>
    <n v="2334"/>
    <n v="13073"/>
  </r>
  <r>
    <x v="78"/>
    <x v="8"/>
    <n v="12789"/>
    <n v="2040"/>
    <n v="14830"/>
  </r>
  <r>
    <x v="78"/>
    <x v="9"/>
    <n v="30372"/>
    <n v="3667"/>
    <n v="34040"/>
  </r>
  <r>
    <x v="78"/>
    <x v="10"/>
    <n v="50591"/>
    <n v="9429"/>
    <n v="60020"/>
  </r>
  <r>
    <x v="78"/>
    <x v="11"/>
    <n v="42075"/>
    <n v="12421"/>
    <n v="54498"/>
  </r>
  <r>
    <x v="78"/>
    <x v="12"/>
    <n v="39965"/>
    <n v="6217"/>
    <n v="46182"/>
  </r>
  <r>
    <x v="78"/>
    <x v="13"/>
    <n v="14213"/>
    <n v="1287"/>
    <n v="15500"/>
  </r>
  <r>
    <x v="78"/>
    <x v="14"/>
    <n v="7871"/>
    <n v="945"/>
    <n v="8817"/>
  </r>
  <r>
    <x v="78"/>
    <x v="15"/>
    <n v="10578"/>
    <n v="1707"/>
    <n v="12284"/>
  </r>
  <r>
    <x v="78"/>
    <x v="16"/>
    <n v="125575"/>
    <n v="45146"/>
    <n v="170722"/>
  </r>
  <r>
    <x v="78"/>
    <x v="17"/>
    <n v="108836"/>
    <n v="40380"/>
    <n v="149216"/>
  </r>
  <r>
    <x v="78"/>
    <x v="18"/>
    <n v="20373"/>
    <n v="13905"/>
    <n v="34279"/>
  </r>
  <r>
    <x v="78"/>
    <x v="19"/>
    <n v="36543"/>
    <n v="9765"/>
    <n v="46308"/>
  </r>
  <r>
    <x v="78"/>
    <x v="20"/>
    <n v="141513"/>
    <n v="111890"/>
    <n v="253403"/>
  </r>
  <r>
    <x v="78"/>
    <x v="21"/>
    <n v="15439"/>
    <n v="6054"/>
    <n v="21493"/>
  </r>
  <r>
    <x v="78"/>
    <x v="22"/>
    <n v="6440"/>
    <n v="6611"/>
    <n v="13052"/>
  </r>
  <r>
    <x v="78"/>
    <x v="23"/>
    <n v="10248"/>
    <n v="3220"/>
    <n v="13469"/>
  </r>
  <r>
    <x v="78"/>
    <x v="24"/>
    <n v="173640"/>
    <n v="127776"/>
    <n v="301416"/>
  </r>
  <r>
    <x v="78"/>
    <x v="25"/>
    <n v="32897"/>
    <n v="25223"/>
    <n v="58120"/>
  </r>
  <r>
    <x v="78"/>
    <x v="26"/>
    <n v="14898"/>
    <n v="31128"/>
    <n v="46026"/>
  </r>
  <r>
    <x v="78"/>
    <x v="27"/>
    <n v="59643"/>
    <n v="141184"/>
    <n v="200827"/>
  </r>
  <r>
    <x v="78"/>
    <x v="28"/>
    <n v="10662"/>
    <n v="3088"/>
    <n v="13750"/>
  </r>
  <r>
    <x v="78"/>
    <x v="29"/>
    <n v="6425"/>
    <n v="3883"/>
    <n v="10308"/>
  </r>
  <r>
    <x v="78"/>
    <x v="30"/>
    <n v="47257"/>
    <n v="15286"/>
    <n v="62543"/>
  </r>
  <r>
    <x v="78"/>
    <x v="31"/>
    <n v="2575"/>
    <n v="616"/>
    <n v="3192"/>
  </r>
  <r>
    <x v="78"/>
    <x v="32"/>
    <n v="5860"/>
    <n v="6523"/>
    <n v="12382"/>
  </r>
  <r>
    <x v="78"/>
    <x v="33"/>
    <n v="18448"/>
    <n v="4659"/>
    <n v="23107"/>
  </r>
  <r>
    <x v="78"/>
    <x v="34"/>
    <n v="1290953"/>
    <n v="768958"/>
    <n v="2059914"/>
  </r>
  <r>
    <x v="79"/>
    <x v="0"/>
    <m/>
    <m/>
    <n v="73438"/>
  </r>
  <r>
    <x v="79"/>
    <x v="1"/>
    <m/>
    <m/>
    <n v="374460"/>
  </r>
  <r>
    <x v="79"/>
    <x v="2"/>
    <n v="16591"/>
    <n v="5551"/>
    <n v="22326"/>
  </r>
  <r>
    <x v="79"/>
    <x v="3"/>
    <n v="54290"/>
    <n v="15118"/>
    <n v="69409"/>
  </r>
  <r>
    <x v="79"/>
    <x v="4"/>
    <m/>
    <m/>
    <n v="53557"/>
  </r>
  <r>
    <x v="79"/>
    <x v="5"/>
    <n v="66658"/>
    <n v="56518"/>
    <n v="123175"/>
  </r>
  <r>
    <x v="79"/>
    <x v="6"/>
    <n v="51904"/>
    <n v="12679"/>
    <n v="64583"/>
  </r>
  <r>
    <x v="79"/>
    <x v="7"/>
    <m/>
    <m/>
    <n v="9562"/>
  </r>
  <r>
    <x v="79"/>
    <x v="8"/>
    <m/>
    <m/>
    <n v="14443"/>
  </r>
  <r>
    <x v="79"/>
    <x v="9"/>
    <n v="28314"/>
    <n v="3920"/>
    <n v="32235"/>
  </r>
  <r>
    <x v="79"/>
    <x v="10"/>
    <n v="50945"/>
    <n v="8572"/>
    <n v="62130"/>
  </r>
  <r>
    <x v="79"/>
    <x v="11"/>
    <n v="47994"/>
    <n v="11256"/>
    <n v="59250"/>
  </r>
  <r>
    <x v="79"/>
    <x v="12"/>
    <m/>
    <m/>
    <n v="40554"/>
  </r>
  <r>
    <x v="79"/>
    <x v="13"/>
    <m/>
    <m/>
    <n v="14049"/>
  </r>
  <r>
    <x v="79"/>
    <x v="14"/>
    <n v="9307"/>
    <n v="950"/>
    <n v="10257"/>
  </r>
  <r>
    <x v="79"/>
    <x v="15"/>
    <m/>
    <m/>
    <n v="9831"/>
  </r>
  <r>
    <x v="79"/>
    <x v="16"/>
    <n v="111174"/>
    <n v="39900"/>
    <n v="151073"/>
  </r>
  <r>
    <x v="79"/>
    <x v="17"/>
    <n v="95843"/>
    <n v="35352"/>
    <n v="131195"/>
  </r>
  <r>
    <x v="79"/>
    <x v="18"/>
    <n v="21217"/>
    <n v="12046"/>
    <n v="33262"/>
  </r>
  <r>
    <x v="79"/>
    <x v="19"/>
    <n v="32699"/>
    <n v="12205"/>
    <n v="44904"/>
  </r>
  <r>
    <x v="79"/>
    <x v="20"/>
    <m/>
    <m/>
    <n v="231484"/>
  </r>
  <r>
    <x v="79"/>
    <x v="21"/>
    <m/>
    <m/>
    <n v="16095"/>
  </r>
  <r>
    <x v="79"/>
    <x v="22"/>
    <m/>
    <m/>
    <n v="13455"/>
  </r>
  <r>
    <x v="79"/>
    <x v="23"/>
    <m/>
    <m/>
    <n v="14771"/>
  </r>
  <r>
    <x v="79"/>
    <x v="24"/>
    <m/>
    <m/>
    <n v="275806"/>
  </r>
  <r>
    <x v="79"/>
    <x v="25"/>
    <m/>
    <m/>
    <n v="53822"/>
  </r>
  <r>
    <x v="79"/>
    <x v="26"/>
    <n v="15838"/>
    <n v="35078"/>
    <n v="50916"/>
  </r>
  <r>
    <x v="79"/>
    <x v="27"/>
    <n v="64545"/>
    <n v="152673"/>
    <n v="217216"/>
  </r>
  <r>
    <x v="79"/>
    <x v="28"/>
    <m/>
    <m/>
    <n v="14145"/>
  </r>
  <r>
    <x v="79"/>
    <x v="29"/>
    <n v="8207"/>
    <n v="4297"/>
    <n v="12503"/>
  </r>
  <r>
    <x v="79"/>
    <x v="30"/>
    <n v="40305"/>
    <n v="15162"/>
    <n v="55467"/>
  </r>
  <r>
    <x v="79"/>
    <x v="31"/>
    <n v="2128"/>
    <n v="726"/>
    <n v="2854"/>
  </r>
  <r>
    <x v="79"/>
    <x v="32"/>
    <n v="6432"/>
    <n v="7473"/>
    <n v="13905"/>
  </r>
  <r>
    <x v="79"/>
    <x v="33"/>
    <n v="17266"/>
    <n v="5019"/>
    <n v="22285"/>
  </r>
  <r>
    <x v="79"/>
    <x v="34"/>
    <m/>
    <m/>
    <n v="1981418"/>
  </r>
  <r>
    <x v="80"/>
    <x v="0"/>
    <m/>
    <m/>
    <n v="91207"/>
  </r>
  <r>
    <x v="80"/>
    <x v="1"/>
    <m/>
    <m/>
    <n v="393705"/>
  </r>
  <r>
    <x v="80"/>
    <x v="2"/>
    <n v="21027"/>
    <n v="7772"/>
    <n v="29051"/>
  </r>
  <r>
    <x v="80"/>
    <x v="3"/>
    <n v="62613"/>
    <n v="16058"/>
    <n v="78672"/>
  </r>
  <r>
    <x v="80"/>
    <x v="4"/>
    <m/>
    <m/>
    <n v="65408"/>
  </r>
  <r>
    <x v="80"/>
    <x v="5"/>
    <n v="73880"/>
    <n v="53867"/>
    <n v="127746"/>
  </r>
  <r>
    <x v="80"/>
    <x v="6"/>
    <n v="66737"/>
    <n v="12204"/>
    <n v="78941"/>
  </r>
  <r>
    <x v="80"/>
    <x v="7"/>
    <m/>
    <m/>
    <n v="11355"/>
  </r>
  <r>
    <x v="80"/>
    <x v="8"/>
    <m/>
    <m/>
    <n v="19166"/>
  </r>
  <r>
    <x v="80"/>
    <x v="9"/>
    <n v="37245"/>
    <n v="3702"/>
    <n v="40949"/>
  </r>
  <r>
    <x v="80"/>
    <x v="10"/>
    <n v="49860"/>
    <n v="9451"/>
    <n v="62529"/>
  </r>
  <r>
    <x v="80"/>
    <x v="11"/>
    <n v="51289"/>
    <n v="10816"/>
    <n v="62107"/>
  </r>
  <r>
    <x v="80"/>
    <x v="12"/>
    <m/>
    <m/>
    <n v="47914"/>
  </r>
  <r>
    <x v="80"/>
    <x v="13"/>
    <m/>
    <m/>
    <n v="13862"/>
  </r>
  <r>
    <x v="80"/>
    <x v="14"/>
    <n v="10737"/>
    <n v="1027"/>
    <n v="11764"/>
  </r>
  <r>
    <x v="80"/>
    <x v="15"/>
    <m/>
    <m/>
    <n v="12301"/>
  </r>
  <r>
    <x v="80"/>
    <x v="16"/>
    <n v="130653"/>
    <n v="39001"/>
    <n v="169655"/>
  </r>
  <r>
    <x v="80"/>
    <x v="17"/>
    <n v="111868"/>
    <n v="33042"/>
    <n v="144911"/>
  </r>
  <r>
    <x v="80"/>
    <x v="18"/>
    <n v="24632"/>
    <n v="11847"/>
    <n v="36479"/>
  </r>
  <r>
    <x v="80"/>
    <x v="19"/>
    <n v="41955"/>
    <n v="13535"/>
    <n v="55490"/>
  </r>
  <r>
    <x v="80"/>
    <x v="20"/>
    <m/>
    <m/>
    <n v="280157"/>
  </r>
  <r>
    <x v="80"/>
    <x v="21"/>
    <m/>
    <m/>
    <n v="21027"/>
  </r>
  <r>
    <x v="80"/>
    <x v="22"/>
    <m/>
    <m/>
    <n v="16337"/>
  </r>
  <r>
    <x v="80"/>
    <x v="23"/>
    <m/>
    <m/>
    <n v="17419"/>
  </r>
  <r>
    <x v="80"/>
    <x v="24"/>
    <m/>
    <m/>
    <n v="334941"/>
  </r>
  <r>
    <x v="80"/>
    <x v="25"/>
    <m/>
    <m/>
    <n v="68841"/>
  </r>
  <r>
    <x v="80"/>
    <x v="26"/>
    <n v="13948"/>
    <n v="23249"/>
    <n v="37197"/>
  </r>
  <r>
    <x v="80"/>
    <x v="27"/>
    <n v="58727"/>
    <n v="123827"/>
    <n v="182555"/>
  </r>
  <r>
    <x v="80"/>
    <x v="28"/>
    <m/>
    <m/>
    <n v="16430"/>
  </r>
  <r>
    <x v="80"/>
    <x v="29"/>
    <n v="12551"/>
    <n v="4387"/>
    <n v="16938"/>
  </r>
  <r>
    <x v="80"/>
    <x v="30"/>
    <n v="42006"/>
    <n v="19763"/>
    <n v="61769"/>
  </r>
  <r>
    <x v="80"/>
    <x v="31"/>
    <n v="2449"/>
    <n v="985"/>
    <n v="3434"/>
  </r>
  <r>
    <x v="80"/>
    <x v="32"/>
    <n v="7436"/>
    <n v="11807"/>
    <n v="19243"/>
  </r>
  <r>
    <x v="80"/>
    <x v="33"/>
    <n v="16747"/>
    <n v="7215"/>
    <n v="23961"/>
  </r>
  <r>
    <x v="80"/>
    <x v="34"/>
    <m/>
    <m/>
    <n v="2173608"/>
  </r>
  <r>
    <x v="81"/>
    <x v="0"/>
    <n v="68298"/>
    <n v="58004"/>
    <n v="126301"/>
  </r>
  <r>
    <x v="81"/>
    <x v="1"/>
    <n v="211571"/>
    <n v="245072"/>
    <n v="456643"/>
  </r>
  <r>
    <x v="81"/>
    <x v="2"/>
    <n v="26048"/>
    <n v="12562"/>
    <n v="38610"/>
  </r>
  <r>
    <x v="81"/>
    <x v="3"/>
    <n v="62788"/>
    <n v="18516"/>
    <n v="81303"/>
  </r>
  <r>
    <x v="81"/>
    <x v="4"/>
    <n v="52289"/>
    <n v="18172"/>
    <n v="70460"/>
  </r>
  <r>
    <x v="81"/>
    <x v="5"/>
    <n v="73216"/>
    <n v="76778"/>
    <n v="149994"/>
  </r>
  <r>
    <x v="81"/>
    <x v="6"/>
    <n v="61236"/>
    <n v="19978"/>
    <n v="81213"/>
  </r>
  <r>
    <x v="81"/>
    <x v="7"/>
    <n v="12291"/>
    <n v="2752"/>
    <n v="15043"/>
  </r>
  <r>
    <x v="81"/>
    <x v="8"/>
    <n v="22020"/>
    <n v="4062"/>
    <n v="26083"/>
  </r>
  <r>
    <x v="81"/>
    <x v="9"/>
    <n v="39238"/>
    <n v="5004"/>
    <n v="44243"/>
  </r>
  <r>
    <x v="81"/>
    <x v="10"/>
    <n v="65022"/>
    <n v="17023"/>
    <n v="82045"/>
  </r>
  <r>
    <x v="81"/>
    <x v="11"/>
    <n v="23143"/>
    <n v="9607"/>
    <n v="32750"/>
  </r>
  <r>
    <x v="81"/>
    <x v="12"/>
    <n v="39587"/>
    <n v="4812"/>
    <n v="44400"/>
  </r>
  <r>
    <x v="81"/>
    <x v="13"/>
    <n v="10852"/>
    <n v="3050"/>
    <n v="13903"/>
  </r>
  <r>
    <x v="81"/>
    <x v="14"/>
    <n v="12558"/>
    <n v="1949"/>
    <n v="14507"/>
  </r>
  <r>
    <x v="81"/>
    <x v="15"/>
    <n v="11583"/>
    <n v="2667"/>
    <n v="14250"/>
  </r>
  <r>
    <x v="81"/>
    <x v="16"/>
    <n v="124177"/>
    <n v="58158"/>
    <n v="182334"/>
  </r>
  <r>
    <x v="81"/>
    <x v="17"/>
    <n v="103069"/>
    <n v="51014"/>
    <n v="154082"/>
  </r>
  <r>
    <x v="81"/>
    <x v="18"/>
    <n v="31357"/>
    <n v="20444"/>
    <n v="51799"/>
  </r>
  <r>
    <x v="81"/>
    <x v="19"/>
    <n v="45992"/>
    <n v="22969"/>
    <n v="68963"/>
  </r>
  <r>
    <x v="81"/>
    <x v="20"/>
    <n v="150402"/>
    <n v="163390"/>
    <n v="313793"/>
  </r>
  <r>
    <x v="81"/>
    <x v="21"/>
    <n v="15670"/>
    <n v="8445"/>
    <n v="24115"/>
  </r>
  <r>
    <x v="81"/>
    <x v="22"/>
    <n v="10835"/>
    <n v="13198"/>
    <n v="24032"/>
  </r>
  <r>
    <x v="81"/>
    <x v="23"/>
    <n v="16796"/>
    <n v="6437"/>
    <n v="23233"/>
  </r>
  <r>
    <x v="81"/>
    <x v="24"/>
    <n v="193703"/>
    <n v="191470"/>
    <n v="385173"/>
  </r>
  <r>
    <x v="81"/>
    <x v="25"/>
    <n v="43257"/>
    <n v="53219"/>
    <n v="96474"/>
  </r>
  <r>
    <x v="81"/>
    <x v="26"/>
    <n v="9424"/>
    <n v="18663"/>
    <n v="28088"/>
  </r>
  <r>
    <x v="81"/>
    <x v="27"/>
    <n v="48192"/>
    <n v="104935"/>
    <n v="153127"/>
  </r>
  <r>
    <x v="81"/>
    <x v="28"/>
    <n v="13759"/>
    <n v="10368"/>
    <n v="24127"/>
  </r>
  <r>
    <x v="81"/>
    <x v="29"/>
    <n v="14597"/>
    <n v="4684"/>
    <n v="19281"/>
  </r>
  <r>
    <x v="81"/>
    <x v="30"/>
    <n v="43293"/>
    <n v="30273"/>
    <n v="73566"/>
  </r>
  <r>
    <x v="81"/>
    <x v="31"/>
    <n v="3370"/>
    <n v="2295"/>
    <n v="5665"/>
  </r>
  <r>
    <x v="81"/>
    <x v="32"/>
    <n v="9791"/>
    <n v="20727"/>
    <n v="30517"/>
  </r>
  <r>
    <x v="81"/>
    <x v="33"/>
    <n v="19853"/>
    <n v="11587"/>
    <n v="31438"/>
  </r>
  <r>
    <x v="81"/>
    <x v="34"/>
    <n v="1392504"/>
    <n v="1049801"/>
    <n v="2442298"/>
  </r>
  <r>
    <x v="82"/>
    <x v="0"/>
    <m/>
    <m/>
    <n v="135400"/>
  </r>
  <r>
    <x v="82"/>
    <x v="1"/>
    <m/>
    <m/>
    <n v="489149"/>
  </r>
  <r>
    <x v="82"/>
    <x v="2"/>
    <n v="23528"/>
    <n v="20578"/>
    <n v="44736"/>
  </r>
  <r>
    <x v="82"/>
    <x v="3"/>
    <n v="64326"/>
    <n v="31375"/>
    <n v="95698"/>
  </r>
  <r>
    <x v="82"/>
    <x v="4"/>
    <m/>
    <m/>
    <n v="63536"/>
  </r>
  <r>
    <x v="82"/>
    <x v="5"/>
    <n v="59157"/>
    <n v="98946"/>
    <n v="158102"/>
  </r>
  <r>
    <x v="82"/>
    <x v="6"/>
    <n v="58600"/>
    <n v="38610"/>
    <n v="97209"/>
  </r>
  <r>
    <x v="82"/>
    <x v="7"/>
    <m/>
    <m/>
    <n v="15773"/>
  </r>
  <r>
    <x v="82"/>
    <x v="8"/>
    <m/>
    <m/>
    <n v="23179"/>
  </r>
  <r>
    <x v="82"/>
    <x v="9"/>
    <n v="32626"/>
    <n v="6641"/>
    <n v="39267"/>
  </r>
  <r>
    <x v="82"/>
    <x v="10"/>
    <n v="48705"/>
    <n v="25101"/>
    <n v="79368"/>
  </r>
  <r>
    <x v="82"/>
    <x v="11"/>
    <n v="10673"/>
    <n v="14026"/>
    <n v="24699"/>
  </r>
  <r>
    <x v="82"/>
    <x v="12"/>
    <m/>
    <m/>
    <n v="41967"/>
  </r>
  <r>
    <x v="82"/>
    <x v="13"/>
    <m/>
    <m/>
    <n v="12397"/>
  </r>
  <r>
    <x v="82"/>
    <x v="14"/>
    <n v="11567"/>
    <n v="3194"/>
    <n v="14760"/>
  </r>
  <r>
    <x v="82"/>
    <x v="15"/>
    <m/>
    <m/>
    <n v="14814"/>
  </r>
  <r>
    <x v="82"/>
    <x v="16"/>
    <n v="115895"/>
    <n v="86369"/>
    <n v="202263"/>
  </r>
  <r>
    <x v="82"/>
    <x v="17"/>
    <n v="97084"/>
    <n v="74400"/>
    <n v="171483"/>
  </r>
  <r>
    <x v="82"/>
    <x v="18"/>
    <n v="32693"/>
    <n v="30315"/>
    <n v="63007"/>
  </r>
  <r>
    <x v="82"/>
    <x v="19"/>
    <n v="45850"/>
    <n v="44400"/>
    <n v="90251"/>
  </r>
  <r>
    <x v="82"/>
    <x v="20"/>
    <m/>
    <m/>
    <n v="357471"/>
  </r>
  <r>
    <x v="82"/>
    <x v="21"/>
    <m/>
    <m/>
    <n v="22064"/>
  </r>
  <r>
    <x v="82"/>
    <x v="22"/>
    <m/>
    <m/>
    <n v="32744"/>
  </r>
  <r>
    <x v="82"/>
    <x v="23"/>
    <m/>
    <m/>
    <n v="21725"/>
  </r>
  <r>
    <x v="82"/>
    <x v="24"/>
    <m/>
    <m/>
    <n v="434004"/>
  </r>
  <r>
    <x v="82"/>
    <x v="25"/>
    <m/>
    <m/>
    <n v="118219"/>
  </r>
  <r>
    <x v="82"/>
    <x v="26"/>
    <n v="7866"/>
    <n v="26195"/>
    <n v="34061"/>
  </r>
  <r>
    <x v="82"/>
    <x v="27"/>
    <n v="46646"/>
    <n v="146446"/>
    <n v="193092"/>
  </r>
  <r>
    <x v="82"/>
    <x v="28"/>
    <m/>
    <m/>
    <n v="25975"/>
  </r>
  <r>
    <x v="82"/>
    <x v="29"/>
    <n v="11798"/>
    <n v="7069"/>
    <n v="18867"/>
  </r>
  <r>
    <x v="82"/>
    <x v="30"/>
    <n v="36826"/>
    <n v="38427"/>
    <n v="75253"/>
  </r>
  <r>
    <x v="82"/>
    <x v="31"/>
    <n v="3055"/>
    <n v="3341"/>
    <n v="6397"/>
  </r>
  <r>
    <x v="82"/>
    <x v="32"/>
    <n v="9810"/>
    <n v="35423"/>
    <n v="45233"/>
  </r>
  <r>
    <x v="82"/>
    <x v="33"/>
    <n v="21366"/>
    <n v="18730"/>
    <n v="40096"/>
  </r>
  <r>
    <x v="82"/>
    <x v="34"/>
    <m/>
    <m/>
    <n v="2696769"/>
  </r>
  <r>
    <x v="83"/>
    <x v="0"/>
    <m/>
    <m/>
    <n v="205198"/>
  </r>
  <r>
    <x v="83"/>
    <x v="1"/>
    <m/>
    <m/>
    <n v="477857"/>
  </r>
  <r>
    <x v="83"/>
    <x v="2"/>
    <n v="60889"/>
    <n v="30887"/>
    <n v="91776"/>
  </r>
  <r>
    <x v="83"/>
    <x v="3"/>
    <n v="66895"/>
    <n v="23270"/>
    <n v="90164"/>
  </r>
  <r>
    <x v="83"/>
    <x v="4"/>
    <m/>
    <m/>
    <n v="109800"/>
  </r>
  <r>
    <x v="83"/>
    <x v="5"/>
    <n v="82225"/>
    <n v="96514"/>
    <n v="178738"/>
  </r>
  <r>
    <x v="83"/>
    <x v="6"/>
    <n v="65907"/>
    <n v="32140"/>
    <n v="98047"/>
  </r>
  <r>
    <x v="83"/>
    <x v="7"/>
    <m/>
    <m/>
    <n v="36924"/>
  </r>
  <r>
    <x v="83"/>
    <x v="8"/>
    <m/>
    <m/>
    <n v="47101"/>
  </r>
  <r>
    <x v="83"/>
    <x v="9"/>
    <n v="40958"/>
    <n v="7993"/>
    <n v="48952"/>
  </r>
  <r>
    <x v="83"/>
    <x v="10"/>
    <n v="81745"/>
    <n v="30756"/>
    <n v="121086"/>
  </r>
  <r>
    <x v="83"/>
    <x v="11"/>
    <n v="11322"/>
    <n v="14845"/>
    <n v="26167"/>
  </r>
  <r>
    <x v="83"/>
    <x v="12"/>
    <m/>
    <m/>
    <n v="40257"/>
  </r>
  <r>
    <x v="83"/>
    <x v="13"/>
    <m/>
    <m/>
    <n v="16514"/>
  </r>
  <r>
    <x v="83"/>
    <x v="14"/>
    <n v="16199"/>
    <n v="6747"/>
    <n v="22946"/>
  </r>
  <r>
    <x v="83"/>
    <x v="15"/>
    <m/>
    <m/>
    <n v="20333"/>
  </r>
  <r>
    <x v="83"/>
    <x v="16"/>
    <n v="101072"/>
    <n v="70888"/>
    <n v="171961"/>
  </r>
  <r>
    <x v="83"/>
    <x v="17"/>
    <n v="84031"/>
    <n v="57837"/>
    <n v="141868"/>
  </r>
  <r>
    <x v="83"/>
    <x v="18"/>
    <n v="41042"/>
    <n v="36709"/>
    <n v="77751"/>
  </r>
  <r>
    <x v="83"/>
    <x v="19"/>
    <n v="94843"/>
    <n v="54299"/>
    <n v="149143"/>
  </r>
  <r>
    <x v="83"/>
    <x v="20"/>
    <m/>
    <m/>
    <n v="383476"/>
  </r>
  <r>
    <x v="83"/>
    <x v="21"/>
    <m/>
    <m/>
    <n v="27254"/>
  </r>
  <r>
    <x v="83"/>
    <x v="22"/>
    <m/>
    <m/>
    <n v="44133"/>
  </r>
  <r>
    <x v="83"/>
    <x v="23"/>
    <m/>
    <m/>
    <n v="26767"/>
  </r>
  <r>
    <x v="83"/>
    <x v="24"/>
    <m/>
    <m/>
    <n v="481629"/>
  </r>
  <r>
    <x v="83"/>
    <x v="25"/>
    <m/>
    <m/>
    <n v="131975"/>
  </r>
  <r>
    <x v="83"/>
    <x v="26"/>
    <n v="16249"/>
    <n v="31168"/>
    <n v="47417"/>
  </r>
  <r>
    <x v="83"/>
    <x v="27"/>
    <n v="54326"/>
    <n v="158026"/>
    <n v="212353"/>
  </r>
  <r>
    <x v="83"/>
    <x v="28"/>
    <m/>
    <m/>
    <n v="31039"/>
  </r>
  <r>
    <x v="83"/>
    <x v="29"/>
    <n v="36750"/>
    <n v="9374"/>
    <n v="46124"/>
  </r>
  <r>
    <x v="83"/>
    <x v="30"/>
    <n v="43016"/>
    <n v="36049"/>
    <n v="79066"/>
  </r>
  <r>
    <x v="83"/>
    <x v="31"/>
    <n v="5706"/>
    <n v="4173"/>
    <n v="9879"/>
  </r>
  <r>
    <x v="83"/>
    <x v="32"/>
    <n v="14346"/>
    <n v="37242"/>
    <n v="51590"/>
  </r>
  <r>
    <x v="83"/>
    <x v="33"/>
    <n v="20627"/>
    <n v="18731"/>
    <n v="39358"/>
  </r>
  <r>
    <x v="83"/>
    <x v="34"/>
    <m/>
    <m/>
    <n v="3161143"/>
  </r>
  <r>
    <x v="84"/>
    <x v="0"/>
    <n v="227391"/>
    <n v="129721"/>
    <n v="357112"/>
  </r>
  <r>
    <x v="84"/>
    <x v="1"/>
    <n v="255901"/>
    <n v="301800"/>
    <n v="557702"/>
  </r>
  <r>
    <x v="84"/>
    <x v="2"/>
    <n v="114131"/>
    <n v="40288"/>
    <n v="154418"/>
  </r>
  <r>
    <x v="84"/>
    <x v="3"/>
    <n v="80544"/>
    <n v="29902"/>
    <n v="110447"/>
  </r>
  <r>
    <x v="84"/>
    <x v="4"/>
    <n v="153709"/>
    <n v="26770"/>
    <n v="180481"/>
  </r>
  <r>
    <x v="84"/>
    <x v="5"/>
    <n v="113799"/>
    <n v="105863"/>
    <n v="219662"/>
  </r>
  <r>
    <x v="84"/>
    <x v="6"/>
    <n v="92219"/>
    <n v="42237"/>
    <n v="134457"/>
  </r>
  <r>
    <x v="84"/>
    <x v="7"/>
    <n v="67545"/>
    <n v="10791"/>
    <n v="78336"/>
  </r>
  <r>
    <x v="84"/>
    <x v="8"/>
    <n v="73538"/>
    <n v="8083"/>
    <n v="81621"/>
  </r>
  <r>
    <x v="84"/>
    <x v="9"/>
    <n v="68573"/>
    <n v="10388"/>
    <n v="78960"/>
  </r>
  <r>
    <x v="84"/>
    <x v="10"/>
    <n v="143167"/>
    <n v="35109"/>
    <n v="178277"/>
  </r>
  <r>
    <x v="84"/>
    <x v="11"/>
    <n v="13811"/>
    <n v="16958"/>
    <n v="30769"/>
  </r>
  <r>
    <x v="84"/>
    <x v="12"/>
    <n v="40244"/>
    <n v="7032"/>
    <n v="47276"/>
  </r>
  <r>
    <x v="84"/>
    <x v="13"/>
    <n v="17451"/>
    <n v="5363"/>
    <n v="22813"/>
  </r>
  <r>
    <x v="84"/>
    <x v="14"/>
    <n v="23164"/>
    <n v="7528"/>
    <n v="30694"/>
  </r>
  <r>
    <x v="84"/>
    <x v="15"/>
    <n v="22702"/>
    <n v="7303"/>
    <n v="30006"/>
  </r>
  <r>
    <x v="84"/>
    <x v="16"/>
    <n v="105625"/>
    <n v="88958"/>
    <n v="194583"/>
  </r>
  <r>
    <x v="84"/>
    <x v="17"/>
    <n v="89011"/>
    <n v="72369"/>
    <n v="161380"/>
  </r>
  <r>
    <x v="84"/>
    <x v="18"/>
    <n v="57540"/>
    <n v="41321"/>
    <n v="98861"/>
  </r>
  <r>
    <x v="84"/>
    <x v="19"/>
    <n v="200142"/>
    <n v="65208"/>
    <n v="265349"/>
  </r>
  <r>
    <x v="84"/>
    <x v="20"/>
    <n v="195461"/>
    <n v="258874"/>
    <n v="454336"/>
  </r>
  <r>
    <x v="84"/>
    <x v="21"/>
    <n v="25058"/>
    <n v="14455"/>
    <n v="39512"/>
  </r>
  <r>
    <x v="84"/>
    <x v="22"/>
    <n v="17550"/>
    <n v="36241"/>
    <n v="53791"/>
  </r>
  <r>
    <x v="84"/>
    <x v="23"/>
    <n v="21128"/>
    <n v="11857"/>
    <n v="32986"/>
  </r>
  <r>
    <x v="84"/>
    <x v="24"/>
    <n v="259197"/>
    <n v="321427"/>
    <n v="580625"/>
  </r>
  <r>
    <x v="84"/>
    <x v="25"/>
    <n v="61176"/>
    <n v="112276"/>
    <n v="173451"/>
  </r>
  <r>
    <x v="84"/>
    <x v="26"/>
    <n v="52303"/>
    <n v="41896"/>
    <n v="94200"/>
  </r>
  <r>
    <x v="84"/>
    <x v="27"/>
    <n v="86106"/>
    <n v="170524"/>
    <n v="256629"/>
  </r>
  <r>
    <x v="84"/>
    <x v="28"/>
    <n v="30024"/>
    <n v="16266"/>
    <n v="46290"/>
  </r>
  <r>
    <x v="84"/>
    <x v="29"/>
    <n v="60829"/>
    <n v="12437"/>
    <n v="73266"/>
  </r>
  <r>
    <x v="84"/>
    <x v="30"/>
    <n v="52522"/>
    <n v="42671"/>
    <n v="95193"/>
  </r>
  <r>
    <x v="84"/>
    <x v="31"/>
    <n v="8536"/>
    <n v="4489"/>
    <n v="13025"/>
  </r>
  <r>
    <x v="84"/>
    <x v="32"/>
    <n v="17188"/>
    <n v="46399"/>
    <n v="63587"/>
  </r>
  <r>
    <x v="84"/>
    <x v="33"/>
    <n v="25206"/>
    <n v="25752"/>
    <n v="50958"/>
  </r>
  <r>
    <x v="84"/>
    <x v="34"/>
    <n v="2524281"/>
    <n v="1774760"/>
    <n v="4299046"/>
  </r>
  <r>
    <x v="85"/>
    <x v="0"/>
    <m/>
    <m/>
    <n v="199144"/>
  </r>
  <r>
    <x v="85"/>
    <x v="1"/>
    <m/>
    <m/>
    <n v="516800"/>
  </r>
  <r>
    <x v="85"/>
    <x v="2"/>
    <n v="54937"/>
    <n v="34273"/>
    <n v="89209"/>
  </r>
  <r>
    <x v="85"/>
    <x v="3"/>
    <n v="62494"/>
    <n v="33709"/>
    <n v="96202"/>
  </r>
  <r>
    <x v="85"/>
    <x v="4"/>
    <m/>
    <m/>
    <n v="94154"/>
  </r>
  <r>
    <x v="85"/>
    <x v="5"/>
    <n v="67044"/>
    <n v="114420"/>
    <n v="181463"/>
  </r>
  <r>
    <x v="85"/>
    <x v="6"/>
    <n v="63335"/>
    <n v="43573"/>
    <n v="106909"/>
  </r>
  <r>
    <x v="85"/>
    <x v="7"/>
    <m/>
    <m/>
    <n v="27876"/>
  </r>
  <r>
    <x v="85"/>
    <x v="8"/>
    <m/>
    <m/>
    <n v="35682"/>
  </r>
  <r>
    <x v="85"/>
    <x v="9"/>
    <n v="43570"/>
    <n v="11819"/>
    <n v="55388"/>
  </r>
  <r>
    <x v="85"/>
    <x v="10"/>
    <n v="65422"/>
    <n v="36374"/>
    <n v="109484"/>
  </r>
  <r>
    <x v="85"/>
    <x v="11"/>
    <n v="14434"/>
    <n v="18270"/>
    <n v="32704"/>
  </r>
  <r>
    <x v="85"/>
    <x v="12"/>
    <m/>
    <m/>
    <n v="54657"/>
  </r>
  <r>
    <x v="85"/>
    <x v="13"/>
    <m/>
    <m/>
    <n v="22455"/>
  </r>
  <r>
    <x v="85"/>
    <x v="14"/>
    <n v="19271"/>
    <n v="6881"/>
    <n v="26152"/>
  </r>
  <r>
    <x v="85"/>
    <x v="15"/>
    <m/>
    <m/>
    <n v="24717"/>
  </r>
  <r>
    <x v="85"/>
    <x v="16"/>
    <n v="112297"/>
    <n v="103792"/>
    <n v="216089"/>
  </r>
  <r>
    <x v="85"/>
    <x v="17"/>
    <n v="92664"/>
    <n v="88302"/>
    <n v="180966"/>
  </r>
  <r>
    <x v="85"/>
    <x v="18"/>
    <n v="41840"/>
    <n v="43192"/>
    <n v="85031"/>
  </r>
  <r>
    <x v="85"/>
    <x v="19"/>
    <n v="88795"/>
    <n v="72313"/>
    <n v="161109"/>
  </r>
  <r>
    <x v="85"/>
    <x v="20"/>
    <m/>
    <m/>
    <n v="421624"/>
  </r>
  <r>
    <x v="85"/>
    <x v="21"/>
    <m/>
    <m/>
    <n v="30028"/>
  </r>
  <r>
    <x v="85"/>
    <x v="22"/>
    <m/>
    <m/>
    <n v="49241"/>
  </r>
  <r>
    <x v="85"/>
    <x v="23"/>
    <m/>
    <m/>
    <n v="25415"/>
  </r>
  <r>
    <x v="85"/>
    <x v="24"/>
    <m/>
    <m/>
    <n v="526307"/>
  </r>
  <r>
    <x v="85"/>
    <x v="25"/>
    <m/>
    <m/>
    <n v="168534"/>
  </r>
  <r>
    <x v="85"/>
    <x v="26"/>
    <n v="19084"/>
    <n v="42673"/>
    <n v="61757"/>
  </r>
  <r>
    <x v="85"/>
    <x v="27"/>
    <n v="55285"/>
    <n v="180278"/>
    <n v="235562"/>
  </r>
  <r>
    <x v="85"/>
    <x v="28"/>
    <m/>
    <m/>
    <n v="37672"/>
  </r>
  <r>
    <x v="85"/>
    <x v="29"/>
    <n v="20661"/>
    <n v="12089"/>
    <n v="32750"/>
  </r>
  <r>
    <x v="85"/>
    <x v="30"/>
    <n v="45187"/>
    <n v="49618"/>
    <n v="94805"/>
  </r>
  <r>
    <x v="85"/>
    <x v="31"/>
    <n v="4966"/>
    <n v="5841"/>
    <n v="10807"/>
  </r>
  <r>
    <x v="85"/>
    <x v="32"/>
    <n v="14677"/>
    <n v="51328"/>
    <n v="66004"/>
  </r>
  <r>
    <x v="85"/>
    <x v="33"/>
    <n v="23928"/>
    <n v="28088"/>
    <n v="52016"/>
  </r>
  <r>
    <x v="85"/>
    <x v="34"/>
    <m/>
    <m/>
    <n v="3421441"/>
  </r>
  <r>
    <x v="86"/>
    <x v="0"/>
    <m/>
    <m/>
    <n v="178854"/>
  </r>
  <r>
    <x v="86"/>
    <x v="1"/>
    <m/>
    <m/>
    <n v="565677"/>
  </r>
  <r>
    <x v="86"/>
    <x v="2"/>
    <n v="40531"/>
    <n v="30346"/>
    <n v="70876"/>
  </r>
  <r>
    <x v="86"/>
    <x v="3"/>
    <n v="84149"/>
    <n v="33852"/>
    <n v="118001"/>
  </r>
  <r>
    <x v="86"/>
    <x v="4"/>
    <m/>
    <m/>
    <n v="91550"/>
  </r>
  <r>
    <x v="86"/>
    <x v="5"/>
    <n v="75868"/>
    <n v="106283"/>
    <n v="182151"/>
  </r>
  <r>
    <x v="86"/>
    <x v="6"/>
    <n v="59621"/>
    <n v="42940"/>
    <n v="102561"/>
  </r>
  <r>
    <x v="86"/>
    <x v="7"/>
    <m/>
    <m/>
    <n v="21802"/>
  </r>
  <r>
    <x v="86"/>
    <x v="8"/>
    <m/>
    <m/>
    <n v="32638"/>
  </r>
  <r>
    <x v="86"/>
    <x v="9"/>
    <n v="47223"/>
    <n v="9010"/>
    <n v="56233"/>
  </r>
  <r>
    <x v="86"/>
    <x v="10"/>
    <n v="73116"/>
    <n v="34917"/>
    <n v="114697"/>
  </r>
  <r>
    <x v="86"/>
    <x v="11"/>
    <n v="13561"/>
    <n v="15724"/>
    <n v="29286"/>
  </r>
  <r>
    <x v="86"/>
    <x v="12"/>
    <m/>
    <m/>
    <n v="52594"/>
  </r>
  <r>
    <x v="86"/>
    <x v="13"/>
    <m/>
    <m/>
    <n v="18433"/>
  </r>
  <r>
    <x v="86"/>
    <x v="14"/>
    <n v="18584"/>
    <n v="4563"/>
    <n v="23147"/>
  </r>
  <r>
    <x v="86"/>
    <x v="15"/>
    <m/>
    <m/>
    <n v="23845"/>
  </r>
  <r>
    <x v="86"/>
    <x v="16"/>
    <n v="127515"/>
    <n v="95539"/>
    <n v="223055"/>
  </r>
  <r>
    <x v="86"/>
    <x v="17"/>
    <n v="105140"/>
    <n v="81680"/>
    <n v="186820"/>
  </r>
  <r>
    <x v="86"/>
    <x v="18"/>
    <n v="42945"/>
    <n v="38556"/>
    <n v="81501"/>
  </r>
  <r>
    <x v="86"/>
    <x v="19"/>
    <n v="71720"/>
    <n v="60247"/>
    <n v="131966"/>
  </r>
  <r>
    <x v="86"/>
    <x v="20"/>
    <m/>
    <m/>
    <n v="406084"/>
  </r>
  <r>
    <x v="86"/>
    <x v="21"/>
    <m/>
    <m/>
    <n v="28435"/>
  </r>
  <r>
    <x v="86"/>
    <x v="22"/>
    <m/>
    <m/>
    <n v="42580"/>
  </r>
  <r>
    <x v="86"/>
    <x v="23"/>
    <m/>
    <m/>
    <n v="25243"/>
  </r>
  <r>
    <x v="86"/>
    <x v="24"/>
    <m/>
    <m/>
    <n v="502342"/>
  </r>
  <r>
    <x v="86"/>
    <x v="25"/>
    <m/>
    <m/>
    <n v="147403"/>
  </r>
  <r>
    <x v="86"/>
    <x v="26"/>
    <n v="14496"/>
    <n v="35153"/>
    <n v="49648"/>
  </r>
  <r>
    <x v="86"/>
    <x v="27"/>
    <n v="59199"/>
    <n v="172300"/>
    <n v="231499"/>
  </r>
  <r>
    <x v="86"/>
    <x v="28"/>
    <m/>
    <m/>
    <n v="33875"/>
  </r>
  <r>
    <x v="86"/>
    <x v="29"/>
    <n v="19129"/>
    <n v="11421"/>
    <n v="30549"/>
  </r>
  <r>
    <x v="86"/>
    <x v="30"/>
    <n v="50055"/>
    <n v="50933"/>
    <n v="100988"/>
  </r>
  <r>
    <x v="86"/>
    <x v="31"/>
    <n v="5140"/>
    <n v="6007"/>
    <n v="11146"/>
  </r>
  <r>
    <x v="86"/>
    <x v="32"/>
    <n v="15723"/>
    <n v="45046"/>
    <n v="60769"/>
  </r>
  <r>
    <x v="86"/>
    <x v="33"/>
    <n v="30030"/>
    <n v="24373"/>
    <n v="54402"/>
  </r>
  <r>
    <x v="86"/>
    <x v="34"/>
    <m/>
    <m/>
    <n v="3341487"/>
  </r>
  <r>
    <x v="87"/>
    <x v="0"/>
    <n v="79504"/>
    <n v="61275"/>
    <n v="140781"/>
  </r>
  <r>
    <x v="87"/>
    <x v="1"/>
    <n v="205460"/>
    <n v="253181"/>
    <n v="458642"/>
  </r>
  <r>
    <x v="87"/>
    <x v="2"/>
    <n v="40288"/>
    <n v="17801"/>
    <n v="58089"/>
  </r>
  <r>
    <x v="87"/>
    <x v="3"/>
    <n v="70466"/>
    <n v="25148"/>
    <n v="95612"/>
  </r>
  <r>
    <x v="87"/>
    <x v="4"/>
    <n v="64925"/>
    <n v="22420"/>
    <n v="87345"/>
  </r>
  <r>
    <x v="87"/>
    <x v="5"/>
    <n v="83973"/>
    <n v="83194"/>
    <n v="167167"/>
  </r>
  <r>
    <x v="87"/>
    <x v="6"/>
    <n v="64653"/>
    <n v="25570"/>
    <n v="90224"/>
  </r>
  <r>
    <x v="87"/>
    <x v="7"/>
    <n v="17465"/>
    <n v="3959"/>
    <n v="21425"/>
  </r>
  <r>
    <x v="87"/>
    <x v="8"/>
    <n v="24680"/>
    <n v="5086"/>
    <n v="29766"/>
  </r>
  <r>
    <x v="87"/>
    <x v="9"/>
    <n v="41061"/>
    <n v="6834"/>
    <n v="47896"/>
  </r>
  <r>
    <x v="87"/>
    <x v="10"/>
    <n v="70120"/>
    <n v="23880"/>
    <n v="94000"/>
  </r>
  <r>
    <x v="87"/>
    <x v="11"/>
    <n v="13286"/>
    <n v="9463"/>
    <n v="22749"/>
  </r>
  <r>
    <x v="87"/>
    <x v="12"/>
    <n v="36908"/>
    <n v="5695"/>
    <n v="42604"/>
  </r>
  <r>
    <x v="87"/>
    <x v="13"/>
    <n v="10038"/>
    <n v="4055"/>
    <n v="14093"/>
  </r>
  <r>
    <x v="87"/>
    <x v="14"/>
    <n v="16044"/>
    <n v="2680"/>
    <n v="18724"/>
  </r>
  <r>
    <x v="87"/>
    <x v="15"/>
    <n v="14477"/>
    <n v="2998"/>
    <n v="17474"/>
  </r>
  <r>
    <x v="87"/>
    <x v="16"/>
    <n v="114521"/>
    <n v="69419"/>
    <n v="183940"/>
  </r>
  <r>
    <x v="87"/>
    <x v="17"/>
    <n v="94784"/>
    <n v="60153"/>
    <n v="154938"/>
  </r>
  <r>
    <x v="87"/>
    <x v="18"/>
    <n v="39958"/>
    <n v="25696"/>
    <n v="65654"/>
  </r>
  <r>
    <x v="87"/>
    <x v="19"/>
    <n v="64541"/>
    <n v="36330"/>
    <n v="100871"/>
  </r>
  <r>
    <x v="87"/>
    <x v="20"/>
    <n v="182610"/>
    <n v="171447"/>
    <n v="354057"/>
  </r>
  <r>
    <x v="87"/>
    <x v="21"/>
    <n v="20680"/>
    <n v="8518"/>
    <n v="29198"/>
  </r>
  <r>
    <x v="87"/>
    <x v="22"/>
    <n v="13904"/>
    <n v="19250"/>
    <n v="33154"/>
  </r>
  <r>
    <x v="87"/>
    <x v="23"/>
    <n v="13717"/>
    <n v="6007"/>
    <n v="19724"/>
  </r>
  <r>
    <x v="87"/>
    <x v="24"/>
    <n v="230911"/>
    <n v="205222"/>
    <n v="436133"/>
  </r>
  <r>
    <x v="87"/>
    <x v="25"/>
    <n v="52524"/>
    <n v="62907"/>
    <n v="115430"/>
  </r>
  <r>
    <x v="87"/>
    <x v="26"/>
    <n v="15834"/>
    <n v="26742"/>
    <n v="42576"/>
  </r>
  <r>
    <x v="87"/>
    <x v="27"/>
    <n v="63030"/>
    <n v="127613"/>
    <n v="190644"/>
  </r>
  <r>
    <x v="87"/>
    <x v="28"/>
    <n v="17763"/>
    <n v="10907"/>
    <n v="28671"/>
  </r>
  <r>
    <x v="87"/>
    <x v="29"/>
    <n v="25111"/>
    <n v="9383"/>
    <n v="34494"/>
  </r>
  <r>
    <x v="87"/>
    <x v="30"/>
    <n v="49262"/>
    <n v="34887"/>
    <n v="84149"/>
  </r>
  <r>
    <x v="87"/>
    <x v="31"/>
    <n v="5176"/>
    <n v="3740"/>
    <n v="8917"/>
  </r>
  <r>
    <x v="87"/>
    <x v="32"/>
    <n v="15510"/>
    <n v="24965"/>
    <n v="40475"/>
  </r>
  <r>
    <x v="87"/>
    <x v="33"/>
    <n v="26147"/>
    <n v="14328"/>
    <n v="40474"/>
  </r>
  <r>
    <x v="87"/>
    <x v="34"/>
    <n v="1573635"/>
    <n v="1205379"/>
    <n v="2779018"/>
  </r>
  <r>
    <x v="88"/>
    <x v="0"/>
    <m/>
    <m/>
    <n v="89406"/>
  </r>
  <r>
    <x v="88"/>
    <x v="1"/>
    <m/>
    <m/>
    <n v="378233"/>
  </r>
  <r>
    <x v="88"/>
    <x v="2"/>
    <n v="19982"/>
    <n v="8322"/>
    <n v="28303"/>
  </r>
  <r>
    <x v="88"/>
    <x v="3"/>
    <n v="57500"/>
    <n v="17771"/>
    <n v="75269"/>
  </r>
  <r>
    <x v="88"/>
    <x v="4"/>
    <m/>
    <m/>
    <n v="59524"/>
  </r>
  <r>
    <x v="88"/>
    <x v="5"/>
    <n v="58552"/>
    <n v="58798"/>
    <n v="117350"/>
  </r>
  <r>
    <x v="88"/>
    <x v="6"/>
    <n v="42515"/>
    <n v="14068"/>
    <n v="56583"/>
  </r>
  <r>
    <x v="88"/>
    <x v="7"/>
    <m/>
    <m/>
    <n v="12331"/>
  </r>
  <r>
    <x v="88"/>
    <x v="8"/>
    <m/>
    <m/>
    <n v="20417"/>
  </r>
  <r>
    <x v="88"/>
    <x v="9"/>
    <n v="27508"/>
    <n v="5507"/>
    <n v="33014"/>
  </r>
  <r>
    <x v="88"/>
    <x v="10"/>
    <n v="42954"/>
    <n v="12914"/>
    <n v="59247"/>
  </r>
  <r>
    <x v="88"/>
    <x v="11"/>
    <n v="8317"/>
    <n v="4166"/>
    <n v="12484"/>
  </r>
  <r>
    <x v="88"/>
    <x v="12"/>
    <m/>
    <m/>
    <n v="40716"/>
  </r>
  <r>
    <x v="88"/>
    <x v="13"/>
    <m/>
    <m/>
    <n v="12217"/>
  </r>
  <r>
    <x v="88"/>
    <x v="14"/>
    <n v="11317"/>
    <n v="1295"/>
    <n v="12612"/>
  </r>
  <r>
    <x v="88"/>
    <x v="15"/>
    <m/>
    <m/>
    <n v="12239"/>
  </r>
  <r>
    <x v="88"/>
    <x v="16"/>
    <n v="108957"/>
    <n v="50225"/>
    <n v="159182"/>
  </r>
  <r>
    <x v="88"/>
    <x v="17"/>
    <n v="95073"/>
    <n v="42224"/>
    <n v="137297"/>
  </r>
  <r>
    <x v="88"/>
    <x v="18"/>
    <n v="21896"/>
    <n v="15582"/>
    <n v="37479"/>
  </r>
  <r>
    <x v="88"/>
    <x v="19"/>
    <n v="42184"/>
    <n v="19233"/>
    <n v="61416"/>
  </r>
  <r>
    <x v="88"/>
    <x v="20"/>
    <m/>
    <m/>
    <n v="241937"/>
  </r>
  <r>
    <x v="88"/>
    <x v="21"/>
    <m/>
    <m/>
    <n v="16358"/>
  </r>
  <r>
    <x v="88"/>
    <x v="22"/>
    <m/>
    <m/>
    <n v="16196"/>
  </r>
  <r>
    <x v="88"/>
    <x v="23"/>
    <m/>
    <m/>
    <n v="13539"/>
  </r>
  <r>
    <x v="88"/>
    <x v="24"/>
    <m/>
    <m/>
    <n v="288030"/>
  </r>
  <r>
    <x v="88"/>
    <x v="25"/>
    <m/>
    <m/>
    <n v="67702"/>
  </r>
  <r>
    <x v="88"/>
    <x v="26"/>
    <n v="6952"/>
    <n v="15296"/>
    <n v="22248"/>
  </r>
  <r>
    <x v="88"/>
    <x v="27"/>
    <n v="45177"/>
    <n v="76220"/>
    <n v="121398"/>
  </r>
  <r>
    <x v="88"/>
    <x v="28"/>
    <m/>
    <m/>
    <n v="16354"/>
  </r>
  <r>
    <x v="88"/>
    <x v="29"/>
    <n v="9438"/>
    <n v="4304"/>
    <n v="13742"/>
  </r>
  <r>
    <x v="88"/>
    <x v="30"/>
    <n v="43181"/>
    <n v="21277"/>
    <n v="64458"/>
  </r>
  <r>
    <x v="88"/>
    <x v="31"/>
    <n v="3336"/>
    <n v="1572"/>
    <n v="4908"/>
  </r>
  <r>
    <x v="88"/>
    <x v="32"/>
    <n v="6942"/>
    <n v="11469"/>
    <n v="18410"/>
  </r>
  <r>
    <x v="88"/>
    <x v="33"/>
    <n v="20291"/>
    <n v="8868"/>
    <n v="29159"/>
  </r>
  <r>
    <x v="88"/>
    <x v="34"/>
    <m/>
    <m/>
    <n v="1924430"/>
  </r>
  <r>
    <x v="89"/>
    <x v="0"/>
    <m/>
    <m/>
    <n v="74607"/>
  </r>
  <r>
    <x v="89"/>
    <x v="1"/>
    <m/>
    <m/>
    <n v="373935"/>
  </r>
  <r>
    <x v="89"/>
    <x v="2"/>
    <n v="18056"/>
    <n v="6500"/>
    <n v="24553"/>
  </r>
  <r>
    <x v="89"/>
    <x v="3"/>
    <n v="61062"/>
    <n v="18334"/>
    <n v="79395"/>
  </r>
  <r>
    <x v="89"/>
    <x v="4"/>
    <m/>
    <m/>
    <n v="56297"/>
  </r>
  <r>
    <x v="89"/>
    <x v="5"/>
    <n v="57531"/>
    <n v="49695"/>
    <n v="107228"/>
  </r>
  <r>
    <x v="89"/>
    <x v="6"/>
    <n v="45991"/>
    <n v="9760"/>
    <n v="55751"/>
  </r>
  <r>
    <x v="89"/>
    <x v="7"/>
    <m/>
    <m/>
    <n v="11894"/>
  </r>
  <r>
    <x v="89"/>
    <x v="8"/>
    <m/>
    <m/>
    <n v="18396"/>
  </r>
  <r>
    <x v="89"/>
    <x v="9"/>
    <n v="31492"/>
    <n v="3942"/>
    <n v="35434"/>
  </r>
  <r>
    <x v="89"/>
    <x v="10"/>
    <n v="43567"/>
    <n v="10540"/>
    <n v="57044"/>
  </r>
  <r>
    <x v="89"/>
    <x v="11"/>
    <n v="11786"/>
    <n v="4173"/>
    <n v="15959"/>
  </r>
  <r>
    <x v="89"/>
    <x v="12"/>
    <m/>
    <m/>
    <n v="36823"/>
  </r>
  <r>
    <x v="89"/>
    <x v="13"/>
    <m/>
    <m/>
    <n v="11884"/>
  </r>
  <r>
    <x v="89"/>
    <x v="14"/>
    <n v="11648"/>
    <n v="893"/>
    <n v="12540"/>
  </r>
  <r>
    <x v="89"/>
    <x v="15"/>
    <m/>
    <m/>
    <n v="10695"/>
  </r>
  <r>
    <x v="89"/>
    <x v="16"/>
    <n v="107365"/>
    <n v="44213"/>
    <n v="151577"/>
  </r>
  <r>
    <x v="89"/>
    <x v="17"/>
    <n v="92232"/>
    <n v="39359"/>
    <n v="131591"/>
  </r>
  <r>
    <x v="89"/>
    <x v="18"/>
    <n v="22146"/>
    <n v="13766"/>
    <n v="35912"/>
  </r>
  <r>
    <x v="89"/>
    <x v="19"/>
    <n v="36519"/>
    <n v="12485"/>
    <n v="49004"/>
  </r>
  <r>
    <x v="89"/>
    <x v="20"/>
    <m/>
    <m/>
    <n v="225858"/>
  </r>
  <r>
    <x v="89"/>
    <x v="21"/>
    <m/>
    <m/>
    <n v="17395"/>
  </r>
  <r>
    <x v="89"/>
    <x v="22"/>
    <m/>
    <m/>
    <n v="11397"/>
  </r>
  <r>
    <x v="89"/>
    <x v="23"/>
    <m/>
    <m/>
    <n v="13887"/>
  </r>
  <r>
    <x v="89"/>
    <x v="24"/>
    <m/>
    <m/>
    <n v="268537"/>
  </r>
  <r>
    <x v="89"/>
    <x v="25"/>
    <m/>
    <m/>
    <n v="55313"/>
  </r>
  <r>
    <x v="89"/>
    <x v="26"/>
    <n v="6420"/>
    <n v="13785"/>
    <n v="20204"/>
  </r>
  <r>
    <x v="89"/>
    <x v="27"/>
    <n v="41352"/>
    <n v="77491"/>
    <n v="118844"/>
  </r>
  <r>
    <x v="89"/>
    <x v="28"/>
    <m/>
    <m/>
    <n v="11642"/>
  </r>
  <r>
    <x v="89"/>
    <x v="29"/>
    <n v="7266"/>
    <n v="3563"/>
    <n v="10829"/>
  </r>
  <r>
    <x v="89"/>
    <x v="30"/>
    <n v="34677"/>
    <n v="16363"/>
    <n v="51040"/>
  </r>
  <r>
    <x v="89"/>
    <x v="31"/>
    <n v="2774"/>
    <n v="1075"/>
    <n v="3849"/>
  </r>
  <r>
    <x v="89"/>
    <x v="32"/>
    <n v="5248"/>
    <n v="4788"/>
    <n v="10037"/>
  </r>
  <r>
    <x v="89"/>
    <x v="33"/>
    <n v="20489"/>
    <n v="4174"/>
    <n v="24664"/>
  </r>
  <r>
    <x v="89"/>
    <x v="34"/>
    <m/>
    <m/>
    <n v="1793885"/>
  </r>
  <r>
    <x v="90"/>
    <x v="0"/>
    <n v="53564"/>
    <n v="24846"/>
    <n v="78409"/>
  </r>
  <r>
    <x v="90"/>
    <x v="1"/>
    <n v="207478"/>
    <n v="206349"/>
    <n v="413827"/>
  </r>
  <r>
    <x v="90"/>
    <x v="2"/>
    <n v="16687"/>
    <n v="7024"/>
    <n v="23713"/>
  </r>
  <r>
    <x v="90"/>
    <x v="3"/>
    <n v="65617"/>
    <n v="17323"/>
    <n v="82939"/>
  </r>
  <r>
    <x v="90"/>
    <x v="4"/>
    <n v="43936"/>
    <n v="13449"/>
    <n v="57383"/>
  </r>
  <r>
    <x v="90"/>
    <x v="5"/>
    <n v="84926"/>
    <n v="53195"/>
    <n v="138121"/>
  </r>
  <r>
    <x v="90"/>
    <x v="6"/>
    <n v="62771"/>
    <n v="13166"/>
    <n v="75939"/>
  </r>
  <r>
    <x v="90"/>
    <x v="7"/>
    <n v="10741"/>
    <n v="1565"/>
    <n v="12307"/>
  </r>
  <r>
    <x v="90"/>
    <x v="8"/>
    <n v="15481"/>
    <n v="2960"/>
    <n v="18441"/>
  </r>
  <r>
    <x v="90"/>
    <x v="9"/>
    <n v="31746"/>
    <n v="4265"/>
    <n v="36011"/>
  </r>
  <r>
    <x v="90"/>
    <x v="10"/>
    <n v="49881"/>
    <n v="11242"/>
    <n v="61122"/>
  </r>
  <r>
    <x v="90"/>
    <x v="11"/>
    <n v="39206"/>
    <n v="13909"/>
    <n v="53115"/>
  </r>
  <r>
    <x v="90"/>
    <x v="12"/>
    <n v="36150"/>
    <n v="4202"/>
    <n v="40352"/>
  </r>
  <r>
    <x v="90"/>
    <x v="13"/>
    <n v="10071"/>
    <n v="2369"/>
    <n v="12439"/>
  </r>
  <r>
    <x v="90"/>
    <x v="14"/>
    <n v="11243"/>
    <n v="1143"/>
    <n v="12386"/>
  </r>
  <r>
    <x v="90"/>
    <x v="15"/>
    <n v="9765"/>
    <n v="1709"/>
    <n v="11475"/>
  </r>
  <r>
    <x v="90"/>
    <x v="16"/>
    <n v="115336"/>
    <n v="48766"/>
    <n v="164100"/>
  </r>
  <r>
    <x v="90"/>
    <x v="17"/>
    <n v="98143"/>
    <n v="43061"/>
    <n v="141203"/>
  </r>
  <r>
    <x v="90"/>
    <x v="18"/>
    <n v="22528"/>
    <n v="12178"/>
    <n v="34707"/>
  </r>
  <r>
    <x v="90"/>
    <x v="19"/>
    <n v="38247"/>
    <n v="13077"/>
    <n v="51324"/>
  </r>
  <r>
    <x v="90"/>
    <x v="20"/>
    <n v="158237"/>
    <n v="123119"/>
    <n v="281357"/>
  </r>
  <r>
    <x v="90"/>
    <x v="21"/>
    <n v="15943"/>
    <n v="5416"/>
    <n v="21358"/>
  </r>
  <r>
    <x v="90"/>
    <x v="22"/>
    <n v="7105"/>
    <n v="8049"/>
    <n v="15155"/>
  </r>
  <r>
    <x v="90"/>
    <x v="23"/>
    <n v="9491"/>
    <n v="4130"/>
    <n v="13621"/>
  </r>
  <r>
    <x v="90"/>
    <x v="24"/>
    <n v="190776"/>
    <n v="140714"/>
    <n v="331491"/>
  </r>
  <r>
    <x v="90"/>
    <x v="25"/>
    <n v="35090"/>
    <n v="28571"/>
    <n v="63662"/>
  </r>
  <r>
    <x v="90"/>
    <x v="26"/>
    <n v="16472"/>
    <n v="36063"/>
    <n v="52535"/>
  </r>
  <r>
    <x v="90"/>
    <x v="27"/>
    <n v="61182"/>
    <n v="176199"/>
    <n v="237382"/>
  </r>
  <r>
    <x v="90"/>
    <x v="28"/>
    <n v="10991"/>
    <n v="3717"/>
    <n v="14707"/>
  </r>
  <r>
    <x v="90"/>
    <x v="29"/>
    <n v="8197"/>
    <n v="5102"/>
    <n v="13300"/>
  </r>
  <r>
    <x v="90"/>
    <x v="30"/>
    <n v="40859"/>
    <n v="14650"/>
    <n v="55508"/>
  </r>
  <r>
    <x v="90"/>
    <x v="31"/>
    <n v="2934"/>
    <n v="958"/>
    <n v="3892"/>
  </r>
  <r>
    <x v="90"/>
    <x v="32"/>
    <n v="6298"/>
    <n v="6899"/>
    <n v="13197"/>
  </r>
  <r>
    <x v="90"/>
    <x v="33"/>
    <n v="18344"/>
    <n v="4876"/>
    <n v="23221"/>
  </r>
  <r>
    <x v="90"/>
    <x v="34"/>
    <n v="1316518"/>
    <n v="870486"/>
    <n v="2187006"/>
  </r>
  <r>
    <x v="91"/>
    <x v="0"/>
    <m/>
    <m/>
    <n v="75105"/>
  </r>
  <r>
    <x v="91"/>
    <x v="1"/>
    <m/>
    <m/>
    <n v="415181"/>
  </r>
  <r>
    <x v="91"/>
    <x v="2"/>
    <n v="18338"/>
    <n v="6888"/>
    <n v="25225"/>
  </r>
  <r>
    <x v="91"/>
    <x v="3"/>
    <n v="57165"/>
    <n v="21218"/>
    <n v="78384"/>
  </r>
  <r>
    <x v="91"/>
    <x v="4"/>
    <m/>
    <m/>
    <n v="50206"/>
  </r>
  <r>
    <x v="91"/>
    <x v="5"/>
    <n v="62742"/>
    <n v="49679"/>
    <n v="112422"/>
  </r>
  <r>
    <x v="91"/>
    <x v="6"/>
    <n v="54152"/>
    <n v="11312"/>
    <n v="65463"/>
  </r>
  <r>
    <x v="91"/>
    <x v="7"/>
    <m/>
    <m/>
    <n v="9330"/>
  </r>
  <r>
    <x v="91"/>
    <x v="8"/>
    <m/>
    <m/>
    <n v="15904"/>
  </r>
  <r>
    <x v="91"/>
    <x v="9"/>
    <n v="26763"/>
    <n v="3512"/>
    <n v="30275"/>
  </r>
  <r>
    <x v="91"/>
    <x v="10"/>
    <n v="49937"/>
    <n v="9184"/>
    <n v="60995"/>
  </r>
  <r>
    <x v="91"/>
    <x v="11"/>
    <n v="37862"/>
    <n v="12997"/>
    <n v="50859"/>
  </r>
  <r>
    <x v="91"/>
    <x v="12"/>
    <m/>
    <m/>
    <n v="51553"/>
  </r>
  <r>
    <x v="91"/>
    <x v="13"/>
    <m/>
    <m/>
    <n v="13777"/>
  </r>
  <r>
    <x v="91"/>
    <x v="14"/>
    <n v="9657"/>
    <n v="1090"/>
    <n v="10748"/>
  </r>
  <r>
    <x v="91"/>
    <x v="15"/>
    <m/>
    <m/>
    <n v="11900"/>
  </r>
  <r>
    <x v="91"/>
    <x v="16"/>
    <n v="112837"/>
    <n v="45218"/>
    <n v="158056"/>
  </r>
  <r>
    <x v="91"/>
    <x v="17"/>
    <n v="95324"/>
    <n v="39414"/>
    <n v="134739"/>
  </r>
  <r>
    <x v="91"/>
    <x v="18"/>
    <n v="20257"/>
    <n v="14787"/>
    <n v="35044"/>
  </r>
  <r>
    <x v="91"/>
    <x v="19"/>
    <n v="39616"/>
    <n v="14192"/>
    <n v="53810"/>
  </r>
  <r>
    <x v="91"/>
    <x v="20"/>
    <m/>
    <m/>
    <n v="264899"/>
  </r>
  <r>
    <x v="91"/>
    <x v="21"/>
    <m/>
    <m/>
    <n v="19110"/>
  </r>
  <r>
    <x v="91"/>
    <x v="22"/>
    <m/>
    <m/>
    <n v="14287"/>
  </r>
  <r>
    <x v="91"/>
    <x v="23"/>
    <m/>
    <m/>
    <n v="17693"/>
  </r>
  <r>
    <x v="91"/>
    <x v="24"/>
    <m/>
    <m/>
    <n v="315989"/>
  </r>
  <r>
    <x v="91"/>
    <x v="25"/>
    <m/>
    <m/>
    <n v="58519"/>
  </r>
  <r>
    <x v="91"/>
    <x v="26"/>
    <n v="17402"/>
    <n v="42011"/>
    <n v="59413"/>
  </r>
  <r>
    <x v="91"/>
    <x v="27"/>
    <n v="55281"/>
    <n v="171150"/>
    <n v="226431"/>
  </r>
  <r>
    <x v="91"/>
    <x v="28"/>
    <m/>
    <m/>
    <n v="15653"/>
  </r>
  <r>
    <x v="91"/>
    <x v="29"/>
    <n v="8591"/>
    <n v="5983"/>
    <n v="14574"/>
  </r>
  <r>
    <x v="91"/>
    <x v="30"/>
    <n v="39859"/>
    <n v="15879"/>
    <n v="55737"/>
  </r>
  <r>
    <x v="91"/>
    <x v="31"/>
    <n v="2985"/>
    <n v="1055"/>
    <n v="4040"/>
  </r>
  <r>
    <x v="91"/>
    <x v="32"/>
    <n v="6288"/>
    <n v="7082"/>
    <n v="13371"/>
  </r>
  <r>
    <x v="91"/>
    <x v="33"/>
    <n v="18259"/>
    <n v="4976"/>
    <n v="23233"/>
  </r>
  <r>
    <x v="91"/>
    <x v="34"/>
    <m/>
    <m/>
    <n v="2111197"/>
  </r>
  <r>
    <x v="92"/>
    <x v="0"/>
    <m/>
    <m/>
    <n v="91722"/>
  </r>
  <r>
    <x v="92"/>
    <x v="1"/>
    <m/>
    <m/>
    <n v="428092"/>
  </r>
  <r>
    <x v="92"/>
    <x v="2"/>
    <n v="20716"/>
    <n v="8328"/>
    <n v="29045"/>
  </r>
  <r>
    <x v="92"/>
    <x v="3"/>
    <n v="65201"/>
    <n v="20685"/>
    <n v="85885"/>
  </r>
  <r>
    <x v="92"/>
    <x v="4"/>
    <m/>
    <m/>
    <n v="66235"/>
  </r>
  <r>
    <x v="92"/>
    <x v="5"/>
    <n v="83763"/>
    <n v="58971"/>
    <n v="142734"/>
  </r>
  <r>
    <x v="92"/>
    <x v="6"/>
    <n v="63497"/>
    <n v="13696"/>
    <n v="77192"/>
  </r>
  <r>
    <x v="92"/>
    <x v="7"/>
    <m/>
    <m/>
    <n v="11886"/>
  </r>
  <r>
    <x v="92"/>
    <x v="8"/>
    <m/>
    <m/>
    <n v="20851"/>
  </r>
  <r>
    <x v="92"/>
    <x v="9"/>
    <n v="32384"/>
    <n v="4233"/>
    <n v="36616"/>
  </r>
  <r>
    <x v="92"/>
    <x v="10"/>
    <n v="52488"/>
    <n v="11043"/>
    <n v="66286"/>
  </r>
  <r>
    <x v="92"/>
    <x v="11"/>
    <n v="42019"/>
    <n v="11766"/>
    <n v="53784"/>
  </r>
  <r>
    <x v="92"/>
    <x v="12"/>
    <m/>
    <m/>
    <n v="46727"/>
  </r>
  <r>
    <x v="92"/>
    <x v="13"/>
    <m/>
    <m/>
    <n v="13903"/>
  </r>
  <r>
    <x v="92"/>
    <x v="14"/>
    <n v="12952"/>
    <n v="1677"/>
    <n v="14629"/>
  </r>
  <r>
    <x v="92"/>
    <x v="15"/>
    <m/>
    <m/>
    <n v="13988"/>
  </r>
  <r>
    <x v="92"/>
    <x v="16"/>
    <n v="129726"/>
    <n v="48421"/>
    <n v="178148"/>
  </r>
  <r>
    <x v="92"/>
    <x v="17"/>
    <n v="112728"/>
    <n v="42005"/>
    <n v="154733"/>
  </r>
  <r>
    <x v="92"/>
    <x v="18"/>
    <n v="26203"/>
    <n v="14304"/>
    <n v="40507"/>
  </r>
  <r>
    <x v="92"/>
    <x v="19"/>
    <n v="38987"/>
    <n v="14687"/>
    <n v="53717"/>
  </r>
  <r>
    <x v="92"/>
    <x v="20"/>
    <m/>
    <m/>
    <n v="285465"/>
  </r>
  <r>
    <x v="92"/>
    <x v="21"/>
    <m/>
    <m/>
    <n v="23177"/>
  </r>
  <r>
    <x v="92"/>
    <x v="22"/>
    <m/>
    <m/>
    <n v="17038"/>
  </r>
  <r>
    <x v="92"/>
    <x v="23"/>
    <m/>
    <m/>
    <n v="20687"/>
  </r>
  <r>
    <x v="92"/>
    <x v="24"/>
    <m/>
    <m/>
    <n v="346368"/>
  </r>
  <r>
    <x v="92"/>
    <x v="25"/>
    <m/>
    <m/>
    <n v="74411"/>
  </r>
  <r>
    <x v="92"/>
    <x v="26"/>
    <n v="14583"/>
    <n v="28507"/>
    <n v="43090"/>
  </r>
  <r>
    <x v="92"/>
    <x v="27"/>
    <n v="55010"/>
    <n v="128530"/>
    <n v="183539"/>
  </r>
  <r>
    <x v="92"/>
    <x v="28"/>
    <m/>
    <m/>
    <n v="16390"/>
  </r>
  <r>
    <x v="92"/>
    <x v="29"/>
    <n v="11845"/>
    <n v="6455"/>
    <n v="18300"/>
  </r>
  <r>
    <x v="92"/>
    <x v="30"/>
    <n v="40811"/>
    <n v="21148"/>
    <n v="61959"/>
  </r>
  <r>
    <x v="92"/>
    <x v="31"/>
    <n v="3032"/>
    <n v="1493"/>
    <n v="4523"/>
  </r>
  <r>
    <x v="92"/>
    <x v="32"/>
    <n v="6715"/>
    <n v="11961"/>
    <n v="18676"/>
  </r>
  <r>
    <x v="92"/>
    <x v="33"/>
    <n v="18193"/>
    <n v="7781"/>
    <n v="25975"/>
  </r>
  <r>
    <x v="92"/>
    <x v="34"/>
    <m/>
    <m/>
    <n v="2265177"/>
  </r>
  <r>
    <x v="93"/>
    <x v="0"/>
    <n v="61275"/>
    <n v="52643"/>
    <n v="113918"/>
  </r>
  <r>
    <x v="93"/>
    <x v="1"/>
    <n v="226242"/>
    <n v="226460"/>
    <n v="452701"/>
  </r>
  <r>
    <x v="93"/>
    <x v="2"/>
    <n v="25800"/>
    <n v="11777"/>
    <n v="37576"/>
  </r>
  <r>
    <x v="93"/>
    <x v="3"/>
    <n v="62281"/>
    <n v="21212"/>
    <n v="83494"/>
  </r>
  <r>
    <x v="93"/>
    <x v="4"/>
    <n v="50418"/>
    <n v="18643"/>
    <n v="69060"/>
  </r>
  <r>
    <x v="93"/>
    <x v="5"/>
    <n v="67639"/>
    <n v="82173"/>
    <n v="149811"/>
  </r>
  <r>
    <x v="93"/>
    <x v="6"/>
    <n v="54917"/>
    <n v="19638"/>
    <n v="74556"/>
  </r>
  <r>
    <x v="93"/>
    <x v="7"/>
    <n v="11344"/>
    <n v="2918"/>
    <n v="14262"/>
  </r>
  <r>
    <x v="93"/>
    <x v="8"/>
    <n v="20640"/>
    <n v="4618"/>
    <n v="25258"/>
  </r>
  <r>
    <x v="93"/>
    <x v="9"/>
    <n v="39603"/>
    <n v="5150"/>
    <n v="44754"/>
  </r>
  <r>
    <x v="93"/>
    <x v="10"/>
    <n v="67300"/>
    <n v="17691"/>
    <n v="84992"/>
  </r>
  <r>
    <x v="93"/>
    <x v="11"/>
    <n v="17446"/>
    <n v="8471"/>
    <n v="25916"/>
  </r>
  <r>
    <x v="93"/>
    <x v="12"/>
    <n v="37560"/>
    <n v="4771"/>
    <n v="42331"/>
  </r>
  <r>
    <x v="93"/>
    <x v="13"/>
    <n v="10732"/>
    <n v="2597"/>
    <n v="13329"/>
  </r>
  <r>
    <x v="93"/>
    <x v="14"/>
    <n v="13212"/>
    <n v="2093"/>
    <n v="15306"/>
  </r>
  <r>
    <x v="93"/>
    <x v="15"/>
    <n v="11415"/>
    <n v="2984"/>
    <n v="14399"/>
  </r>
  <r>
    <x v="93"/>
    <x v="16"/>
    <n v="122898"/>
    <n v="56001"/>
    <n v="178898"/>
  </r>
  <r>
    <x v="93"/>
    <x v="17"/>
    <n v="103441"/>
    <n v="47633"/>
    <n v="151073"/>
  </r>
  <r>
    <x v="93"/>
    <x v="18"/>
    <n v="25614"/>
    <n v="22016"/>
    <n v="47630"/>
  </r>
  <r>
    <x v="93"/>
    <x v="19"/>
    <n v="47041"/>
    <n v="22193"/>
    <n v="69233"/>
  </r>
  <r>
    <x v="93"/>
    <x v="20"/>
    <n v="161958"/>
    <n v="164618"/>
    <n v="326574"/>
  </r>
  <r>
    <x v="93"/>
    <x v="21"/>
    <n v="15612"/>
    <n v="9537"/>
    <n v="25148"/>
  </r>
  <r>
    <x v="93"/>
    <x v="22"/>
    <n v="9956"/>
    <n v="13572"/>
    <n v="23529"/>
  </r>
  <r>
    <x v="93"/>
    <x v="23"/>
    <n v="14270"/>
    <n v="7195"/>
    <n v="21465"/>
  </r>
  <r>
    <x v="93"/>
    <x v="24"/>
    <n v="201796"/>
    <n v="194922"/>
    <n v="396715"/>
  </r>
  <r>
    <x v="93"/>
    <x v="25"/>
    <n v="42872"/>
    <n v="48423"/>
    <n v="91296"/>
  </r>
  <r>
    <x v="93"/>
    <x v="26"/>
    <n v="8055"/>
    <n v="18792"/>
    <n v="26847"/>
  </r>
  <r>
    <x v="93"/>
    <x v="27"/>
    <n v="45185"/>
    <n v="120181"/>
    <n v="165367"/>
  </r>
  <r>
    <x v="93"/>
    <x v="28"/>
    <n v="11923"/>
    <n v="9538"/>
    <n v="21461"/>
  </r>
  <r>
    <x v="93"/>
    <x v="29"/>
    <n v="11294"/>
    <n v="5799"/>
    <n v="17093"/>
  </r>
  <r>
    <x v="93"/>
    <x v="30"/>
    <n v="41624"/>
    <n v="28727"/>
    <n v="70351"/>
  </r>
  <r>
    <x v="93"/>
    <x v="31"/>
    <n v="3254"/>
    <n v="1779"/>
    <n v="5033"/>
  </r>
  <r>
    <x v="93"/>
    <x v="32"/>
    <n v="8111"/>
    <n v="19485"/>
    <n v="27597"/>
  </r>
  <r>
    <x v="93"/>
    <x v="33"/>
    <n v="19618"/>
    <n v="12066"/>
    <n v="31683"/>
  </r>
  <r>
    <x v="93"/>
    <x v="34"/>
    <n v="1367109"/>
    <n v="1043761"/>
    <n v="2410869"/>
  </r>
  <r>
    <x v="94"/>
    <x v="0"/>
    <n v="63744"/>
    <n v="62165"/>
    <n v="125910"/>
  </r>
  <r>
    <x v="94"/>
    <x v="1"/>
    <n v="264358"/>
    <n v="273984"/>
    <n v="538341"/>
  </r>
  <r>
    <x v="94"/>
    <x v="2"/>
    <n v="22843"/>
    <n v="21856"/>
    <n v="44699"/>
  </r>
  <r>
    <x v="94"/>
    <x v="3"/>
    <n v="58320"/>
    <n v="23971"/>
    <n v="82291"/>
  </r>
  <r>
    <x v="94"/>
    <x v="4"/>
    <n v="49267"/>
    <n v="20130"/>
    <n v="69397"/>
  </r>
  <r>
    <x v="94"/>
    <x v="5"/>
    <n v="64998"/>
    <n v="98226"/>
    <n v="163224"/>
  </r>
  <r>
    <x v="94"/>
    <x v="6"/>
    <n v="53471"/>
    <n v="27484"/>
    <n v="80954"/>
  </r>
  <r>
    <x v="94"/>
    <x v="7"/>
    <n v="10760"/>
    <n v="2810"/>
    <n v="13570"/>
  </r>
  <r>
    <x v="94"/>
    <x v="8"/>
    <n v="18201"/>
    <n v="4581"/>
    <n v="22781"/>
  </r>
  <r>
    <x v="94"/>
    <x v="9"/>
    <n v="39128"/>
    <n v="5663"/>
    <n v="44792"/>
  </r>
  <r>
    <x v="94"/>
    <x v="10"/>
    <n v="54219"/>
    <n v="25165"/>
    <n v="79383"/>
  </r>
  <r>
    <x v="94"/>
    <x v="11"/>
    <n v="9847"/>
    <n v="13814"/>
    <n v="23661"/>
  </r>
  <r>
    <x v="94"/>
    <x v="12"/>
    <n v="35113"/>
    <n v="7515"/>
    <n v="42627"/>
  </r>
  <r>
    <x v="94"/>
    <x v="13"/>
    <n v="11288"/>
    <n v="4033"/>
    <n v="15321"/>
  </r>
  <r>
    <x v="94"/>
    <x v="14"/>
    <n v="12849"/>
    <n v="2427"/>
    <n v="15276"/>
  </r>
  <r>
    <x v="94"/>
    <x v="15"/>
    <n v="11503"/>
    <n v="4279"/>
    <n v="15782"/>
  </r>
  <r>
    <x v="94"/>
    <x v="16"/>
    <n v="117583"/>
    <n v="86085"/>
    <n v="203668"/>
  </r>
  <r>
    <x v="94"/>
    <x v="17"/>
    <n v="99670"/>
    <n v="74029"/>
    <n v="173699"/>
  </r>
  <r>
    <x v="94"/>
    <x v="18"/>
    <n v="30794"/>
    <n v="29666"/>
    <n v="60460"/>
  </r>
  <r>
    <x v="94"/>
    <x v="19"/>
    <n v="47906"/>
    <n v="43767"/>
    <n v="91674"/>
  </r>
  <r>
    <x v="94"/>
    <x v="20"/>
    <n v="171947"/>
    <n v="207864"/>
    <n v="379811"/>
  </r>
  <r>
    <x v="94"/>
    <x v="21"/>
    <n v="16096"/>
    <n v="7497"/>
    <n v="23593"/>
  </r>
  <r>
    <x v="94"/>
    <x v="22"/>
    <n v="13925"/>
    <n v="20700"/>
    <n v="34625"/>
  </r>
  <r>
    <x v="94"/>
    <x v="23"/>
    <n v="15687"/>
    <n v="7274"/>
    <n v="22962"/>
  </r>
  <r>
    <x v="94"/>
    <x v="24"/>
    <n v="217656"/>
    <n v="243335"/>
    <n v="460991"/>
  </r>
  <r>
    <x v="94"/>
    <x v="25"/>
    <n v="35418"/>
    <n v="80094"/>
    <n v="115512"/>
  </r>
  <r>
    <x v="94"/>
    <x v="26"/>
    <n v="9878"/>
    <n v="26954"/>
    <n v="36832"/>
  </r>
  <r>
    <x v="94"/>
    <x v="27"/>
    <n v="61083"/>
    <n v="135002"/>
    <n v="196085"/>
  </r>
  <r>
    <x v="94"/>
    <x v="28"/>
    <n v="11676"/>
    <n v="12471"/>
    <n v="24147"/>
  </r>
  <r>
    <x v="94"/>
    <x v="29"/>
    <n v="11864"/>
    <n v="6230"/>
    <n v="18094"/>
  </r>
  <r>
    <x v="94"/>
    <x v="30"/>
    <n v="36989"/>
    <n v="37480"/>
    <n v="74469"/>
  </r>
  <r>
    <x v="94"/>
    <x v="31"/>
    <n v="4016"/>
    <n v="3493"/>
    <n v="7509"/>
  </r>
  <r>
    <x v="94"/>
    <x v="32"/>
    <n v="7353"/>
    <n v="36070"/>
    <n v="43423"/>
  </r>
  <r>
    <x v="94"/>
    <x v="33"/>
    <n v="21140"/>
    <n v="19512"/>
    <n v="40651"/>
  </r>
  <r>
    <x v="94"/>
    <x v="34"/>
    <n v="1393265"/>
    <n v="1358260"/>
    <n v="2751525"/>
  </r>
  <r>
    <x v="95"/>
    <x v="0"/>
    <n v="122428"/>
    <n v="87276"/>
    <n v="209704"/>
  </r>
  <r>
    <x v="95"/>
    <x v="1"/>
    <n v="238912"/>
    <n v="242292"/>
    <n v="481205"/>
  </r>
  <r>
    <x v="95"/>
    <x v="2"/>
    <n v="53041"/>
    <n v="32879"/>
    <n v="85920"/>
  </r>
  <r>
    <x v="95"/>
    <x v="3"/>
    <n v="58637"/>
    <n v="24570"/>
    <n v="83207"/>
  </r>
  <r>
    <x v="95"/>
    <x v="4"/>
    <n v="90063"/>
    <n v="23859"/>
    <n v="113922"/>
  </r>
  <r>
    <x v="95"/>
    <x v="5"/>
    <n v="78168"/>
    <n v="94530"/>
    <n v="172699"/>
  </r>
  <r>
    <x v="95"/>
    <x v="6"/>
    <n v="61299"/>
    <n v="29541"/>
    <n v="90839"/>
  </r>
  <r>
    <x v="95"/>
    <x v="7"/>
    <n v="32916"/>
    <n v="6009"/>
    <n v="38925"/>
  </r>
  <r>
    <x v="95"/>
    <x v="8"/>
    <n v="44728"/>
    <n v="10141"/>
    <n v="54869"/>
  </r>
  <r>
    <x v="95"/>
    <x v="9"/>
    <n v="45343"/>
    <n v="7427"/>
    <n v="52770"/>
  </r>
  <r>
    <x v="95"/>
    <x v="10"/>
    <n v="91097"/>
    <n v="29806"/>
    <n v="120903"/>
  </r>
  <r>
    <x v="95"/>
    <x v="11"/>
    <n v="9137"/>
    <n v="14596"/>
    <n v="23732"/>
  </r>
  <r>
    <x v="95"/>
    <x v="12"/>
    <n v="34539"/>
    <n v="4830"/>
    <n v="39369"/>
  </r>
  <r>
    <x v="95"/>
    <x v="13"/>
    <n v="15198"/>
    <n v="5035"/>
    <n v="20233"/>
  </r>
  <r>
    <x v="95"/>
    <x v="14"/>
    <n v="16485"/>
    <n v="3987"/>
    <n v="20472"/>
  </r>
  <r>
    <x v="95"/>
    <x v="15"/>
    <n v="14169"/>
    <n v="4686"/>
    <n v="18855"/>
  </r>
  <r>
    <x v="95"/>
    <x v="16"/>
    <n v="110216"/>
    <n v="76778"/>
    <n v="186994"/>
  </r>
  <r>
    <x v="95"/>
    <x v="17"/>
    <n v="91401"/>
    <n v="65627"/>
    <n v="157028"/>
  </r>
  <r>
    <x v="95"/>
    <x v="18"/>
    <n v="42381"/>
    <n v="34835"/>
    <n v="77215"/>
  </r>
  <r>
    <x v="95"/>
    <x v="19"/>
    <n v="97391"/>
    <n v="57661"/>
    <n v="155052"/>
  </r>
  <r>
    <x v="95"/>
    <x v="20"/>
    <n v="178644"/>
    <n v="216081"/>
    <n v="394725"/>
  </r>
  <r>
    <x v="95"/>
    <x v="21"/>
    <n v="19232"/>
    <n v="9225"/>
    <n v="28457"/>
  </r>
  <r>
    <x v="95"/>
    <x v="22"/>
    <n v="19028"/>
    <n v="25364"/>
    <n v="44392"/>
  </r>
  <r>
    <x v="95"/>
    <x v="23"/>
    <n v="18165"/>
    <n v="7403"/>
    <n v="25568"/>
  </r>
  <r>
    <x v="95"/>
    <x v="24"/>
    <n v="235068"/>
    <n v="258074"/>
    <n v="493142"/>
  </r>
  <r>
    <x v="95"/>
    <x v="25"/>
    <n v="47944"/>
    <n v="84291"/>
    <n v="132234"/>
  </r>
  <r>
    <x v="95"/>
    <x v="26"/>
    <n v="21267"/>
    <n v="27323"/>
    <n v="48590"/>
  </r>
  <r>
    <x v="95"/>
    <x v="27"/>
    <n v="63430"/>
    <n v="149284"/>
    <n v="212714"/>
  </r>
  <r>
    <x v="95"/>
    <x v="28"/>
    <n v="19741"/>
    <n v="11285"/>
    <n v="31026"/>
  </r>
  <r>
    <x v="95"/>
    <x v="29"/>
    <n v="33997"/>
    <n v="10138"/>
    <n v="44134"/>
  </r>
  <r>
    <x v="95"/>
    <x v="30"/>
    <n v="43805"/>
    <n v="34111"/>
    <n v="77916"/>
  </r>
  <r>
    <x v="95"/>
    <x v="31"/>
    <n v="5680"/>
    <n v="4025"/>
    <n v="9705"/>
  </r>
  <r>
    <x v="95"/>
    <x v="32"/>
    <n v="12220"/>
    <n v="37628"/>
    <n v="49848"/>
  </r>
  <r>
    <x v="95"/>
    <x v="33"/>
    <n v="20956"/>
    <n v="20299"/>
    <n v="41256"/>
  </r>
  <r>
    <x v="95"/>
    <x v="34"/>
    <n v="1760256"/>
    <n v="1427193"/>
    <n v="3187449"/>
  </r>
  <r>
    <x v="96"/>
    <x v="0"/>
    <n v="240337"/>
    <n v="109055"/>
    <n v="349391"/>
  </r>
  <r>
    <x v="96"/>
    <x v="1"/>
    <n v="277692"/>
    <n v="312007"/>
    <n v="589699"/>
  </r>
  <r>
    <x v="96"/>
    <x v="2"/>
    <n v="119685"/>
    <n v="31746"/>
    <n v="151431"/>
  </r>
  <r>
    <x v="96"/>
    <x v="3"/>
    <n v="88609"/>
    <n v="26259"/>
    <n v="114869"/>
  </r>
  <r>
    <x v="96"/>
    <x v="4"/>
    <n v="166619"/>
    <n v="26177"/>
    <n v="192796"/>
  </r>
  <r>
    <x v="96"/>
    <x v="5"/>
    <n v="119738"/>
    <n v="110987"/>
    <n v="230725"/>
  </r>
  <r>
    <x v="96"/>
    <x v="6"/>
    <n v="88029"/>
    <n v="42207"/>
    <n v="130236"/>
  </r>
  <r>
    <x v="96"/>
    <x v="7"/>
    <n v="58870"/>
    <n v="7302"/>
    <n v="66171"/>
  </r>
  <r>
    <x v="96"/>
    <x v="8"/>
    <n v="79254"/>
    <n v="10177"/>
    <n v="89430"/>
  </r>
  <r>
    <x v="96"/>
    <x v="9"/>
    <n v="75117"/>
    <n v="7928"/>
    <n v="83045"/>
  </r>
  <r>
    <x v="96"/>
    <x v="10"/>
    <n v="134731"/>
    <n v="32253"/>
    <n v="166983"/>
  </r>
  <r>
    <x v="96"/>
    <x v="11"/>
    <n v="11406"/>
    <n v="17904"/>
    <n v="29310"/>
  </r>
  <r>
    <x v="96"/>
    <x v="12"/>
    <n v="37012"/>
    <n v="4872"/>
    <n v="41884"/>
  </r>
  <r>
    <x v="96"/>
    <x v="13"/>
    <n v="19833"/>
    <n v="5152"/>
    <n v="24985"/>
  </r>
  <r>
    <x v="96"/>
    <x v="14"/>
    <n v="25423"/>
    <n v="3666"/>
    <n v="29089"/>
  </r>
  <r>
    <x v="96"/>
    <x v="15"/>
    <n v="27965"/>
    <n v="4551"/>
    <n v="32516"/>
  </r>
  <r>
    <x v="96"/>
    <x v="16"/>
    <n v="126712"/>
    <n v="81446"/>
    <n v="208159"/>
  </r>
  <r>
    <x v="96"/>
    <x v="17"/>
    <n v="97622"/>
    <n v="73782"/>
    <n v="171404"/>
  </r>
  <r>
    <x v="96"/>
    <x v="18"/>
    <n v="62683"/>
    <n v="45052"/>
    <n v="107736"/>
  </r>
  <r>
    <x v="96"/>
    <x v="19"/>
    <n v="205501"/>
    <n v="65161"/>
    <n v="270662"/>
  </r>
  <r>
    <x v="96"/>
    <x v="20"/>
    <n v="242628"/>
    <n v="253790"/>
    <n v="496418"/>
  </r>
  <r>
    <x v="96"/>
    <x v="21"/>
    <n v="30623"/>
    <n v="11246"/>
    <n v="41869"/>
  </r>
  <r>
    <x v="96"/>
    <x v="22"/>
    <n v="24608"/>
    <n v="27533"/>
    <n v="52140"/>
  </r>
  <r>
    <x v="96"/>
    <x v="23"/>
    <n v="26456"/>
    <n v="8552"/>
    <n v="35009"/>
  </r>
  <r>
    <x v="96"/>
    <x v="24"/>
    <n v="324315"/>
    <n v="301121"/>
    <n v="625436"/>
  </r>
  <r>
    <x v="96"/>
    <x v="25"/>
    <n v="61898"/>
    <n v="110945"/>
    <n v="172843"/>
  </r>
  <r>
    <x v="96"/>
    <x v="26"/>
    <n v="55269"/>
    <n v="35997"/>
    <n v="91267"/>
  </r>
  <r>
    <x v="96"/>
    <x v="27"/>
    <n v="79660"/>
    <n v="170019"/>
    <n v="249679"/>
  </r>
  <r>
    <x v="96"/>
    <x v="28"/>
    <n v="29091"/>
    <n v="13363"/>
    <n v="42454"/>
  </r>
  <r>
    <x v="96"/>
    <x v="29"/>
    <n v="78009"/>
    <n v="13325"/>
    <n v="91334"/>
  </r>
  <r>
    <x v="96"/>
    <x v="30"/>
    <n v="48353"/>
    <n v="43639"/>
    <n v="91992"/>
  </r>
  <r>
    <x v="96"/>
    <x v="31"/>
    <n v="8219"/>
    <n v="4390"/>
    <n v="12609"/>
  </r>
  <r>
    <x v="96"/>
    <x v="32"/>
    <n v="13854"/>
    <n v="47330"/>
    <n v="61184"/>
  </r>
  <r>
    <x v="96"/>
    <x v="33"/>
    <n v="22811"/>
    <n v="28154"/>
    <n v="50965"/>
  </r>
  <r>
    <x v="96"/>
    <x v="34"/>
    <n v="2686695"/>
    <n v="1712185"/>
    <n v="4398880"/>
  </r>
  <r>
    <x v="97"/>
    <x v="0"/>
    <n v="94509"/>
    <n v="102207"/>
    <n v="196715"/>
  </r>
  <r>
    <x v="97"/>
    <x v="1"/>
    <n v="253682"/>
    <n v="304407"/>
    <n v="558089"/>
  </r>
  <r>
    <x v="97"/>
    <x v="2"/>
    <n v="43892"/>
    <n v="36959"/>
    <n v="80851"/>
  </r>
  <r>
    <x v="97"/>
    <x v="3"/>
    <n v="73112"/>
    <n v="23247"/>
    <n v="96360"/>
  </r>
  <r>
    <x v="97"/>
    <x v="4"/>
    <n v="73635"/>
    <n v="27321"/>
    <n v="100957"/>
  </r>
  <r>
    <x v="97"/>
    <x v="5"/>
    <n v="77765"/>
    <n v="121672"/>
    <n v="199437"/>
  </r>
  <r>
    <x v="97"/>
    <x v="6"/>
    <n v="57970"/>
    <n v="43517"/>
    <n v="101487"/>
  </r>
  <r>
    <x v="97"/>
    <x v="7"/>
    <n v="15953"/>
    <n v="4998"/>
    <n v="20950"/>
  </r>
  <r>
    <x v="97"/>
    <x v="8"/>
    <n v="38008"/>
    <n v="7289"/>
    <n v="45297"/>
  </r>
  <r>
    <x v="97"/>
    <x v="9"/>
    <n v="46673"/>
    <n v="8950"/>
    <n v="55623"/>
  </r>
  <r>
    <x v="97"/>
    <x v="10"/>
    <n v="77339"/>
    <n v="38353"/>
    <n v="115692"/>
  </r>
  <r>
    <x v="97"/>
    <x v="11"/>
    <n v="9853"/>
    <n v="17029"/>
    <n v="26883"/>
  </r>
  <r>
    <x v="97"/>
    <x v="12"/>
    <n v="47363"/>
    <n v="6703"/>
    <n v="54066"/>
  </r>
  <r>
    <x v="97"/>
    <x v="13"/>
    <n v="13783"/>
    <n v="5725"/>
    <n v="19508"/>
  </r>
  <r>
    <x v="97"/>
    <x v="14"/>
    <n v="21545"/>
    <n v="3880"/>
    <n v="25425"/>
  </r>
  <r>
    <x v="97"/>
    <x v="15"/>
    <n v="16065"/>
    <n v="6254"/>
    <n v="22319"/>
  </r>
  <r>
    <x v="97"/>
    <x v="16"/>
    <n v="130963"/>
    <n v="105489"/>
    <n v="236452"/>
  </r>
  <r>
    <x v="97"/>
    <x v="17"/>
    <n v="109293"/>
    <n v="90237"/>
    <n v="199530"/>
  </r>
  <r>
    <x v="97"/>
    <x v="18"/>
    <n v="43512"/>
    <n v="47452"/>
    <n v="90965"/>
  </r>
  <r>
    <x v="97"/>
    <x v="19"/>
    <n v="99409"/>
    <n v="74711"/>
    <n v="174120"/>
  </r>
  <r>
    <x v="97"/>
    <x v="20"/>
    <n v="179517"/>
    <n v="258461"/>
    <n v="437978"/>
  </r>
  <r>
    <x v="97"/>
    <x v="21"/>
    <n v="22234"/>
    <n v="10104"/>
    <n v="32338"/>
  </r>
  <r>
    <x v="97"/>
    <x v="22"/>
    <n v="17107"/>
    <n v="29852"/>
    <n v="46959"/>
  </r>
  <r>
    <x v="97"/>
    <x v="23"/>
    <n v="17143"/>
    <n v="10682"/>
    <n v="27825"/>
  </r>
  <r>
    <x v="97"/>
    <x v="24"/>
    <n v="236000"/>
    <n v="309100"/>
    <n v="545100"/>
  </r>
  <r>
    <x v="97"/>
    <x v="25"/>
    <n v="47961"/>
    <n v="120017"/>
    <n v="167979"/>
  </r>
  <r>
    <x v="97"/>
    <x v="26"/>
    <n v="15594"/>
    <n v="39698"/>
    <n v="55292"/>
  </r>
  <r>
    <x v="97"/>
    <x v="27"/>
    <n v="63458"/>
    <n v="183782"/>
    <n v="247240"/>
  </r>
  <r>
    <x v="97"/>
    <x v="28"/>
    <n v="15651"/>
    <n v="19631"/>
    <n v="35282"/>
  </r>
  <r>
    <x v="97"/>
    <x v="29"/>
    <n v="18891"/>
    <n v="16780"/>
    <n v="35671"/>
  </r>
  <r>
    <x v="97"/>
    <x v="30"/>
    <n v="44387"/>
    <n v="54711"/>
    <n v="99099"/>
  </r>
  <r>
    <x v="97"/>
    <x v="31"/>
    <n v="5490"/>
    <n v="5101"/>
    <n v="10591"/>
  </r>
  <r>
    <x v="97"/>
    <x v="32"/>
    <n v="15689"/>
    <n v="47896"/>
    <n v="63585"/>
  </r>
  <r>
    <x v="97"/>
    <x v="33"/>
    <n v="27609"/>
    <n v="30743"/>
    <n v="58352"/>
  </r>
  <r>
    <x v="97"/>
    <x v="34"/>
    <n v="1725761"/>
    <n v="1813623"/>
    <n v="3539384"/>
  </r>
  <r>
    <x v="98"/>
    <x v="0"/>
    <n v="97809"/>
    <n v="92500"/>
    <n v="190309"/>
  </r>
  <r>
    <x v="98"/>
    <x v="1"/>
    <n v="260147"/>
    <n v="305043"/>
    <n v="565190"/>
  </r>
  <r>
    <x v="98"/>
    <x v="2"/>
    <n v="42832"/>
    <n v="34458"/>
    <n v="77290"/>
  </r>
  <r>
    <x v="98"/>
    <x v="3"/>
    <n v="76584"/>
    <n v="31526"/>
    <n v="108110"/>
  </r>
  <r>
    <x v="98"/>
    <x v="4"/>
    <n v="73752"/>
    <n v="27643"/>
    <n v="101395"/>
  </r>
  <r>
    <x v="98"/>
    <x v="5"/>
    <n v="78435"/>
    <n v="103653"/>
    <n v="182088"/>
  </r>
  <r>
    <x v="98"/>
    <x v="6"/>
    <n v="64623"/>
    <n v="36702"/>
    <n v="101326"/>
  </r>
  <r>
    <x v="98"/>
    <x v="7"/>
    <n v="19702"/>
    <n v="5207"/>
    <n v="24909"/>
  </r>
  <r>
    <x v="98"/>
    <x v="8"/>
    <n v="29610"/>
    <n v="9054"/>
    <n v="38664"/>
  </r>
  <r>
    <x v="98"/>
    <x v="9"/>
    <n v="51438"/>
    <n v="9427"/>
    <n v="60865"/>
  </r>
  <r>
    <x v="98"/>
    <x v="10"/>
    <n v="84468"/>
    <n v="39558"/>
    <n v="124026"/>
  </r>
  <r>
    <x v="98"/>
    <x v="11"/>
    <n v="11793"/>
    <n v="16430"/>
    <n v="28223"/>
  </r>
  <r>
    <x v="98"/>
    <x v="12"/>
    <n v="49389"/>
    <n v="7100"/>
    <n v="56489"/>
  </r>
  <r>
    <x v="98"/>
    <x v="13"/>
    <n v="18156"/>
    <n v="5607"/>
    <n v="23763"/>
  </r>
  <r>
    <x v="98"/>
    <x v="14"/>
    <n v="18224"/>
    <n v="7877"/>
    <n v="26101"/>
  </r>
  <r>
    <x v="98"/>
    <x v="15"/>
    <n v="19875"/>
    <n v="5731"/>
    <n v="25606"/>
  </r>
  <r>
    <x v="98"/>
    <x v="16"/>
    <n v="142041"/>
    <n v="109266"/>
    <n v="251307"/>
  </r>
  <r>
    <x v="98"/>
    <x v="17"/>
    <n v="122333"/>
    <n v="91195"/>
    <n v="213529"/>
  </r>
  <r>
    <x v="98"/>
    <x v="18"/>
    <n v="45715"/>
    <n v="45991"/>
    <n v="91707"/>
  </r>
  <r>
    <x v="98"/>
    <x v="19"/>
    <n v="88090"/>
    <n v="64110"/>
    <n v="152201"/>
  </r>
  <r>
    <x v="98"/>
    <x v="20"/>
    <n v="219656"/>
    <n v="242961"/>
    <n v="462618"/>
  </r>
  <r>
    <x v="98"/>
    <x v="21"/>
    <n v="23762"/>
    <n v="10267"/>
    <n v="34029"/>
  </r>
  <r>
    <x v="98"/>
    <x v="22"/>
    <n v="21418"/>
    <n v="27346"/>
    <n v="48764"/>
  </r>
  <r>
    <x v="98"/>
    <x v="23"/>
    <n v="20394"/>
    <n v="8823"/>
    <n v="29217"/>
  </r>
  <r>
    <x v="98"/>
    <x v="24"/>
    <n v="285231"/>
    <n v="289397"/>
    <n v="574628"/>
  </r>
  <r>
    <x v="98"/>
    <x v="25"/>
    <n v="56010"/>
    <n v="106803"/>
    <n v="162813"/>
  </r>
  <r>
    <x v="98"/>
    <x v="26"/>
    <n v="23455"/>
    <n v="33631"/>
    <n v="57086"/>
  </r>
  <r>
    <x v="98"/>
    <x v="27"/>
    <n v="70130"/>
    <n v="179658"/>
    <n v="249788"/>
  </r>
  <r>
    <x v="98"/>
    <x v="28"/>
    <n v="20167"/>
    <n v="14591"/>
    <n v="34757"/>
  </r>
  <r>
    <x v="98"/>
    <x v="29"/>
    <n v="31150"/>
    <n v="10467"/>
    <n v="41616"/>
  </r>
  <r>
    <x v="98"/>
    <x v="30"/>
    <n v="48351"/>
    <n v="47743"/>
    <n v="96094"/>
  </r>
  <r>
    <x v="98"/>
    <x v="31"/>
    <n v="6521"/>
    <n v="3977"/>
    <n v="10498"/>
  </r>
  <r>
    <x v="98"/>
    <x v="32"/>
    <n v="13614"/>
    <n v="46385"/>
    <n v="59999"/>
  </r>
  <r>
    <x v="98"/>
    <x v="33"/>
    <n v="27652"/>
    <n v="27865"/>
    <n v="55517"/>
  </r>
  <r>
    <x v="98"/>
    <x v="34"/>
    <n v="1854962"/>
    <n v="1717403"/>
    <n v="3572365"/>
  </r>
  <r>
    <x v="99"/>
    <x v="0"/>
    <n v="76755"/>
    <n v="55005"/>
    <n v="131760"/>
  </r>
  <r>
    <x v="99"/>
    <x v="1"/>
    <n v="241207"/>
    <n v="232157"/>
    <n v="473365"/>
  </r>
  <r>
    <x v="99"/>
    <x v="2"/>
    <n v="27632"/>
    <n v="17697"/>
    <n v="45328"/>
  </r>
  <r>
    <x v="99"/>
    <x v="3"/>
    <n v="72823"/>
    <n v="21767"/>
    <n v="94590"/>
  </r>
  <r>
    <x v="99"/>
    <x v="4"/>
    <n v="57553"/>
    <n v="18696"/>
    <n v="76249"/>
  </r>
  <r>
    <x v="99"/>
    <x v="5"/>
    <n v="85085"/>
    <n v="74253"/>
    <n v="159338"/>
  </r>
  <r>
    <x v="99"/>
    <x v="6"/>
    <n v="58065"/>
    <n v="21164"/>
    <n v="79229"/>
  </r>
  <r>
    <x v="99"/>
    <x v="7"/>
    <n v="12736"/>
    <n v="2801"/>
    <n v="15537"/>
  </r>
  <r>
    <x v="99"/>
    <x v="8"/>
    <n v="19301"/>
    <n v="5214"/>
    <n v="24515"/>
  </r>
  <r>
    <x v="99"/>
    <x v="9"/>
    <n v="36914"/>
    <n v="6208"/>
    <n v="43122"/>
  </r>
  <r>
    <x v="99"/>
    <x v="10"/>
    <n v="63600"/>
    <n v="21608"/>
    <n v="85207"/>
  </r>
  <r>
    <x v="99"/>
    <x v="11"/>
    <n v="10609"/>
    <n v="9905"/>
    <n v="20514"/>
  </r>
  <r>
    <x v="99"/>
    <x v="12"/>
    <n v="41803"/>
    <n v="4983"/>
    <n v="46786"/>
  </r>
  <r>
    <x v="99"/>
    <x v="13"/>
    <n v="11635"/>
    <n v="2698"/>
    <n v="14332"/>
  </r>
  <r>
    <x v="99"/>
    <x v="14"/>
    <n v="14467"/>
    <n v="2718"/>
    <n v="17186"/>
  </r>
  <r>
    <x v="99"/>
    <x v="15"/>
    <n v="16004"/>
    <n v="3081"/>
    <n v="19086"/>
  </r>
  <r>
    <x v="99"/>
    <x v="16"/>
    <n v="123141"/>
    <n v="78710"/>
    <n v="201850"/>
  </r>
  <r>
    <x v="99"/>
    <x v="17"/>
    <n v="106055"/>
    <n v="68048"/>
    <n v="174103"/>
  </r>
  <r>
    <x v="99"/>
    <x v="18"/>
    <n v="37936"/>
    <n v="26817"/>
    <n v="64752"/>
  </r>
  <r>
    <x v="99"/>
    <x v="19"/>
    <n v="59022"/>
    <n v="32808"/>
    <n v="91831"/>
  </r>
  <r>
    <x v="99"/>
    <x v="20"/>
    <n v="169580"/>
    <n v="166638"/>
    <n v="336218"/>
  </r>
  <r>
    <x v="99"/>
    <x v="21"/>
    <n v="19866"/>
    <n v="8025"/>
    <n v="27891"/>
  </r>
  <r>
    <x v="99"/>
    <x v="22"/>
    <n v="16461"/>
    <n v="18849"/>
    <n v="35310"/>
  </r>
  <r>
    <x v="99"/>
    <x v="23"/>
    <n v="17164"/>
    <n v="5479"/>
    <n v="22643"/>
  </r>
  <r>
    <x v="99"/>
    <x v="24"/>
    <n v="223071"/>
    <n v="198991"/>
    <n v="422062"/>
  </r>
  <r>
    <x v="99"/>
    <x v="25"/>
    <n v="57364"/>
    <n v="56560"/>
    <n v="113925"/>
  </r>
  <r>
    <x v="99"/>
    <x v="26"/>
    <n v="12359"/>
    <n v="22815"/>
    <n v="35174"/>
  </r>
  <r>
    <x v="99"/>
    <x v="27"/>
    <n v="63080"/>
    <n v="125775"/>
    <n v="188854"/>
  </r>
  <r>
    <x v="99"/>
    <x v="28"/>
    <n v="12307"/>
    <n v="9597"/>
    <n v="21904"/>
  </r>
  <r>
    <x v="99"/>
    <x v="29"/>
    <n v="17053"/>
    <n v="10188"/>
    <n v="27240"/>
  </r>
  <r>
    <x v="99"/>
    <x v="30"/>
    <n v="48750"/>
    <n v="32187"/>
    <n v="80937"/>
  </r>
  <r>
    <x v="99"/>
    <x v="31"/>
    <n v="5307"/>
    <n v="2391"/>
    <n v="7697"/>
  </r>
  <r>
    <x v="99"/>
    <x v="32"/>
    <n v="13144"/>
    <n v="24024"/>
    <n v="37168"/>
  </r>
  <r>
    <x v="99"/>
    <x v="33"/>
    <n v="27646"/>
    <n v="15301"/>
    <n v="42947"/>
  </r>
  <r>
    <x v="99"/>
    <x v="34"/>
    <n v="1546367"/>
    <n v="1136118"/>
    <n v="2682485"/>
  </r>
  <r>
    <x v="100"/>
    <x v="0"/>
    <n v="55248"/>
    <n v="33298"/>
    <n v="88546"/>
  </r>
  <r>
    <x v="100"/>
    <x v="1"/>
    <n v="234009"/>
    <n v="183669"/>
    <n v="417678"/>
  </r>
  <r>
    <x v="100"/>
    <x v="2"/>
    <n v="18351"/>
    <n v="9216"/>
    <n v="27568"/>
  </r>
  <r>
    <x v="100"/>
    <x v="3"/>
    <n v="62348"/>
    <n v="13624"/>
    <n v="75973"/>
  </r>
  <r>
    <x v="100"/>
    <x v="4"/>
    <n v="44564"/>
    <n v="14636"/>
    <n v="59200"/>
  </r>
  <r>
    <x v="100"/>
    <x v="5"/>
    <n v="71487"/>
    <n v="48869"/>
    <n v="120356"/>
  </r>
  <r>
    <x v="100"/>
    <x v="6"/>
    <n v="44417"/>
    <n v="14744"/>
    <n v="59161"/>
  </r>
  <r>
    <x v="100"/>
    <x v="7"/>
    <n v="9624"/>
    <n v="1378"/>
    <n v="11001"/>
  </r>
  <r>
    <x v="100"/>
    <x v="8"/>
    <n v="13513"/>
    <n v="3046"/>
    <n v="16560"/>
  </r>
  <r>
    <x v="100"/>
    <x v="9"/>
    <n v="30977"/>
    <n v="4334"/>
    <n v="35310"/>
  </r>
  <r>
    <x v="100"/>
    <x v="10"/>
    <n v="49214"/>
    <n v="12271"/>
    <n v="61485"/>
  </r>
  <r>
    <x v="100"/>
    <x v="11"/>
    <n v="9100"/>
    <n v="4630"/>
    <n v="13730"/>
  </r>
  <r>
    <x v="100"/>
    <x v="12"/>
    <n v="36815"/>
    <n v="3866"/>
    <n v="40681"/>
  </r>
  <r>
    <x v="100"/>
    <x v="13"/>
    <n v="10357"/>
    <n v="2382"/>
    <n v="12739"/>
  </r>
  <r>
    <x v="100"/>
    <x v="14"/>
    <n v="11434"/>
    <n v="1275"/>
    <n v="12709"/>
  </r>
  <r>
    <x v="100"/>
    <x v="15"/>
    <n v="11084"/>
    <n v="2030"/>
    <n v="13114"/>
  </r>
  <r>
    <x v="100"/>
    <x v="16"/>
    <n v="129836"/>
    <n v="50725"/>
    <n v="180561"/>
  </r>
  <r>
    <x v="100"/>
    <x v="17"/>
    <n v="111146"/>
    <n v="45461"/>
    <n v="156606"/>
  </r>
  <r>
    <x v="100"/>
    <x v="18"/>
    <n v="21750"/>
    <n v="19045"/>
    <n v="40795"/>
  </r>
  <r>
    <x v="100"/>
    <x v="19"/>
    <n v="39793"/>
    <n v="19827"/>
    <n v="59620"/>
  </r>
  <r>
    <x v="100"/>
    <x v="20"/>
    <n v="140072"/>
    <n v="114916"/>
    <n v="254988"/>
  </r>
  <r>
    <x v="100"/>
    <x v="21"/>
    <n v="15317"/>
    <n v="4232"/>
    <n v="19549"/>
  </r>
  <r>
    <x v="100"/>
    <x v="22"/>
    <n v="8322"/>
    <n v="10892"/>
    <n v="19214"/>
  </r>
  <r>
    <x v="100"/>
    <x v="23"/>
    <n v="13028"/>
    <n v="3506"/>
    <n v="16535"/>
  </r>
  <r>
    <x v="100"/>
    <x v="24"/>
    <n v="176739"/>
    <n v="133545"/>
    <n v="310284"/>
  </r>
  <r>
    <x v="100"/>
    <x v="25"/>
    <n v="31522"/>
    <n v="36403"/>
    <n v="67926"/>
  </r>
  <r>
    <x v="100"/>
    <x v="26"/>
    <n v="7536"/>
    <n v="12110"/>
    <n v="19646"/>
  </r>
  <r>
    <x v="100"/>
    <x v="27"/>
    <n v="49742"/>
    <n v="77548"/>
    <n v="127290"/>
  </r>
  <r>
    <x v="100"/>
    <x v="28"/>
    <n v="8992"/>
    <n v="4596"/>
    <n v="13588"/>
  </r>
  <r>
    <x v="100"/>
    <x v="29"/>
    <n v="9187"/>
    <n v="3330"/>
    <n v="12518"/>
  </r>
  <r>
    <x v="100"/>
    <x v="30"/>
    <n v="44544"/>
    <n v="18610"/>
    <n v="63154"/>
  </r>
  <r>
    <x v="100"/>
    <x v="31"/>
    <n v="3212"/>
    <n v="1188"/>
    <n v="4400"/>
  </r>
  <r>
    <x v="100"/>
    <x v="32"/>
    <n v="7709"/>
    <n v="12067"/>
    <n v="19777"/>
  </r>
  <r>
    <x v="100"/>
    <x v="33"/>
    <n v="22722"/>
    <n v="7952"/>
    <n v="30673"/>
  </r>
  <r>
    <x v="100"/>
    <x v="34"/>
    <n v="1265829"/>
    <n v="750212"/>
    <n v="2016041"/>
  </r>
  <r>
    <x v="101"/>
    <x v="0"/>
    <n v="42191"/>
    <n v="25126"/>
    <n v="67316"/>
  </r>
  <r>
    <x v="101"/>
    <x v="1"/>
    <n v="214162"/>
    <n v="158914"/>
    <n v="373077"/>
  </r>
  <r>
    <x v="101"/>
    <x v="2"/>
    <n v="14048"/>
    <n v="6403"/>
    <n v="20451"/>
  </r>
  <r>
    <x v="101"/>
    <x v="3"/>
    <n v="57621"/>
    <n v="11587"/>
    <n v="69207"/>
  </r>
  <r>
    <x v="101"/>
    <x v="4"/>
    <n v="40531"/>
    <n v="11601"/>
    <n v="52132"/>
  </r>
  <r>
    <x v="101"/>
    <x v="5"/>
    <n v="56638"/>
    <n v="45272"/>
    <n v="101910"/>
  </r>
  <r>
    <x v="101"/>
    <x v="6"/>
    <n v="39341"/>
    <n v="9631"/>
    <n v="48972"/>
  </r>
  <r>
    <x v="101"/>
    <x v="7"/>
    <n v="7037"/>
    <n v="1089"/>
    <n v="8126"/>
  </r>
  <r>
    <x v="101"/>
    <x v="8"/>
    <n v="12184"/>
    <n v="2341"/>
    <n v="14525"/>
  </r>
  <r>
    <x v="101"/>
    <x v="9"/>
    <n v="28723"/>
    <n v="3515"/>
    <n v="32238"/>
  </r>
  <r>
    <x v="101"/>
    <x v="10"/>
    <n v="36044"/>
    <n v="9465"/>
    <n v="45508"/>
  </r>
  <r>
    <x v="101"/>
    <x v="11"/>
    <n v="10758"/>
    <n v="4980"/>
    <n v="15737"/>
  </r>
  <r>
    <x v="101"/>
    <x v="12"/>
    <n v="29831"/>
    <n v="4511"/>
    <n v="34342"/>
  </r>
  <r>
    <x v="101"/>
    <x v="13"/>
    <n v="9663"/>
    <n v="1295"/>
    <n v="10958"/>
  </r>
  <r>
    <x v="101"/>
    <x v="14"/>
    <n v="9217"/>
    <n v="875"/>
    <n v="10092"/>
  </r>
  <r>
    <x v="101"/>
    <x v="15"/>
    <n v="7809"/>
    <n v="1563"/>
    <n v="9373"/>
  </r>
  <r>
    <x v="101"/>
    <x v="16"/>
    <n v="107022"/>
    <n v="51037"/>
    <n v="158060"/>
  </r>
  <r>
    <x v="101"/>
    <x v="17"/>
    <n v="91345"/>
    <n v="45974"/>
    <n v="137319"/>
  </r>
  <r>
    <x v="101"/>
    <x v="18"/>
    <n v="21723"/>
    <n v="14326"/>
    <n v="36048"/>
  </r>
  <r>
    <x v="101"/>
    <x v="19"/>
    <n v="36525"/>
    <n v="11845"/>
    <n v="48371"/>
  </r>
  <r>
    <x v="101"/>
    <x v="20"/>
    <n v="122755"/>
    <n v="103436"/>
    <n v="226191"/>
  </r>
  <r>
    <x v="101"/>
    <x v="21"/>
    <n v="11862"/>
    <n v="3746"/>
    <n v="15608"/>
  </r>
  <r>
    <x v="101"/>
    <x v="22"/>
    <n v="6097"/>
    <n v="7308"/>
    <n v="13405"/>
  </r>
  <r>
    <x v="101"/>
    <x v="23"/>
    <n v="9897"/>
    <n v="2530"/>
    <n v="12426"/>
  </r>
  <r>
    <x v="101"/>
    <x v="24"/>
    <n v="150610"/>
    <n v="117020"/>
    <n v="267630"/>
  </r>
  <r>
    <x v="101"/>
    <x v="25"/>
    <n v="20319"/>
    <n v="27720"/>
    <n v="48039"/>
  </r>
  <r>
    <x v="101"/>
    <x v="26"/>
    <n v="5717"/>
    <n v="12072"/>
    <n v="17789"/>
  </r>
  <r>
    <x v="101"/>
    <x v="27"/>
    <n v="37866"/>
    <n v="80242"/>
    <n v="118108"/>
  </r>
  <r>
    <x v="101"/>
    <x v="28"/>
    <n v="6307"/>
    <n v="2004"/>
    <n v="8312"/>
  </r>
  <r>
    <x v="101"/>
    <x v="29"/>
    <n v="5784"/>
    <n v="2546"/>
    <n v="8330"/>
  </r>
  <r>
    <x v="101"/>
    <x v="30"/>
    <n v="30858"/>
    <n v="10261"/>
    <n v="41118"/>
  </r>
  <r>
    <x v="101"/>
    <x v="31"/>
    <n v="2505"/>
    <n v="472"/>
    <n v="2978"/>
  </r>
  <r>
    <x v="101"/>
    <x v="32"/>
    <n v="3842"/>
    <n v="5177"/>
    <n v="9019"/>
  </r>
  <r>
    <x v="101"/>
    <x v="33"/>
    <n v="18942"/>
    <n v="3421"/>
    <n v="22363"/>
  </r>
  <r>
    <x v="101"/>
    <x v="34"/>
    <n v="1063819"/>
    <n v="636311"/>
    <n v="1700129"/>
  </r>
  <r>
    <x v="102"/>
    <x v="0"/>
    <n v="47181"/>
    <n v="22293"/>
    <n v="69475"/>
  </r>
  <r>
    <x v="102"/>
    <x v="1"/>
    <n v="229157"/>
    <n v="167752"/>
    <n v="396909"/>
  </r>
  <r>
    <x v="102"/>
    <x v="2"/>
    <n v="14041"/>
    <n v="6826"/>
    <n v="20867"/>
  </r>
  <r>
    <x v="102"/>
    <x v="3"/>
    <n v="60456"/>
    <n v="12824"/>
    <n v="73280"/>
  </r>
  <r>
    <x v="102"/>
    <x v="4"/>
    <n v="47606"/>
    <n v="12157"/>
    <n v="59763"/>
  </r>
  <r>
    <x v="102"/>
    <x v="5"/>
    <n v="82697"/>
    <n v="48133"/>
    <n v="130830"/>
  </r>
  <r>
    <x v="102"/>
    <x v="6"/>
    <n v="55245"/>
    <n v="13762"/>
    <n v="69007"/>
  </r>
  <r>
    <x v="102"/>
    <x v="7"/>
    <n v="8968"/>
    <n v="1156"/>
    <n v="10124"/>
  </r>
  <r>
    <x v="102"/>
    <x v="8"/>
    <n v="12383"/>
    <n v="2602"/>
    <n v="14986"/>
  </r>
  <r>
    <x v="102"/>
    <x v="9"/>
    <n v="35230"/>
    <n v="4187"/>
    <n v="39417"/>
  </r>
  <r>
    <x v="102"/>
    <x v="10"/>
    <n v="47279"/>
    <n v="11767"/>
    <n v="59047"/>
  </r>
  <r>
    <x v="102"/>
    <x v="11"/>
    <n v="37202"/>
    <n v="13451"/>
    <n v="50652"/>
  </r>
  <r>
    <x v="102"/>
    <x v="12"/>
    <n v="37588"/>
    <n v="2858"/>
    <n v="40446"/>
  </r>
  <r>
    <x v="102"/>
    <x v="13"/>
    <n v="12196"/>
    <n v="1892"/>
    <n v="14088"/>
  </r>
  <r>
    <x v="102"/>
    <x v="14"/>
    <n v="9469"/>
    <n v="1029"/>
    <n v="10497"/>
  </r>
  <r>
    <x v="102"/>
    <x v="15"/>
    <n v="10061"/>
    <n v="1959"/>
    <n v="12020"/>
  </r>
  <r>
    <x v="102"/>
    <x v="16"/>
    <n v="124552"/>
    <n v="51672"/>
    <n v="176224"/>
  </r>
  <r>
    <x v="102"/>
    <x v="17"/>
    <n v="106350"/>
    <n v="47208"/>
    <n v="153558"/>
  </r>
  <r>
    <x v="102"/>
    <x v="18"/>
    <n v="20606"/>
    <n v="16292"/>
    <n v="36898"/>
  </r>
  <r>
    <x v="102"/>
    <x v="19"/>
    <n v="32999"/>
    <n v="13584"/>
    <n v="46584"/>
  </r>
  <r>
    <x v="102"/>
    <x v="20"/>
    <n v="162803"/>
    <n v="123877"/>
    <n v="286681"/>
  </r>
  <r>
    <x v="102"/>
    <x v="21"/>
    <n v="17077"/>
    <n v="4957"/>
    <n v="22034"/>
  </r>
  <r>
    <x v="102"/>
    <x v="22"/>
    <n v="10459"/>
    <n v="9247"/>
    <n v="19706"/>
  </r>
  <r>
    <x v="102"/>
    <x v="23"/>
    <n v="11483"/>
    <n v="2647"/>
    <n v="14130"/>
  </r>
  <r>
    <x v="102"/>
    <x v="24"/>
    <n v="201823"/>
    <n v="140728"/>
    <n v="342551"/>
  </r>
  <r>
    <x v="102"/>
    <x v="25"/>
    <n v="26504"/>
    <n v="32612"/>
    <n v="59116"/>
  </r>
  <r>
    <x v="102"/>
    <x v="26"/>
    <n v="20763"/>
    <n v="31219"/>
    <n v="51982"/>
  </r>
  <r>
    <x v="102"/>
    <x v="27"/>
    <n v="69854"/>
    <n v="158663"/>
    <n v="228517"/>
  </r>
  <r>
    <x v="102"/>
    <x v="28"/>
    <n v="10236"/>
    <n v="3323"/>
    <n v="13558"/>
  </r>
  <r>
    <x v="102"/>
    <x v="29"/>
    <n v="8209"/>
    <n v="4358"/>
    <n v="12566"/>
  </r>
  <r>
    <x v="102"/>
    <x v="30"/>
    <n v="46298"/>
    <n v="13910"/>
    <n v="60207"/>
  </r>
  <r>
    <x v="102"/>
    <x v="31"/>
    <n v="2795"/>
    <n v="632"/>
    <n v="3427"/>
  </r>
  <r>
    <x v="102"/>
    <x v="32"/>
    <n v="4362"/>
    <n v="7354"/>
    <n v="11716"/>
  </r>
  <r>
    <x v="102"/>
    <x v="33"/>
    <n v="20647"/>
    <n v="4632"/>
    <n v="25280"/>
  </r>
  <r>
    <x v="102"/>
    <x v="34"/>
    <n v="1336406"/>
    <n v="803627"/>
    <n v="2140034"/>
  </r>
  <r>
    <x v="103"/>
    <x v="0"/>
    <n v="40851"/>
    <n v="17313"/>
    <n v="58164"/>
  </r>
  <r>
    <x v="103"/>
    <x v="1"/>
    <n v="246276"/>
    <n v="169713"/>
    <n v="415989"/>
  </r>
  <r>
    <x v="103"/>
    <x v="2"/>
    <n v="15926"/>
    <n v="6257"/>
    <n v="22184"/>
  </r>
  <r>
    <x v="103"/>
    <x v="3"/>
    <n v="58562"/>
    <n v="15862"/>
    <n v="74424"/>
  </r>
  <r>
    <x v="103"/>
    <x v="4"/>
    <n v="40228"/>
    <n v="11034"/>
    <n v="51262"/>
  </r>
  <r>
    <x v="103"/>
    <x v="5"/>
    <n v="66997"/>
    <n v="44339"/>
    <n v="111336"/>
  </r>
  <r>
    <x v="103"/>
    <x v="6"/>
    <n v="48967"/>
    <n v="14160"/>
    <n v="63127"/>
  </r>
  <r>
    <x v="103"/>
    <x v="7"/>
    <n v="6847"/>
    <n v="1128"/>
    <n v="7975"/>
  </r>
  <r>
    <x v="103"/>
    <x v="8"/>
    <n v="10532"/>
    <n v="2012"/>
    <n v="12544"/>
  </r>
  <r>
    <x v="103"/>
    <x v="9"/>
    <n v="31966"/>
    <n v="3298"/>
    <n v="35263"/>
  </r>
  <r>
    <x v="103"/>
    <x v="10"/>
    <n v="41867"/>
    <n v="7999"/>
    <n v="49866"/>
  </r>
  <r>
    <x v="103"/>
    <x v="11"/>
    <n v="40086"/>
    <n v="12926"/>
    <n v="53012"/>
  </r>
  <r>
    <x v="103"/>
    <x v="12"/>
    <n v="41545"/>
    <n v="2897"/>
    <n v="44441"/>
  </r>
  <r>
    <x v="103"/>
    <x v="13"/>
    <n v="9700"/>
    <n v="2184"/>
    <n v="11884"/>
  </r>
  <r>
    <x v="103"/>
    <x v="14"/>
    <n v="8516"/>
    <n v="1010"/>
    <n v="9525"/>
  </r>
  <r>
    <x v="103"/>
    <x v="15"/>
    <n v="9143"/>
    <n v="2280"/>
    <n v="11423"/>
  </r>
  <r>
    <x v="103"/>
    <x v="16"/>
    <n v="111288"/>
    <n v="44226"/>
    <n v="155514"/>
  </r>
  <r>
    <x v="103"/>
    <x v="17"/>
    <n v="93664"/>
    <n v="38532"/>
    <n v="132196"/>
  </r>
  <r>
    <x v="103"/>
    <x v="18"/>
    <n v="19611"/>
    <n v="14230"/>
    <n v="33840"/>
  </r>
  <r>
    <x v="103"/>
    <x v="19"/>
    <n v="34288"/>
    <n v="12323"/>
    <n v="46611"/>
  </r>
  <r>
    <x v="103"/>
    <x v="20"/>
    <n v="134454"/>
    <n v="125212"/>
    <n v="259666"/>
  </r>
  <r>
    <x v="103"/>
    <x v="21"/>
    <n v="13155"/>
    <n v="4783"/>
    <n v="17938"/>
  </r>
  <r>
    <x v="103"/>
    <x v="22"/>
    <n v="9143"/>
    <n v="10228"/>
    <n v="19371"/>
  </r>
  <r>
    <x v="103"/>
    <x v="23"/>
    <n v="9978"/>
    <n v="3167"/>
    <n v="13146"/>
  </r>
  <r>
    <x v="103"/>
    <x v="24"/>
    <n v="166730"/>
    <n v="143390"/>
    <n v="310120"/>
  </r>
  <r>
    <x v="103"/>
    <x v="25"/>
    <n v="27588"/>
    <n v="29607"/>
    <n v="57194"/>
  </r>
  <r>
    <x v="103"/>
    <x v="26"/>
    <n v="20210"/>
    <n v="31473"/>
    <n v="51683"/>
  </r>
  <r>
    <x v="103"/>
    <x v="27"/>
    <n v="73535"/>
    <n v="153410"/>
    <n v="226945"/>
  </r>
  <r>
    <x v="103"/>
    <x v="28"/>
    <n v="9202"/>
    <n v="3827"/>
    <n v="13029"/>
  </r>
  <r>
    <x v="103"/>
    <x v="29"/>
    <n v="7485"/>
    <n v="2986"/>
    <n v="10471"/>
  </r>
  <r>
    <x v="103"/>
    <x v="30"/>
    <n v="39878"/>
    <n v="13048"/>
    <n v="52926"/>
  </r>
  <r>
    <x v="103"/>
    <x v="31"/>
    <n v="2417"/>
    <n v="815"/>
    <n v="3231"/>
  </r>
  <r>
    <x v="103"/>
    <x v="32"/>
    <n v="3244"/>
    <n v="7827"/>
    <n v="11071"/>
  </r>
  <r>
    <x v="103"/>
    <x v="33"/>
    <n v="18088"/>
    <n v="5580"/>
    <n v="23668"/>
  </r>
  <r>
    <x v="103"/>
    <x v="34"/>
    <n v="1251571"/>
    <n v="777152"/>
    <n v="2028723"/>
  </r>
  <r>
    <x v="104"/>
    <x v="0"/>
    <n v="50326"/>
    <n v="32469"/>
    <n v="82795"/>
  </r>
  <r>
    <x v="104"/>
    <x v="1"/>
    <n v="254543"/>
    <n v="159649"/>
    <n v="414192"/>
  </r>
  <r>
    <x v="104"/>
    <x v="2"/>
    <n v="18742"/>
    <n v="8702"/>
    <n v="27443"/>
  </r>
  <r>
    <x v="104"/>
    <x v="3"/>
    <n v="61462"/>
    <n v="15097"/>
    <n v="76559"/>
  </r>
  <r>
    <x v="104"/>
    <x v="4"/>
    <n v="48499"/>
    <n v="11094"/>
    <n v="59593"/>
  </r>
  <r>
    <x v="104"/>
    <x v="5"/>
    <n v="69615"/>
    <n v="46128"/>
    <n v="115743"/>
  </r>
  <r>
    <x v="104"/>
    <x v="6"/>
    <n v="55759"/>
    <n v="14100"/>
    <n v="69859"/>
  </r>
  <r>
    <x v="104"/>
    <x v="7"/>
    <n v="8659"/>
    <n v="1678"/>
    <n v="10336"/>
  </r>
  <r>
    <x v="104"/>
    <x v="8"/>
    <n v="13535"/>
    <n v="2536"/>
    <n v="16072"/>
  </r>
  <r>
    <x v="104"/>
    <x v="9"/>
    <n v="33026"/>
    <n v="4394"/>
    <n v="37420"/>
  </r>
  <r>
    <x v="104"/>
    <x v="10"/>
    <n v="55873"/>
    <n v="9396"/>
    <n v="65269"/>
  </r>
  <r>
    <x v="104"/>
    <x v="11"/>
    <n v="38375"/>
    <n v="12720"/>
    <n v="51095"/>
  </r>
  <r>
    <x v="104"/>
    <x v="12"/>
    <n v="39324"/>
    <n v="3201"/>
    <n v="42525"/>
  </r>
  <r>
    <x v="104"/>
    <x v="13"/>
    <n v="13573"/>
    <n v="1710"/>
    <n v="15282"/>
  </r>
  <r>
    <x v="104"/>
    <x v="14"/>
    <n v="10926"/>
    <n v="1167"/>
    <n v="12093"/>
  </r>
  <r>
    <x v="104"/>
    <x v="15"/>
    <n v="11651"/>
    <n v="2103"/>
    <n v="13754"/>
  </r>
  <r>
    <x v="104"/>
    <x v="16"/>
    <n v="134945"/>
    <n v="47420"/>
    <n v="182365"/>
  </r>
  <r>
    <x v="104"/>
    <x v="17"/>
    <n v="116182"/>
    <n v="41066"/>
    <n v="157249"/>
  </r>
  <r>
    <x v="104"/>
    <x v="18"/>
    <n v="20737"/>
    <n v="13459"/>
    <n v="34197"/>
  </r>
  <r>
    <x v="104"/>
    <x v="19"/>
    <n v="44212"/>
    <n v="14496"/>
    <n v="58709"/>
  </r>
  <r>
    <x v="104"/>
    <x v="20"/>
    <n v="156209"/>
    <n v="129427"/>
    <n v="285636"/>
  </r>
  <r>
    <x v="104"/>
    <x v="21"/>
    <n v="13565"/>
    <n v="5988"/>
    <n v="19553"/>
  </r>
  <r>
    <x v="104"/>
    <x v="22"/>
    <n v="10684"/>
    <n v="10097"/>
    <n v="20781"/>
  </r>
  <r>
    <x v="104"/>
    <x v="23"/>
    <n v="12434"/>
    <n v="4012"/>
    <n v="16446"/>
  </r>
  <r>
    <x v="104"/>
    <x v="24"/>
    <n v="192892"/>
    <n v="149524"/>
    <n v="342416"/>
  </r>
  <r>
    <x v="104"/>
    <x v="25"/>
    <n v="35372"/>
    <n v="33266"/>
    <n v="68637"/>
  </r>
  <r>
    <x v="104"/>
    <x v="26"/>
    <n v="13652"/>
    <n v="23391"/>
    <n v="37042"/>
  </r>
  <r>
    <x v="104"/>
    <x v="27"/>
    <n v="60255"/>
    <n v="112551"/>
    <n v="172806"/>
  </r>
  <r>
    <x v="104"/>
    <x v="28"/>
    <n v="10281"/>
    <n v="5030"/>
    <n v="15311"/>
  </r>
  <r>
    <x v="104"/>
    <x v="29"/>
    <n v="9431"/>
    <n v="3331"/>
    <n v="12762"/>
  </r>
  <r>
    <x v="104"/>
    <x v="30"/>
    <n v="43586"/>
    <n v="19162"/>
    <n v="62748"/>
  </r>
  <r>
    <x v="104"/>
    <x v="31"/>
    <n v="2809"/>
    <n v="1094"/>
    <n v="3903"/>
  </r>
  <r>
    <x v="104"/>
    <x v="32"/>
    <n v="5600"/>
    <n v="12125"/>
    <n v="17725"/>
  </r>
  <r>
    <x v="104"/>
    <x v="33"/>
    <n v="20887"/>
    <n v="6543"/>
    <n v="27430"/>
  </r>
  <r>
    <x v="104"/>
    <x v="34"/>
    <n v="1378544"/>
    <n v="767537"/>
    <n v="2146081"/>
  </r>
  <r>
    <x v="105"/>
    <x v="0"/>
    <n v="68365"/>
    <n v="44098"/>
    <n v="112464"/>
  </r>
  <r>
    <x v="105"/>
    <x v="1"/>
    <n v="282766"/>
    <n v="194971"/>
    <n v="477737"/>
  </r>
  <r>
    <x v="105"/>
    <x v="2"/>
    <n v="26072"/>
    <n v="15796"/>
    <n v="41869"/>
  </r>
  <r>
    <x v="105"/>
    <x v="3"/>
    <n v="68687"/>
    <n v="16486"/>
    <n v="85173"/>
  </r>
  <r>
    <x v="105"/>
    <x v="4"/>
    <n v="55339"/>
    <n v="15029"/>
    <n v="70368"/>
  </r>
  <r>
    <x v="105"/>
    <x v="5"/>
    <n v="90915"/>
    <n v="57868"/>
    <n v="148783"/>
  </r>
  <r>
    <x v="105"/>
    <x v="6"/>
    <n v="68029"/>
    <n v="18381"/>
    <n v="86410"/>
  </r>
  <r>
    <x v="105"/>
    <x v="7"/>
    <n v="12131"/>
    <n v="1759"/>
    <n v="13891"/>
  </r>
  <r>
    <x v="105"/>
    <x v="8"/>
    <n v="23059"/>
    <n v="3329"/>
    <n v="26387"/>
  </r>
  <r>
    <x v="105"/>
    <x v="9"/>
    <n v="37513"/>
    <n v="4857"/>
    <n v="42370"/>
  </r>
  <r>
    <x v="105"/>
    <x v="10"/>
    <n v="67492"/>
    <n v="16612"/>
    <n v="84103"/>
  </r>
  <r>
    <x v="105"/>
    <x v="11"/>
    <n v="22879"/>
    <n v="15948"/>
    <n v="38826"/>
  </r>
  <r>
    <x v="105"/>
    <x v="12"/>
    <n v="43733"/>
    <n v="4281"/>
    <n v="48014"/>
  </r>
  <r>
    <x v="105"/>
    <x v="13"/>
    <n v="15162"/>
    <n v="2531"/>
    <n v="17693"/>
  </r>
  <r>
    <x v="105"/>
    <x v="14"/>
    <n v="13624"/>
    <n v="1933"/>
    <n v="15557"/>
  </r>
  <r>
    <x v="105"/>
    <x v="15"/>
    <n v="13438"/>
    <n v="2810"/>
    <n v="16247"/>
  </r>
  <r>
    <x v="105"/>
    <x v="16"/>
    <n v="147517"/>
    <n v="62939"/>
    <n v="210456"/>
  </r>
  <r>
    <x v="105"/>
    <x v="17"/>
    <n v="123125"/>
    <n v="54488"/>
    <n v="177613"/>
  </r>
  <r>
    <x v="105"/>
    <x v="18"/>
    <n v="30356"/>
    <n v="17189"/>
    <n v="47545"/>
  </r>
  <r>
    <x v="105"/>
    <x v="19"/>
    <n v="44865"/>
    <n v="24599"/>
    <n v="69464"/>
  </r>
  <r>
    <x v="105"/>
    <x v="20"/>
    <n v="180787"/>
    <n v="150903"/>
    <n v="331690"/>
  </r>
  <r>
    <x v="105"/>
    <x v="21"/>
    <n v="20541"/>
    <n v="6193"/>
    <n v="26735"/>
  </r>
  <r>
    <x v="105"/>
    <x v="22"/>
    <n v="12242"/>
    <n v="12900"/>
    <n v="25142"/>
  </r>
  <r>
    <x v="105"/>
    <x v="23"/>
    <n v="19013"/>
    <n v="4682"/>
    <n v="23696"/>
  </r>
  <r>
    <x v="105"/>
    <x v="24"/>
    <n v="232584"/>
    <n v="174678"/>
    <n v="407262"/>
  </r>
  <r>
    <x v="105"/>
    <x v="25"/>
    <n v="46483"/>
    <n v="50504"/>
    <n v="96987"/>
  </r>
  <r>
    <x v="105"/>
    <x v="26"/>
    <n v="10565"/>
    <n v="16313"/>
    <n v="26878"/>
  </r>
  <r>
    <x v="105"/>
    <x v="27"/>
    <n v="55773"/>
    <n v="98150"/>
    <n v="153922"/>
  </r>
  <r>
    <x v="105"/>
    <x v="28"/>
    <n v="11726"/>
    <n v="7788"/>
    <n v="19514"/>
  </r>
  <r>
    <x v="105"/>
    <x v="29"/>
    <n v="13586"/>
    <n v="4473"/>
    <n v="18059"/>
  </r>
  <r>
    <x v="105"/>
    <x v="30"/>
    <n v="45575"/>
    <n v="27608"/>
    <n v="73183"/>
  </r>
  <r>
    <x v="105"/>
    <x v="31"/>
    <n v="3598"/>
    <n v="1776"/>
    <n v="5374"/>
  </r>
  <r>
    <x v="105"/>
    <x v="32"/>
    <n v="8804"/>
    <n v="17487"/>
    <n v="26292"/>
  </r>
  <r>
    <x v="105"/>
    <x v="33"/>
    <n v="23056"/>
    <n v="9559"/>
    <n v="32615"/>
  </r>
  <r>
    <x v="105"/>
    <x v="34"/>
    <n v="1583692"/>
    <n v="929751"/>
    <n v="2513443"/>
  </r>
  <r>
    <x v="106"/>
    <x v="0"/>
    <n v="54340"/>
    <n v="67546"/>
    <n v="121886"/>
  </r>
  <r>
    <x v="106"/>
    <x v="1"/>
    <n v="262195"/>
    <n v="244728"/>
    <n v="506923"/>
  </r>
  <r>
    <x v="106"/>
    <x v="2"/>
    <n v="22474"/>
    <n v="24665"/>
    <n v="47139"/>
  </r>
  <r>
    <x v="106"/>
    <x v="3"/>
    <n v="61941"/>
    <n v="17845"/>
    <n v="79786"/>
  </r>
  <r>
    <x v="106"/>
    <x v="4"/>
    <n v="45138"/>
    <n v="20256"/>
    <n v="65394"/>
  </r>
  <r>
    <x v="106"/>
    <x v="5"/>
    <n v="61039"/>
    <n v="74539"/>
    <n v="135578"/>
  </r>
  <r>
    <x v="106"/>
    <x v="6"/>
    <n v="53595"/>
    <n v="27714"/>
    <n v="81310"/>
  </r>
  <r>
    <x v="106"/>
    <x v="7"/>
    <n v="11037"/>
    <n v="4077"/>
    <n v="15114"/>
  </r>
  <r>
    <x v="106"/>
    <x v="8"/>
    <n v="18229"/>
    <n v="5135"/>
    <n v="23365"/>
  </r>
  <r>
    <x v="106"/>
    <x v="9"/>
    <n v="42339"/>
    <n v="5444"/>
    <n v="47783"/>
  </r>
  <r>
    <x v="106"/>
    <x v="10"/>
    <n v="57068"/>
    <n v="23904"/>
    <n v="80973"/>
  </r>
  <r>
    <x v="106"/>
    <x v="11"/>
    <n v="12039"/>
    <n v="14915"/>
    <n v="26953"/>
  </r>
  <r>
    <x v="106"/>
    <x v="12"/>
    <n v="36846"/>
    <n v="3331"/>
    <n v="40177"/>
  </r>
  <r>
    <x v="106"/>
    <x v="13"/>
    <n v="10351"/>
    <n v="3590"/>
    <n v="13941"/>
  </r>
  <r>
    <x v="106"/>
    <x v="14"/>
    <n v="11175"/>
    <n v="2780"/>
    <n v="13955"/>
  </r>
  <r>
    <x v="106"/>
    <x v="15"/>
    <n v="12949"/>
    <n v="3472"/>
    <n v="16421"/>
  </r>
  <r>
    <x v="106"/>
    <x v="16"/>
    <n v="128470"/>
    <n v="80247"/>
    <n v="208717"/>
  </r>
  <r>
    <x v="106"/>
    <x v="17"/>
    <n v="111458"/>
    <n v="70194"/>
    <n v="181652"/>
  </r>
  <r>
    <x v="106"/>
    <x v="18"/>
    <n v="28787"/>
    <n v="25143"/>
    <n v="53930"/>
  </r>
  <r>
    <x v="106"/>
    <x v="19"/>
    <n v="43215"/>
    <n v="42328"/>
    <n v="85543"/>
  </r>
  <r>
    <x v="106"/>
    <x v="20"/>
    <n v="175677"/>
    <n v="187351"/>
    <n v="363029"/>
  </r>
  <r>
    <x v="106"/>
    <x v="21"/>
    <n v="17161"/>
    <n v="7667"/>
    <n v="24829"/>
  </r>
  <r>
    <x v="106"/>
    <x v="22"/>
    <n v="14045"/>
    <n v="22142"/>
    <n v="36186"/>
  </r>
  <r>
    <x v="106"/>
    <x v="23"/>
    <n v="14013"/>
    <n v="8958"/>
    <n v="22971"/>
  </r>
  <r>
    <x v="106"/>
    <x v="24"/>
    <n v="220896"/>
    <n v="226119"/>
    <n v="447015"/>
  </r>
  <r>
    <x v="106"/>
    <x v="25"/>
    <n v="36079"/>
    <n v="77702"/>
    <n v="113781"/>
  </r>
  <r>
    <x v="106"/>
    <x v="26"/>
    <n v="8120"/>
    <n v="22743"/>
    <n v="30863"/>
  </r>
  <r>
    <x v="106"/>
    <x v="27"/>
    <n v="46648"/>
    <n v="128159"/>
    <n v="174807"/>
  </r>
  <r>
    <x v="106"/>
    <x v="28"/>
    <n v="11204"/>
    <n v="11757"/>
    <n v="22961"/>
  </r>
  <r>
    <x v="106"/>
    <x v="29"/>
    <n v="11984"/>
    <n v="5755"/>
    <n v="17739"/>
  </r>
  <r>
    <x v="106"/>
    <x v="30"/>
    <n v="38867"/>
    <n v="37575"/>
    <n v="76442"/>
  </r>
  <r>
    <x v="106"/>
    <x v="31"/>
    <n v="3708"/>
    <n v="3175"/>
    <n v="6883"/>
  </r>
  <r>
    <x v="106"/>
    <x v="32"/>
    <n v="11078"/>
    <n v="32254"/>
    <n v="43332"/>
  </r>
  <r>
    <x v="106"/>
    <x v="33"/>
    <n v="22727"/>
    <n v="16707"/>
    <n v="39435"/>
  </r>
  <r>
    <x v="106"/>
    <x v="34"/>
    <n v="1384541"/>
    <n v="1253606"/>
    <n v="2638147"/>
  </r>
  <r>
    <x v="107"/>
    <x v="0"/>
    <n v="117002"/>
    <n v="75121"/>
    <n v="192122"/>
  </r>
  <r>
    <x v="107"/>
    <x v="1"/>
    <n v="266578"/>
    <n v="220423"/>
    <n v="487001"/>
  </r>
  <r>
    <x v="107"/>
    <x v="2"/>
    <n v="54965"/>
    <n v="36334"/>
    <n v="91299"/>
  </r>
  <r>
    <x v="107"/>
    <x v="3"/>
    <n v="69998"/>
    <n v="21111"/>
    <n v="91109"/>
  </r>
  <r>
    <x v="107"/>
    <x v="4"/>
    <n v="82379"/>
    <n v="24192"/>
    <n v="106571"/>
  </r>
  <r>
    <x v="107"/>
    <x v="5"/>
    <n v="84126"/>
    <n v="82389"/>
    <n v="166515"/>
  </r>
  <r>
    <x v="107"/>
    <x v="6"/>
    <n v="60301"/>
    <n v="33326"/>
    <n v="93627"/>
  </r>
  <r>
    <x v="107"/>
    <x v="7"/>
    <n v="34416"/>
    <n v="3779"/>
    <n v="38195"/>
  </r>
  <r>
    <x v="107"/>
    <x v="8"/>
    <n v="31960"/>
    <n v="12227"/>
    <n v="44188"/>
  </r>
  <r>
    <x v="107"/>
    <x v="9"/>
    <n v="41265"/>
    <n v="10312"/>
    <n v="51576"/>
  </r>
  <r>
    <x v="107"/>
    <x v="10"/>
    <n v="83669"/>
    <n v="34156"/>
    <n v="117825"/>
  </r>
  <r>
    <x v="107"/>
    <x v="11"/>
    <n v="10777"/>
    <n v="14431"/>
    <n v="25208"/>
  </r>
  <r>
    <x v="107"/>
    <x v="12"/>
    <n v="33693"/>
    <n v="4466"/>
    <n v="38159"/>
  </r>
  <r>
    <x v="107"/>
    <x v="13"/>
    <n v="12473"/>
    <n v="4306"/>
    <n v="16778"/>
  </r>
  <r>
    <x v="107"/>
    <x v="14"/>
    <n v="18298"/>
    <n v="2582"/>
    <n v="20880"/>
  </r>
  <r>
    <x v="107"/>
    <x v="15"/>
    <n v="12718"/>
    <n v="5628"/>
    <n v="18346"/>
  </r>
  <r>
    <x v="107"/>
    <x v="16"/>
    <n v="107854"/>
    <n v="70384"/>
    <n v="178238"/>
  </r>
  <r>
    <x v="107"/>
    <x v="17"/>
    <n v="88300"/>
    <n v="60149"/>
    <n v="148448"/>
  </r>
  <r>
    <x v="107"/>
    <x v="18"/>
    <n v="38374"/>
    <n v="35212"/>
    <n v="73586"/>
  </r>
  <r>
    <x v="107"/>
    <x v="19"/>
    <n v="98199"/>
    <n v="54380"/>
    <n v="152579"/>
  </r>
  <r>
    <x v="107"/>
    <x v="20"/>
    <n v="161687"/>
    <n v="204317"/>
    <n v="366004"/>
  </r>
  <r>
    <x v="107"/>
    <x v="21"/>
    <n v="19871"/>
    <n v="12369"/>
    <n v="32241"/>
  </r>
  <r>
    <x v="107"/>
    <x v="22"/>
    <n v="21757"/>
    <n v="25012"/>
    <n v="46770"/>
  </r>
  <r>
    <x v="107"/>
    <x v="23"/>
    <n v="21710"/>
    <n v="7527"/>
    <n v="29237"/>
  </r>
  <r>
    <x v="107"/>
    <x v="24"/>
    <n v="225027"/>
    <n v="249225"/>
    <n v="474252"/>
  </r>
  <r>
    <x v="107"/>
    <x v="25"/>
    <n v="46940"/>
    <n v="79453"/>
    <n v="126393"/>
  </r>
  <r>
    <x v="107"/>
    <x v="26"/>
    <n v="17072"/>
    <n v="31864"/>
    <n v="48937"/>
  </r>
  <r>
    <x v="107"/>
    <x v="27"/>
    <n v="57695"/>
    <n v="136934"/>
    <n v="194629"/>
  </r>
  <r>
    <x v="107"/>
    <x v="28"/>
    <n v="19981"/>
    <n v="9635"/>
    <n v="29616"/>
  </r>
  <r>
    <x v="107"/>
    <x v="29"/>
    <n v="36670"/>
    <n v="9381"/>
    <n v="46051"/>
  </r>
  <r>
    <x v="107"/>
    <x v="30"/>
    <n v="44505"/>
    <n v="35738"/>
    <n v="80243"/>
  </r>
  <r>
    <x v="107"/>
    <x v="31"/>
    <n v="4984"/>
    <n v="3641"/>
    <n v="8625"/>
  </r>
  <r>
    <x v="107"/>
    <x v="32"/>
    <n v="11462"/>
    <n v="38175"/>
    <n v="49637"/>
  </r>
  <r>
    <x v="107"/>
    <x v="33"/>
    <n v="21843"/>
    <n v="20654"/>
    <n v="42497"/>
  </r>
  <r>
    <x v="107"/>
    <x v="34"/>
    <n v="1745222"/>
    <n v="1359459"/>
    <n v="3104681"/>
  </r>
  <r>
    <x v="108"/>
    <x v="0"/>
    <n v="221592"/>
    <n v="91185"/>
    <n v="312777"/>
  </r>
  <r>
    <x v="108"/>
    <x v="1"/>
    <n v="298794"/>
    <n v="256614"/>
    <n v="555409"/>
  </r>
  <r>
    <x v="108"/>
    <x v="2"/>
    <n v="113379"/>
    <n v="36199"/>
    <n v="149578"/>
  </r>
  <r>
    <x v="108"/>
    <x v="3"/>
    <n v="86119"/>
    <n v="30064"/>
    <n v="116183"/>
  </r>
  <r>
    <x v="108"/>
    <x v="4"/>
    <n v="165322"/>
    <n v="24197"/>
    <n v="189519"/>
  </r>
  <r>
    <x v="108"/>
    <x v="5"/>
    <n v="118267"/>
    <n v="94248"/>
    <n v="212516"/>
  </r>
  <r>
    <x v="108"/>
    <x v="6"/>
    <n v="82083"/>
    <n v="43605"/>
    <n v="125688"/>
  </r>
  <r>
    <x v="108"/>
    <x v="7"/>
    <n v="70541"/>
    <n v="5529"/>
    <n v="76070"/>
  </r>
  <r>
    <x v="108"/>
    <x v="8"/>
    <n v="69622"/>
    <n v="9292"/>
    <n v="78913"/>
  </r>
  <r>
    <x v="108"/>
    <x v="9"/>
    <n v="80438"/>
    <n v="8447"/>
    <n v="88885"/>
  </r>
  <r>
    <x v="108"/>
    <x v="10"/>
    <n v="130161"/>
    <n v="36226"/>
    <n v="166386"/>
  </r>
  <r>
    <x v="108"/>
    <x v="11"/>
    <n v="12573"/>
    <n v="17469"/>
    <n v="30042"/>
  </r>
  <r>
    <x v="108"/>
    <x v="12"/>
    <n v="37498"/>
    <n v="4929"/>
    <n v="42427"/>
  </r>
  <r>
    <x v="108"/>
    <x v="13"/>
    <n v="21939"/>
    <n v="4640"/>
    <n v="26579"/>
  </r>
  <r>
    <x v="108"/>
    <x v="14"/>
    <n v="25201"/>
    <n v="3845"/>
    <n v="29046"/>
  </r>
  <r>
    <x v="108"/>
    <x v="15"/>
    <n v="25095"/>
    <n v="6998"/>
    <n v="32093"/>
  </r>
  <r>
    <x v="108"/>
    <x v="16"/>
    <n v="112433"/>
    <n v="81856"/>
    <n v="194289"/>
  </r>
  <r>
    <x v="108"/>
    <x v="17"/>
    <n v="88782"/>
    <n v="69831"/>
    <n v="158613"/>
  </r>
  <r>
    <x v="108"/>
    <x v="18"/>
    <n v="59745"/>
    <n v="42910"/>
    <n v="102655"/>
  </r>
  <r>
    <x v="108"/>
    <x v="19"/>
    <n v="193133"/>
    <n v="66598"/>
    <n v="259731"/>
  </r>
  <r>
    <x v="108"/>
    <x v="20"/>
    <n v="217476"/>
    <n v="234456"/>
    <n v="451931"/>
  </r>
  <r>
    <x v="108"/>
    <x v="21"/>
    <n v="28586"/>
    <n v="10870"/>
    <n v="39455"/>
  </r>
  <r>
    <x v="108"/>
    <x v="22"/>
    <n v="28263"/>
    <n v="29287"/>
    <n v="57551"/>
  </r>
  <r>
    <x v="108"/>
    <x v="23"/>
    <n v="31731"/>
    <n v="10055"/>
    <n v="41787"/>
  </r>
  <r>
    <x v="108"/>
    <x v="24"/>
    <n v="306056"/>
    <n v="284668"/>
    <n v="590724"/>
  </r>
  <r>
    <x v="108"/>
    <x v="25"/>
    <n v="66155"/>
    <n v="103870"/>
    <n v="170024"/>
  </r>
  <r>
    <x v="108"/>
    <x v="26"/>
    <n v="69064"/>
    <n v="33787"/>
    <n v="102851"/>
  </r>
  <r>
    <x v="108"/>
    <x v="27"/>
    <n v="80419"/>
    <n v="157931"/>
    <n v="238350"/>
  </r>
  <r>
    <x v="108"/>
    <x v="28"/>
    <n v="31290"/>
    <n v="13610"/>
    <n v="44900"/>
  </r>
  <r>
    <x v="108"/>
    <x v="29"/>
    <n v="76631"/>
    <n v="17827"/>
    <n v="94459"/>
  </r>
  <r>
    <x v="108"/>
    <x v="30"/>
    <n v="50912"/>
    <n v="44401"/>
    <n v="95313"/>
  </r>
  <r>
    <x v="108"/>
    <x v="31"/>
    <n v="6591"/>
    <n v="4533"/>
    <n v="11124"/>
  </r>
  <r>
    <x v="108"/>
    <x v="32"/>
    <n v="16934"/>
    <n v="43745"/>
    <n v="60679"/>
  </r>
  <r>
    <x v="108"/>
    <x v="33"/>
    <n v="27787"/>
    <n v="26162"/>
    <n v="53949"/>
  </r>
  <r>
    <x v="108"/>
    <x v="34"/>
    <n v="2655774"/>
    <n v="1595386"/>
    <n v="4251159"/>
  </r>
  <r>
    <x v="109"/>
    <x v="0"/>
    <n v="91950"/>
    <n v="89730"/>
    <n v="181679"/>
  </r>
  <r>
    <x v="109"/>
    <x v="1"/>
    <n v="261718"/>
    <n v="254377"/>
    <n v="516096"/>
  </r>
  <r>
    <x v="109"/>
    <x v="2"/>
    <n v="45548"/>
    <n v="37377"/>
    <n v="82926"/>
  </r>
  <r>
    <x v="109"/>
    <x v="3"/>
    <n v="68606"/>
    <n v="20296"/>
    <n v="88902"/>
  </r>
  <r>
    <x v="109"/>
    <x v="4"/>
    <n v="78971"/>
    <n v="24576"/>
    <n v="103547"/>
  </r>
  <r>
    <x v="109"/>
    <x v="5"/>
    <n v="71165"/>
    <n v="90004"/>
    <n v="161170"/>
  </r>
  <r>
    <x v="109"/>
    <x v="6"/>
    <n v="53867"/>
    <n v="42746"/>
    <n v="96614"/>
  </r>
  <r>
    <x v="109"/>
    <x v="7"/>
    <n v="17299"/>
    <n v="5822"/>
    <n v="23121"/>
  </r>
  <r>
    <x v="109"/>
    <x v="8"/>
    <n v="30835"/>
    <n v="11347"/>
    <n v="42182"/>
  </r>
  <r>
    <x v="109"/>
    <x v="9"/>
    <n v="41389"/>
    <n v="10368"/>
    <n v="51757"/>
  </r>
  <r>
    <x v="109"/>
    <x v="10"/>
    <n v="75178"/>
    <n v="36444"/>
    <n v="111622"/>
  </r>
  <r>
    <x v="109"/>
    <x v="11"/>
    <n v="14842"/>
    <n v="13562"/>
    <n v="28404"/>
  </r>
  <r>
    <x v="109"/>
    <x v="12"/>
    <n v="40089"/>
    <n v="5912"/>
    <n v="46001"/>
  </r>
  <r>
    <x v="109"/>
    <x v="13"/>
    <n v="16842"/>
    <n v="5148"/>
    <n v="21990"/>
  </r>
  <r>
    <x v="109"/>
    <x v="14"/>
    <n v="16697"/>
    <n v="4136"/>
    <n v="20834"/>
  </r>
  <r>
    <x v="109"/>
    <x v="15"/>
    <n v="16277"/>
    <n v="4573"/>
    <n v="20850"/>
  </r>
  <r>
    <x v="109"/>
    <x v="16"/>
    <n v="125754"/>
    <n v="89460"/>
    <n v="215214"/>
  </r>
  <r>
    <x v="109"/>
    <x v="17"/>
    <n v="104320"/>
    <n v="77025"/>
    <n v="181346"/>
  </r>
  <r>
    <x v="109"/>
    <x v="18"/>
    <n v="39373"/>
    <n v="46689"/>
    <n v="86063"/>
  </r>
  <r>
    <x v="109"/>
    <x v="19"/>
    <n v="91935"/>
    <n v="72287"/>
    <n v="164222"/>
  </r>
  <r>
    <x v="109"/>
    <x v="20"/>
    <n v="168121"/>
    <n v="238779"/>
    <n v="406900"/>
  </r>
  <r>
    <x v="109"/>
    <x v="21"/>
    <n v="18286"/>
    <n v="12184"/>
    <n v="30470"/>
  </r>
  <r>
    <x v="109"/>
    <x v="22"/>
    <n v="19823"/>
    <n v="28525"/>
    <n v="48348"/>
  </r>
  <r>
    <x v="109"/>
    <x v="23"/>
    <n v="17841"/>
    <n v="8733"/>
    <n v="26573"/>
  </r>
  <r>
    <x v="109"/>
    <x v="24"/>
    <n v="224072"/>
    <n v="288219"/>
    <n v="512291"/>
  </r>
  <r>
    <x v="109"/>
    <x v="25"/>
    <n v="53925"/>
    <n v="96393"/>
    <n v="150318"/>
  </r>
  <r>
    <x v="109"/>
    <x v="26"/>
    <n v="21794"/>
    <n v="36034"/>
    <n v="57828"/>
  </r>
  <r>
    <x v="109"/>
    <x v="27"/>
    <n v="64388"/>
    <n v="151054"/>
    <n v="215442"/>
  </r>
  <r>
    <x v="109"/>
    <x v="28"/>
    <n v="17853"/>
    <n v="16280"/>
    <n v="34133"/>
  </r>
  <r>
    <x v="109"/>
    <x v="29"/>
    <n v="17583"/>
    <n v="10845"/>
    <n v="28428"/>
  </r>
  <r>
    <x v="109"/>
    <x v="30"/>
    <n v="46809"/>
    <n v="45005"/>
    <n v="91815"/>
  </r>
  <r>
    <x v="109"/>
    <x v="31"/>
    <n v="5390"/>
    <n v="4987"/>
    <n v="10377"/>
  </r>
  <r>
    <x v="109"/>
    <x v="32"/>
    <n v="10830"/>
    <n v="48122"/>
    <n v="58952"/>
  </r>
  <r>
    <x v="109"/>
    <x v="33"/>
    <n v="26301"/>
    <n v="27605"/>
    <n v="53906"/>
  </r>
  <r>
    <x v="109"/>
    <x v="34"/>
    <n v="1687283"/>
    <n v="1589399"/>
    <n v="3276681"/>
  </r>
  <r>
    <x v="110"/>
    <x v="0"/>
    <n v="77825"/>
    <n v="87177"/>
    <n v="165002"/>
  </r>
  <r>
    <x v="110"/>
    <x v="1"/>
    <n v="276513"/>
    <n v="258842"/>
    <n v="535355"/>
  </r>
  <r>
    <x v="110"/>
    <x v="2"/>
    <n v="37001"/>
    <n v="30131"/>
    <n v="67131"/>
  </r>
  <r>
    <x v="110"/>
    <x v="3"/>
    <n v="78330"/>
    <n v="25078"/>
    <n v="103409"/>
  </r>
  <r>
    <x v="110"/>
    <x v="4"/>
    <n v="57412"/>
    <n v="26233"/>
    <n v="83645"/>
  </r>
  <r>
    <x v="110"/>
    <x v="5"/>
    <n v="69323"/>
    <n v="87196"/>
    <n v="156519"/>
  </r>
  <r>
    <x v="110"/>
    <x v="6"/>
    <n v="54723"/>
    <n v="41563"/>
    <n v="96285"/>
  </r>
  <r>
    <x v="110"/>
    <x v="7"/>
    <n v="14250"/>
    <n v="5680"/>
    <n v="19930"/>
  </r>
  <r>
    <x v="110"/>
    <x v="8"/>
    <n v="29581"/>
    <n v="9076"/>
    <n v="38657"/>
  </r>
  <r>
    <x v="110"/>
    <x v="9"/>
    <n v="42471"/>
    <n v="9656"/>
    <n v="52127"/>
  </r>
  <r>
    <x v="110"/>
    <x v="10"/>
    <n v="75489"/>
    <n v="37597"/>
    <n v="113086"/>
  </r>
  <r>
    <x v="110"/>
    <x v="11"/>
    <n v="13353"/>
    <n v="16982"/>
    <n v="30335"/>
  </r>
  <r>
    <x v="110"/>
    <x v="12"/>
    <n v="41985"/>
    <n v="6280"/>
    <n v="48265"/>
  </r>
  <r>
    <x v="110"/>
    <x v="13"/>
    <n v="12557"/>
    <n v="4347"/>
    <n v="16904"/>
  </r>
  <r>
    <x v="110"/>
    <x v="14"/>
    <n v="15389"/>
    <n v="3079"/>
    <n v="18468"/>
  </r>
  <r>
    <x v="110"/>
    <x v="15"/>
    <n v="16406"/>
    <n v="5119"/>
    <n v="21525"/>
  </r>
  <r>
    <x v="110"/>
    <x v="16"/>
    <n v="144553"/>
    <n v="92425"/>
    <n v="236978"/>
  </r>
  <r>
    <x v="110"/>
    <x v="17"/>
    <n v="117895"/>
    <n v="79674"/>
    <n v="197569"/>
  </r>
  <r>
    <x v="110"/>
    <x v="18"/>
    <n v="41873"/>
    <n v="39057"/>
    <n v="80930"/>
  </r>
  <r>
    <x v="110"/>
    <x v="19"/>
    <n v="67131"/>
    <n v="59381"/>
    <n v="126513"/>
  </r>
  <r>
    <x v="110"/>
    <x v="20"/>
    <n v="186323"/>
    <n v="231701"/>
    <n v="418024"/>
  </r>
  <r>
    <x v="110"/>
    <x v="21"/>
    <n v="18029"/>
    <n v="12905"/>
    <n v="30934"/>
  </r>
  <r>
    <x v="110"/>
    <x v="22"/>
    <n v="17356"/>
    <n v="26603"/>
    <n v="43959"/>
  </r>
  <r>
    <x v="110"/>
    <x v="23"/>
    <n v="16476"/>
    <n v="8879"/>
    <n v="25354"/>
  </r>
  <r>
    <x v="110"/>
    <x v="24"/>
    <n v="238184"/>
    <n v="280087"/>
    <n v="518271"/>
  </r>
  <r>
    <x v="110"/>
    <x v="25"/>
    <n v="52001"/>
    <n v="85568"/>
    <n v="137568"/>
  </r>
  <r>
    <x v="110"/>
    <x v="26"/>
    <n v="15833"/>
    <n v="32301"/>
    <n v="48133"/>
  </r>
  <r>
    <x v="110"/>
    <x v="27"/>
    <n v="73565"/>
    <n v="147327"/>
    <n v="220892"/>
  </r>
  <r>
    <x v="110"/>
    <x v="28"/>
    <n v="14547"/>
    <n v="13912"/>
    <n v="28459"/>
  </r>
  <r>
    <x v="110"/>
    <x v="29"/>
    <n v="15870"/>
    <n v="13006"/>
    <n v="28876"/>
  </r>
  <r>
    <x v="110"/>
    <x v="30"/>
    <n v="43447"/>
    <n v="46680"/>
    <n v="90127"/>
  </r>
  <r>
    <x v="110"/>
    <x v="31"/>
    <n v="4910"/>
    <n v="4689"/>
    <n v="9599"/>
  </r>
  <r>
    <x v="110"/>
    <x v="32"/>
    <n v="15685"/>
    <n v="37817"/>
    <n v="53502"/>
  </r>
  <r>
    <x v="110"/>
    <x v="33"/>
    <n v="29100"/>
    <n v="24069"/>
    <n v="53169"/>
  </r>
  <r>
    <x v="110"/>
    <x v="34"/>
    <n v="1669305"/>
    <n v="1530354"/>
    <n v="3199658"/>
  </r>
  <r>
    <x v="111"/>
    <x v="0"/>
    <n v="90171"/>
    <n v="61307"/>
    <n v="151478"/>
  </r>
  <r>
    <x v="111"/>
    <x v="1"/>
    <n v="233789"/>
    <n v="210734"/>
    <n v="444523"/>
  </r>
  <r>
    <x v="111"/>
    <x v="2"/>
    <n v="41009"/>
    <n v="21735"/>
    <n v="62744"/>
  </r>
  <r>
    <x v="111"/>
    <x v="3"/>
    <n v="78845"/>
    <n v="22058"/>
    <n v="100904"/>
  </r>
  <r>
    <x v="111"/>
    <x v="4"/>
    <n v="59355"/>
    <n v="19255"/>
    <n v="78610"/>
  </r>
  <r>
    <x v="111"/>
    <x v="5"/>
    <n v="97398"/>
    <n v="71699"/>
    <n v="169096"/>
  </r>
  <r>
    <x v="111"/>
    <x v="6"/>
    <n v="60871"/>
    <n v="29691"/>
    <n v="90562"/>
  </r>
  <r>
    <x v="111"/>
    <x v="7"/>
    <n v="18240"/>
    <n v="2718"/>
    <n v="20958"/>
  </r>
  <r>
    <x v="111"/>
    <x v="8"/>
    <n v="29315"/>
    <n v="5073"/>
    <n v="34388"/>
  </r>
  <r>
    <x v="111"/>
    <x v="9"/>
    <n v="42175"/>
    <n v="5821"/>
    <n v="47997"/>
  </r>
  <r>
    <x v="111"/>
    <x v="10"/>
    <n v="75501"/>
    <n v="23613"/>
    <n v="99113"/>
  </r>
  <r>
    <x v="111"/>
    <x v="11"/>
    <n v="16458"/>
    <n v="7506"/>
    <n v="23964"/>
  </r>
  <r>
    <x v="111"/>
    <x v="12"/>
    <n v="41704"/>
    <n v="4089"/>
    <n v="45792"/>
  </r>
  <r>
    <x v="111"/>
    <x v="13"/>
    <n v="15132"/>
    <n v="3523"/>
    <n v="18655"/>
  </r>
  <r>
    <x v="111"/>
    <x v="14"/>
    <n v="14625"/>
    <n v="2304"/>
    <n v="16929"/>
  </r>
  <r>
    <x v="111"/>
    <x v="15"/>
    <n v="16746"/>
    <n v="2755"/>
    <n v="19501"/>
  </r>
  <r>
    <x v="111"/>
    <x v="16"/>
    <n v="138995"/>
    <n v="68598"/>
    <n v="207593"/>
  </r>
  <r>
    <x v="111"/>
    <x v="17"/>
    <n v="115859"/>
    <n v="62249"/>
    <n v="178108"/>
  </r>
  <r>
    <x v="111"/>
    <x v="18"/>
    <n v="41260"/>
    <n v="26330"/>
    <n v="67590"/>
  </r>
  <r>
    <x v="111"/>
    <x v="19"/>
    <n v="60706"/>
    <n v="36648"/>
    <n v="97354"/>
  </r>
  <r>
    <x v="111"/>
    <x v="20"/>
    <n v="182524"/>
    <n v="168366"/>
    <n v="350891"/>
  </r>
  <r>
    <x v="111"/>
    <x v="21"/>
    <n v="22087"/>
    <n v="7290"/>
    <n v="29377"/>
  </r>
  <r>
    <x v="111"/>
    <x v="22"/>
    <n v="19386"/>
    <n v="18280"/>
    <n v="37666"/>
  </r>
  <r>
    <x v="111"/>
    <x v="23"/>
    <n v="18143"/>
    <n v="6008"/>
    <n v="24151"/>
  </r>
  <r>
    <x v="111"/>
    <x v="24"/>
    <n v="242140"/>
    <n v="199944"/>
    <n v="442084"/>
  </r>
  <r>
    <x v="111"/>
    <x v="25"/>
    <n v="56506"/>
    <n v="56161"/>
    <n v="112667"/>
  </r>
  <r>
    <x v="111"/>
    <x v="26"/>
    <n v="17877"/>
    <n v="23710"/>
    <n v="41587"/>
  </r>
  <r>
    <x v="111"/>
    <x v="27"/>
    <n v="70554"/>
    <n v="112826"/>
    <n v="183380"/>
  </r>
  <r>
    <x v="111"/>
    <x v="28"/>
    <n v="15716"/>
    <n v="8676"/>
    <n v="24392"/>
  </r>
  <r>
    <x v="111"/>
    <x v="29"/>
    <n v="22799"/>
    <n v="9554"/>
    <n v="32354"/>
  </r>
  <r>
    <x v="111"/>
    <x v="30"/>
    <n v="45771"/>
    <n v="31683"/>
    <n v="77454"/>
  </r>
  <r>
    <x v="111"/>
    <x v="31"/>
    <n v="5020"/>
    <n v="2759"/>
    <n v="7779"/>
  </r>
  <r>
    <x v="111"/>
    <x v="32"/>
    <n v="11582"/>
    <n v="26796"/>
    <n v="38379"/>
  </r>
  <r>
    <x v="111"/>
    <x v="33"/>
    <n v="26372"/>
    <n v="15226"/>
    <n v="41598"/>
  </r>
  <r>
    <x v="111"/>
    <x v="34"/>
    <n v="1686633"/>
    <n v="1112791"/>
    <n v="2799424"/>
  </r>
  <r>
    <x v="112"/>
    <x v="0"/>
    <n v="59022"/>
    <n v="31750"/>
    <n v="90771"/>
  </r>
  <r>
    <x v="112"/>
    <x v="1"/>
    <n v="225783"/>
    <n v="157136"/>
    <n v="382919"/>
  </r>
  <r>
    <x v="112"/>
    <x v="2"/>
    <n v="19007"/>
    <n v="10578"/>
    <n v="29585"/>
  </r>
  <r>
    <x v="112"/>
    <x v="3"/>
    <n v="60903"/>
    <n v="11188"/>
    <n v="72090"/>
  </r>
  <r>
    <x v="112"/>
    <x v="4"/>
    <n v="43069"/>
    <n v="16199"/>
    <n v="59268"/>
  </r>
  <r>
    <x v="112"/>
    <x v="5"/>
    <n v="69836"/>
    <n v="45739"/>
    <n v="115574"/>
  </r>
  <r>
    <x v="112"/>
    <x v="6"/>
    <n v="40794"/>
    <n v="17033"/>
    <n v="57827"/>
  </r>
  <r>
    <x v="112"/>
    <x v="7"/>
    <n v="10899"/>
    <n v="1692"/>
    <n v="12591"/>
  </r>
  <r>
    <x v="112"/>
    <x v="8"/>
    <n v="17177"/>
    <n v="3583"/>
    <n v="20760"/>
  </r>
  <r>
    <x v="112"/>
    <x v="9"/>
    <n v="30365"/>
    <n v="4035"/>
    <n v="34399"/>
  </r>
  <r>
    <x v="112"/>
    <x v="10"/>
    <n v="47268"/>
    <n v="14219"/>
    <n v="61487"/>
  </r>
  <r>
    <x v="112"/>
    <x v="11"/>
    <n v="12403"/>
    <n v="4873"/>
    <n v="17276"/>
  </r>
  <r>
    <x v="112"/>
    <x v="12"/>
    <n v="39621"/>
    <n v="2792"/>
    <n v="42412"/>
  </r>
  <r>
    <x v="112"/>
    <x v="13"/>
    <n v="10536"/>
    <n v="1830"/>
    <n v="12366"/>
  </r>
  <r>
    <x v="112"/>
    <x v="14"/>
    <n v="10436"/>
    <n v="1573"/>
    <n v="12009"/>
  </r>
  <r>
    <x v="112"/>
    <x v="15"/>
    <n v="11941"/>
    <n v="2106"/>
    <n v="14047"/>
  </r>
  <r>
    <x v="112"/>
    <x v="16"/>
    <n v="129791"/>
    <n v="54655"/>
    <n v="184447"/>
  </r>
  <r>
    <x v="112"/>
    <x v="17"/>
    <n v="112023"/>
    <n v="49865"/>
    <n v="161888"/>
  </r>
  <r>
    <x v="112"/>
    <x v="18"/>
    <n v="23498"/>
    <n v="16970"/>
    <n v="40467"/>
  </r>
  <r>
    <x v="112"/>
    <x v="19"/>
    <n v="40352"/>
    <n v="21740"/>
    <n v="62092"/>
  </r>
  <r>
    <x v="112"/>
    <x v="20"/>
    <n v="131199"/>
    <n v="120338"/>
    <n v="251537"/>
  </r>
  <r>
    <x v="112"/>
    <x v="21"/>
    <n v="13890"/>
    <n v="5460"/>
    <n v="19349"/>
  </r>
  <r>
    <x v="112"/>
    <x v="22"/>
    <n v="12660"/>
    <n v="11376"/>
    <n v="24036"/>
  </r>
  <r>
    <x v="112"/>
    <x v="23"/>
    <n v="13467"/>
    <n v="3694"/>
    <n v="17161"/>
  </r>
  <r>
    <x v="112"/>
    <x v="24"/>
    <n v="171215"/>
    <n v="140868"/>
    <n v="312083"/>
  </r>
  <r>
    <x v="112"/>
    <x v="25"/>
    <n v="37849"/>
    <n v="37206"/>
    <n v="75055"/>
  </r>
  <r>
    <x v="112"/>
    <x v="26"/>
    <n v="9091"/>
    <n v="15397"/>
    <n v="24488"/>
  </r>
  <r>
    <x v="112"/>
    <x v="27"/>
    <n v="44280"/>
    <n v="75141"/>
    <n v="119422"/>
  </r>
  <r>
    <x v="112"/>
    <x v="28"/>
    <n v="10052"/>
    <n v="6188"/>
    <n v="16239"/>
  </r>
  <r>
    <x v="112"/>
    <x v="29"/>
    <n v="9166"/>
    <n v="5256"/>
    <n v="14422"/>
  </r>
  <r>
    <x v="112"/>
    <x v="30"/>
    <n v="43660"/>
    <n v="21173"/>
    <n v="64833"/>
  </r>
  <r>
    <x v="112"/>
    <x v="31"/>
    <n v="3547"/>
    <n v="2331"/>
    <n v="5878"/>
  </r>
  <r>
    <x v="112"/>
    <x v="32"/>
    <n v="5912"/>
    <n v="11461"/>
    <n v="17373"/>
  </r>
  <r>
    <x v="112"/>
    <x v="33"/>
    <n v="22708"/>
    <n v="8553"/>
    <n v="31261"/>
  </r>
  <r>
    <x v="112"/>
    <x v="34"/>
    <n v="1260180"/>
    <n v="743262"/>
    <n v="2003442"/>
  </r>
  <r>
    <x v="113"/>
    <x v="0"/>
    <n v="41273"/>
    <n v="20030"/>
    <n v="61302"/>
  </r>
  <r>
    <x v="113"/>
    <x v="1"/>
    <n v="196976"/>
    <n v="136933"/>
    <n v="333909"/>
  </r>
  <r>
    <x v="113"/>
    <x v="2"/>
    <n v="13640"/>
    <n v="7011"/>
    <n v="20651"/>
  </r>
  <r>
    <x v="113"/>
    <x v="3"/>
    <n v="60049"/>
    <n v="9417"/>
    <n v="69465"/>
  </r>
  <r>
    <x v="113"/>
    <x v="4"/>
    <n v="34105"/>
    <n v="10619"/>
    <n v="44724"/>
  </r>
  <r>
    <x v="113"/>
    <x v="5"/>
    <n v="55152"/>
    <n v="34191"/>
    <n v="89343"/>
  </r>
  <r>
    <x v="113"/>
    <x v="6"/>
    <n v="35899"/>
    <n v="13150"/>
    <n v="49049"/>
  </r>
  <r>
    <x v="113"/>
    <x v="7"/>
    <n v="7967"/>
    <n v="1266"/>
    <n v="9233"/>
  </r>
  <r>
    <x v="113"/>
    <x v="8"/>
    <n v="13526"/>
    <n v="2264"/>
    <n v="15790"/>
  </r>
  <r>
    <x v="113"/>
    <x v="9"/>
    <n v="23505"/>
    <n v="3052"/>
    <n v="26557"/>
  </r>
  <r>
    <x v="113"/>
    <x v="10"/>
    <n v="32127"/>
    <n v="11154"/>
    <n v="43282"/>
  </r>
  <r>
    <x v="113"/>
    <x v="11"/>
    <n v="17727"/>
    <n v="5725"/>
    <n v="23453"/>
  </r>
  <r>
    <x v="113"/>
    <x v="12"/>
    <n v="29170"/>
    <n v="3660"/>
    <n v="32831"/>
  </r>
  <r>
    <x v="113"/>
    <x v="13"/>
    <n v="9811"/>
    <n v="1199"/>
    <n v="11010"/>
  </r>
  <r>
    <x v="113"/>
    <x v="14"/>
    <n v="7978"/>
    <n v="1048"/>
    <n v="9026"/>
  </r>
  <r>
    <x v="113"/>
    <x v="15"/>
    <n v="8364"/>
    <n v="1351"/>
    <n v="9715"/>
  </r>
  <r>
    <x v="113"/>
    <x v="16"/>
    <n v="106296"/>
    <n v="47825"/>
    <n v="154121"/>
  </r>
  <r>
    <x v="113"/>
    <x v="17"/>
    <n v="92352"/>
    <n v="44036"/>
    <n v="136389"/>
  </r>
  <r>
    <x v="113"/>
    <x v="18"/>
    <n v="18267"/>
    <n v="10505"/>
    <n v="28771"/>
  </r>
  <r>
    <x v="113"/>
    <x v="19"/>
    <n v="31203"/>
    <n v="12552"/>
    <n v="43755"/>
  </r>
  <r>
    <x v="113"/>
    <x v="20"/>
    <n v="111229"/>
    <n v="96904"/>
    <n v="208133"/>
  </r>
  <r>
    <x v="113"/>
    <x v="21"/>
    <n v="10680"/>
    <n v="3375"/>
    <n v="14055"/>
  </r>
  <r>
    <x v="113"/>
    <x v="22"/>
    <n v="6074"/>
    <n v="6491"/>
    <n v="12565"/>
  </r>
  <r>
    <x v="113"/>
    <x v="23"/>
    <n v="11278"/>
    <n v="2381"/>
    <n v="13659"/>
  </r>
  <r>
    <x v="113"/>
    <x v="24"/>
    <n v="139261"/>
    <n v="109151"/>
    <n v="248412"/>
  </r>
  <r>
    <x v="113"/>
    <x v="25"/>
    <n v="26532"/>
    <n v="23377"/>
    <n v="49909"/>
  </r>
  <r>
    <x v="113"/>
    <x v="26"/>
    <n v="7811"/>
    <n v="14102"/>
    <n v="21913"/>
  </r>
  <r>
    <x v="113"/>
    <x v="27"/>
    <n v="46657"/>
    <n v="79039"/>
    <n v="125696"/>
  </r>
  <r>
    <x v="113"/>
    <x v="28"/>
    <n v="7848"/>
    <n v="2577"/>
    <n v="10425"/>
  </r>
  <r>
    <x v="113"/>
    <x v="29"/>
    <n v="6143"/>
    <n v="1985"/>
    <n v="8128"/>
  </r>
  <r>
    <x v="113"/>
    <x v="30"/>
    <n v="32691"/>
    <n v="13349"/>
    <n v="46040"/>
  </r>
  <r>
    <x v="113"/>
    <x v="31"/>
    <n v="2172"/>
    <n v="608"/>
    <n v="2780"/>
  </r>
  <r>
    <x v="113"/>
    <x v="32"/>
    <n v="3231"/>
    <n v="5337"/>
    <n v="8568"/>
  </r>
  <r>
    <x v="113"/>
    <x v="33"/>
    <n v="16025"/>
    <n v="4145"/>
    <n v="20169"/>
  </r>
  <r>
    <x v="113"/>
    <x v="34"/>
    <n v="1031405"/>
    <n v="586623"/>
    <n v="1618029"/>
  </r>
  <r>
    <x v="114"/>
    <x v="0"/>
    <n v="49484"/>
    <n v="21210"/>
    <n v="70694"/>
  </r>
  <r>
    <x v="114"/>
    <x v="1"/>
    <n v="256116"/>
    <n v="165852"/>
    <n v="421968"/>
  </r>
  <r>
    <x v="114"/>
    <x v="2"/>
    <n v="16470"/>
    <n v="7863"/>
    <n v="24333"/>
  </r>
  <r>
    <x v="114"/>
    <x v="3"/>
    <n v="59505"/>
    <n v="12663"/>
    <n v="72168"/>
  </r>
  <r>
    <x v="114"/>
    <x v="4"/>
    <n v="45043"/>
    <n v="11976"/>
    <n v="57019"/>
  </r>
  <r>
    <x v="114"/>
    <x v="5"/>
    <n v="82023"/>
    <n v="43306"/>
    <n v="125329"/>
  </r>
  <r>
    <x v="114"/>
    <x v="6"/>
    <n v="58995"/>
    <n v="18135"/>
    <n v="77131"/>
  </r>
  <r>
    <x v="114"/>
    <x v="7"/>
    <n v="9182"/>
    <n v="1026"/>
    <n v="10208"/>
  </r>
  <r>
    <x v="114"/>
    <x v="8"/>
    <n v="13257"/>
    <n v="1985"/>
    <n v="15242"/>
  </r>
  <r>
    <x v="114"/>
    <x v="9"/>
    <n v="32609"/>
    <n v="3708"/>
    <n v="36317"/>
  </r>
  <r>
    <x v="114"/>
    <x v="10"/>
    <n v="48227"/>
    <n v="11372"/>
    <n v="59599"/>
  </r>
  <r>
    <x v="114"/>
    <x v="11"/>
    <n v="49328"/>
    <n v="17579"/>
    <n v="66907"/>
  </r>
  <r>
    <x v="114"/>
    <x v="12"/>
    <n v="40476"/>
    <n v="1846"/>
    <n v="42322"/>
  </r>
  <r>
    <x v="114"/>
    <x v="13"/>
    <n v="8247"/>
    <n v="1770"/>
    <n v="10017"/>
  </r>
  <r>
    <x v="114"/>
    <x v="14"/>
    <n v="10299"/>
    <n v="1014"/>
    <n v="11313"/>
  </r>
  <r>
    <x v="114"/>
    <x v="15"/>
    <n v="9488"/>
    <n v="1595"/>
    <n v="11083"/>
  </r>
  <r>
    <x v="114"/>
    <x v="16"/>
    <n v="126978"/>
    <n v="47034"/>
    <n v="174012"/>
  </r>
  <r>
    <x v="114"/>
    <x v="17"/>
    <n v="108525"/>
    <n v="43297"/>
    <n v="151822"/>
  </r>
  <r>
    <x v="114"/>
    <x v="18"/>
    <n v="22329"/>
    <n v="13238"/>
    <n v="35567"/>
  </r>
  <r>
    <x v="114"/>
    <x v="19"/>
    <n v="33912"/>
    <n v="12887"/>
    <n v="46799"/>
  </r>
  <r>
    <x v="114"/>
    <x v="20"/>
    <n v="158134"/>
    <n v="122819"/>
    <n v="280953"/>
  </r>
  <r>
    <x v="114"/>
    <x v="21"/>
    <n v="15710"/>
    <n v="6050"/>
    <n v="21760"/>
  </r>
  <r>
    <x v="114"/>
    <x v="22"/>
    <n v="15315"/>
    <n v="10870"/>
    <n v="26185"/>
  </r>
  <r>
    <x v="114"/>
    <x v="23"/>
    <n v="11988"/>
    <n v="3313"/>
    <n v="15301"/>
  </r>
  <r>
    <x v="114"/>
    <x v="24"/>
    <n v="201147"/>
    <n v="143052"/>
    <n v="344199"/>
  </r>
  <r>
    <x v="114"/>
    <x v="25"/>
    <n v="29084"/>
    <n v="31965"/>
    <n v="61050"/>
  </r>
  <r>
    <x v="114"/>
    <x v="26"/>
    <n v="20409"/>
    <n v="35139"/>
    <n v="55548"/>
  </r>
  <r>
    <x v="114"/>
    <x v="27"/>
    <n v="82525"/>
    <n v="174699"/>
    <n v="257224"/>
  </r>
  <r>
    <x v="114"/>
    <x v="28"/>
    <n v="12518"/>
    <n v="3513"/>
    <n v="16032"/>
  </r>
  <r>
    <x v="114"/>
    <x v="29"/>
    <n v="9440"/>
    <n v="4021"/>
    <n v="13460"/>
  </r>
  <r>
    <x v="114"/>
    <x v="30"/>
    <n v="40213"/>
    <n v="16678"/>
    <n v="56890"/>
  </r>
  <r>
    <x v="114"/>
    <x v="31"/>
    <n v="2359"/>
    <n v="669"/>
    <n v="3028"/>
  </r>
  <r>
    <x v="114"/>
    <x v="32"/>
    <n v="3785"/>
    <n v="6801"/>
    <n v="10586"/>
  </r>
  <r>
    <x v="114"/>
    <x v="33"/>
    <n v="20228"/>
    <n v="4840"/>
    <n v="25068"/>
  </r>
  <r>
    <x v="114"/>
    <x v="34"/>
    <n v="1393678"/>
    <n v="817434"/>
    <n v="2211111"/>
  </r>
  <r>
    <x v="115"/>
    <x v="0"/>
    <n v="42328"/>
    <n v="22936"/>
    <n v="65264"/>
  </r>
  <r>
    <x v="115"/>
    <x v="1"/>
    <n v="231552"/>
    <n v="151887"/>
    <n v="383439"/>
  </r>
  <r>
    <x v="115"/>
    <x v="2"/>
    <n v="14993"/>
    <n v="7869"/>
    <n v="22863"/>
  </r>
  <r>
    <x v="115"/>
    <x v="3"/>
    <n v="58553"/>
    <n v="11637"/>
    <n v="70190"/>
  </r>
  <r>
    <x v="115"/>
    <x v="4"/>
    <n v="40403"/>
    <n v="8895"/>
    <n v="49298"/>
  </r>
  <r>
    <x v="115"/>
    <x v="5"/>
    <n v="64310"/>
    <n v="35701"/>
    <n v="100010"/>
  </r>
  <r>
    <x v="115"/>
    <x v="6"/>
    <n v="46855"/>
    <n v="15245"/>
    <n v="62100"/>
  </r>
  <r>
    <x v="115"/>
    <x v="7"/>
    <n v="9678"/>
    <n v="821"/>
    <n v="10499"/>
  </r>
  <r>
    <x v="115"/>
    <x v="8"/>
    <n v="11615"/>
    <n v="2561"/>
    <n v="14177"/>
  </r>
  <r>
    <x v="115"/>
    <x v="9"/>
    <n v="28577"/>
    <n v="3680"/>
    <n v="32257"/>
  </r>
  <r>
    <x v="115"/>
    <x v="10"/>
    <n v="44599"/>
    <n v="8764"/>
    <n v="53363"/>
  </r>
  <r>
    <x v="115"/>
    <x v="11"/>
    <n v="44880"/>
    <n v="12773"/>
    <n v="57653"/>
  </r>
  <r>
    <x v="115"/>
    <x v="12"/>
    <n v="40053"/>
    <n v="2683"/>
    <n v="42736"/>
  </r>
  <r>
    <x v="115"/>
    <x v="13"/>
    <n v="8377"/>
    <n v="1499"/>
    <n v="9876"/>
  </r>
  <r>
    <x v="115"/>
    <x v="14"/>
    <n v="8858"/>
    <n v="1390"/>
    <n v="10248"/>
  </r>
  <r>
    <x v="115"/>
    <x v="15"/>
    <n v="9186"/>
    <n v="1440"/>
    <n v="10626"/>
  </r>
  <r>
    <x v="115"/>
    <x v="16"/>
    <n v="112057"/>
    <n v="44557"/>
    <n v="156614"/>
  </r>
  <r>
    <x v="115"/>
    <x v="17"/>
    <n v="97684"/>
    <n v="39867"/>
    <n v="137551"/>
  </r>
  <r>
    <x v="115"/>
    <x v="18"/>
    <n v="20512"/>
    <n v="12827"/>
    <n v="33340"/>
  </r>
  <r>
    <x v="115"/>
    <x v="19"/>
    <n v="32353"/>
    <n v="15263"/>
    <n v="47616"/>
  </r>
  <r>
    <x v="115"/>
    <x v="20"/>
    <n v="139248"/>
    <n v="123360"/>
    <n v="262608"/>
  </r>
  <r>
    <x v="115"/>
    <x v="21"/>
    <n v="12594"/>
    <n v="5977"/>
    <n v="18571"/>
  </r>
  <r>
    <x v="115"/>
    <x v="22"/>
    <n v="11528"/>
    <n v="12354"/>
    <n v="23883"/>
  </r>
  <r>
    <x v="115"/>
    <x v="23"/>
    <n v="11497"/>
    <n v="3297"/>
    <n v="14794"/>
  </r>
  <r>
    <x v="115"/>
    <x v="24"/>
    <n v="174868"/>
    <n v="144988"/>
    <n v="319856"/>
  </r>
  <r>
    <x v="115"/>
    <x v="25"/>
    <n v="29287"/>
    <n v="26310"/>
    <n v="55598"/>
  </r>
  <r>
    <x v="115"/>
    <x v="26"/>
    <n v="19412"/>
    <n v="42293"/>
    <n v="61705"/>
  </r>
  <r>
    <x v="115"/>
    <x v="27"/>
    <n v="67262"/>
    <n v="163551"/>
    <n v="230813"/>
  </r>
  <r>
    <x v="115"/>
    <x v="28"/>
    <n v="10819"/>
    <n v="4446"/>
    <n v="15265"/>
  </r>
  <r>
    <x v="115"/>
    <x v="29"/>
    <n v="9206"/>
    <n v="4396"/>
    <n v="13602"/>
  </r>
  <r>
    <x v="115"/>
    <x v="30"/>
    <n v="41598"/>
    <n v="15719"/>
    <n v="57317"/>
  </r>
  <r>
    <x v="115"/>
    <x v="31"/>
    <n v="2342"/>
    <n v="648"/>
    <n v="2990"/>
  </r>
  <r>
    <x v="115"/>
    <x v="32"/>
    <n v="4067"/>
    <n v="6167"/>
    <n v="10234"/>
  </r>
  <r>
    <x v="115"/>
    <x v="33"/>
    <n v="21388"/>
    <n v="5277"/>
    <n v="26665"/>
  </r>
  <r>
    <x v="115"/>
    <x v="34"/>
    <n v="1249989"/>
    <n v="776223"/>
    <n v="2026212"/>
  </r>
  <r>
    <x v="116"/>
    <x v="0"/>
    <n v="48647"/>
    <n v="36404"/>
    <n v="85051"/>
  </r>
  <r>
    <x v="116"/>
    <x v="1"/>
    <n v="240980"/>
    <n v="172213"/>
    <n v="413193"/>
  </r>
  <r>
    <x v="116"/>
    <x v="2"/>
    <n v="18317"/>
    <n v="12231"/>
    <n v="30548"/>
  </r>
  <r>
    <x v="116"/>
    <x v="3"/>
    <n v="67962"/>
    <n v="12135"/>
    <n v="80097"/>
  </r>
  <r>
    <x v="116"/>
    <x v="4"/>
    <n v="50849"/>
    <n v="13369"/>
    <n v="64218"/>
  </r>
  <r>
    <x v="116"/>
    <x v="5"/>
    <n v="73592"/>
    <n v="47460"/>
    <n v="121052"/>
  </r>
  <r>
    <x v="116"/>
    <x v="6"/>
    <n v="54108"/>
    <n v="15478"/>
    <n v="69586"/>
  </r>
  <r>
    <x v="116"/>
    <x v="7"/>
    <n v="9738"/>
    <n v="1424"/>
    <n v="11162"/>
  </r>
  <r>
    <x v="116"/>
    <x v="8"/>
    <n v="15280"/>
    <n v="1702"/>
    <n v="16982"/>
  </r>
  <r>
    <x v="116"/>
    <x v="9"/>
    <n v="34491"/>
    <n v="4053"/>
    <n v="38544"/>
  </r>
  <r>
    <x v="116"/>
    <x v="10"/>
    <n v="53266"/>
    <n v="11276"/>
    <n v="64542"/>
  </r>
  <r>
    <x v="116"/>
    <x v="11"/>
    <n v="42779"/>
    <n v="9960"/>
    <n v="52740"/>
  </r>
  <r>
    <x v="116"/>
    <x v="12"/>
    <n v="44828"/>
    <n v="2743"/>
    <n v="47571"/>
  </r>
  <r>
    <x v="116"/>
    <x v="13"/>
    <n v="10593"/>
    <n v="1748"/>
    <n v="12341"/>
  </r>
  <r>
    <x v="116"/>
    <x v="14"/>
    <n v="11299"/>
    <n v="1299"/>
    <n v="12598"/>
  </r>
  <r>
    <x v="116"/>
    <x v="15"/>
    <n v="12801"/>
    <n v="2177"/>
    <n v="14978"/>
  </r>
  <r>
    <x v="116"/>
    <x v="16"/>
    <n v="134310"/>
    <n v="53704"/>
    <n v="188014"/>
  </r>
  <r>
    <x v="116"/>
    <x v="17"/>
    <n v="116694"/>
    <n v="48467"/>
    <n v="165161"/>
  </r>
  <r>
    <x v="116"/>
    <x v="18"/>
    <n v="21325"/>
    <n v="12514"/>
    <n v="33839"/>
  </r>
  <r>
    <x v="116"/>
    <x v="19"/>
    <n v="39468"/>
    <n v="17635"/>
    <n v="57103"/>
  </r>
  <r>
    <x v="116"/>
    <x v="20"/>
    <n v="153062"/>
    <n v="136538"/>
    <n v="289599"/>
  </r>
  <r>
    <x v="116"/>
    <x v="21"/>
    <n v="14058"/>
    <n v="5553"/>
    <n v="19611"/>
  </r>
  <r>
    <x v="116"/>
    <x v="22"/>
    <n v="12354"/>
    <n v="12972"/>
    <n v="25326"/>
  </r>
  <r>
    <x v="116"/>
    <x v="23"/>
    <n v="14081"/>
    <n v="3505"/>
    <n v="17586"/>
  </r>
  <r>
    <x v="116"/>
    <x v="24"/>
    <n v="193555"/>
    <n v="158567"/>
    <n v="352122"/>
  </r>
  <r>
    <x v="116"/>
    <x v="25"/>
    <n v="36648"/>
    <n v="35925"/>
    <n v="72573"/>
  </r>
  <r>
    <x v="116"/>
    <x v="26"/>
    <n v="15177"/>
    <n v="29243"/>
    <n v="44420"/>
  </r>
  <r>
    <x v="116"/>
    <x v="27"/>
    <n v="58197"/>
    <n v="122321"/>
    <n v="180518"/>
  </r>
  <r>
    <x v="116"/>
    <x v="28"/>
    <n v="12329"/>
    <n v="5262"/>
    <n v="17591"/>
  </r>
  <r>
    <x v="116"/>
    <x v="29"/>
    <n v="12520"/>
    <n v="3154"/>
    <n v="15674"/>
  </r>
  <r>
    <x v="116"/>
    <x v="30"/>
    <n v="41525"/>
    <n v="21767"/>
    <n v="63292"/>
  </r>
  <r>
    <x v="116"/>
    <x v="31"/>
    <n v="2451"/>
    <n v="933"/>
    <n v="3384"/>
  </r>
  <r>
    <x v="116"/>
    <x v="32"/>
    <n v="5117"/>
    <n v="12771"/>
    <n v="17888"/>
  </r>
  <r>
    <x v="116"/>
    <x v="33"/>
    <n v="22754"/>
    <n v="6378"/>
    <n v="29132"/>
  </r>
  <r>
    <x v="116"/>
    <x v="34"/>
    <n v="1384908"/>
    <n v="825846"/>
    <n v="2210753"/>
  </r>
  <r>
    <x v="117"/>
    <x v="0"/>
    <n v="66162"/>
    <n v="49595"/>
    <n v="115757"/>
  </r>
  <r>
    <x v="117"/>
    <x v="1"/>
    <n v="286934"/>
    <n v="195102"/>
    <n v="482036"/>
  </r>
  <r>
    <x v="117"/>
    <x v="2"/>
    <n v="27073"/>
    <n v="18333"/>
    <n v="45406"/>
  </r>
  <r>
    <x v="117"/>
    <x v="3"/>
    <n v="71307"/>
    <n v="14468"/>
    <n v="85775"/>
  </r>
  <r>
    <x v="117"/>
    <x v="4"/>
    <n v="54391"/>
    <n v="16943"/>
    <n v="71335"/>
  </r>
  <r>
    <x v="117"/>
    <x v="5"/>
    <n v="78203"/>
    <n v="66014"/>
    <n v="144217"/>
  </r>
  <r>
    <x v="117"/>
    <x v="6"/>
    <n v="58272"/>
    <n v="21500"/>
    <n v="79773"/>
  </r>
  <r>
    <x v="117"/>
    <x v="7"/>
    <n v="11216"/>
    <n v="2323"/>
    <n v="13539"/>
  </r>
  <r>
    <x v="117"/>
    <x v="8"/>
    <n v="20392"/>
    <n v="3146"/>
    <n v="23538"/>
  </r>
  <r>
    <x v="117"/>
    <x v="9"/>
    <n v="38231"/>
    <n v="7291"/>
    <n v="45521"/>
  </r>
  <r>
    <x v="117"/>
    <x v="10"/>
    <n v="61824"/>
    <n v="18012"/>
    <n v="79836"/>
  </r>
  <r>
    <x v="117"/>
    <x v="11"/>
    <n v="21506"/>
    <n v="10247"/>
    <n v="31754"/>
  </r>
  <r>
    <x v="117"/>
    <x v="12"/>
    <n v="40922"/>
    <n v="2892"/>
    <n v="43814"/>
  </r>
  <r>
    <x v="117"/>
    <x v="13"/>
    <n v="11484"/>
    <n v="2357"/>
    <n v="13841"/>
  </r>
  <r>
    <x v="117"/>
    <x v="14"/>
    <n v="12454"/>
    <n v="2068"/>
    <n v="14522"/>
  </r>
  <r>
    <x v="117"/>
    <x v="15"/>
    <n v="12088"/>
    <n v="2100"/>
    <n v="14187"/>
  </r>
  <r>
    <x v="117"/>
    <x v="16"/>
    <n v="148033"/>
    <n v="63493"/>
    <n v="211526"/>
  </r>
  <r>
    <x v="117"/>
    <x v="17"/>
    <n v="127820"/>
    <n v="56720"/>
    <n v="184540"/>
  </r>
  <r>
    <x v="117"/>
    <x v="18"/>
    <n v="30055"/>
    <n v="18154"/>
    <n v="48209"/>
  </r>
  <r>
    <x v="117"/>
    <x v="19"/>
    <n v="46033"/>
    <n v="26313"/>
    <n v="72346"/>
  </r>
  <r>
    <x v="117"/>
    <x v="20"/>
    <n v="178867"/>
    <n v="161300"/>
    <n v="340167"/>
  </r>
  <r>
    <x v="117"/>
    <x v="21"/>
    <n v="16995"/>
    <n v="5962"/>
    <n v="22957"/>
  </r>
  <r>
    <x v="117"/>
    <x v="22"/>
    <n v="13770"/>
    <n v="16384"/>
    <n v="30155"/>
  </r>
  <r>
    <x v="117"/>
    <x v="23"/>
    <n v="17832"/>
    <n v="4334"/>
    <n v="22166"/>
  </r>
  <r>
    <x v="117"/>
    <x v="24"/>
    <n v="227465"/>
    <n v="187980"/>
    <n v="415444"/>
  </r>
  <r>
    <x v="117"/>
    <x v="25"/>
    <n v="46493"/>
    <n v="50693"/>
    <n v="97186"/>
  </r>
  <r>
    <x v="117"/>
    <x v="26"/>
    <n v="12215"/>
    <n v="21225"/>
    <n v="33439"/>
  </r>
  <r>
    <x v="117"/>
    <x v="27"/>
    <n v="56023"/>
    <n v="105182"/>
    <n v="161204"/>
  </r>
  <r>
    <x v="117"/>
    <x v="28"/>
    <n v="16568"/>
    <n v="6439"/>
    <n v="23008"/>
  </r>
  <r>
    <x v="117"/>
    <x v="29"/>
    <n v="15527"/>
    <n v="3103"/>
    <n v="18631"/>
  </r>
  <r>
    <x v="117"/>
    <x v="30"/>
    <n v="39225"/>
    <n v="28874"/>
    <n v="68100"/>
  </r>
  <r>
    <x v="117"/>
    <x v="31"/>
    <n v="4113"/>
    <n v="1811"/>
    <n v="5924"/>
  </r>
  <r>
    <x v="117"/>
    <x v="32"/>
    <n v="8005"/>
    <n v="19116"/>
    <n v="27121"/>
  </r>
  <r>
    <x v="117"/>
    <x v="33"/>
    <n v="26044"/>
    <n v="11778"/>
    <n v="37822"/>
  </r>
  <r>
    <x v="117"/>
    <x v="34"/>
    <n v="1548257"/>
    <n v="976552"/>
    <n v="2524809"/>
  </r>
  <r>
    <x v="118"/>
    <x v="0"/>
    <n v="60059"/>
    <n v="65678"/>
    <n v="125736"/>
  </r>
  <r>
    <x v="118"/>
    <x v="1"/>
    <n v="248710"/>
    <n v="239375"/>
    <n v="488085"/>
  </r>
  <r>
    <x v="118"/>
    <x v="2"/>
    <n v="25203"/>
    <n v="25662"/>
    <n v="50865"/>
  </r>
  <r>
    <x v="118"/>
    <x v="3"/>
    <n v="63918"/>
    <n v="14903"/>
    <n v="78821"/>
  </r>
  <r>
    <x v="118"/>
    <x v="4"/>
    <n v="44753"/>
    <n v="21214"/>
    <n v="65967"/>
  </r>
  <r>
    <x v="118"/>
    <x v="5"/>
    <n v="63545"/>
    <n v="75117"/>
    <n v="138662"/>
  </r>
  <r>
    <x v="118"/>
    <x v="6"/>
    <n v="45659"/>
    <n v="34464"/>
    <n v="80123"/>
  </r>
  <r>
    <x v="118"/>
    <x v="7"/>
    <n v="12202"/>
    <n v="2868"/>
    <n v="15070"/>
  </r>
  <r>
    <x v="118"/>
    <x v="8"/>
    <n v="17839"/>
    <n v="5948"/>
    <n v="23786"/>
  </r>
  <r>
    <x v="118"/>
    <x v="9"/>
    <n v="33948"/>
    <n v="7293"/>
    <n v="41241"/>
  </r>
  <r>
    <x v="118"/>
    <x v="10"/>
    <n v="54302"/>
    <n v="24220"/>
    <n v="78522"/>
  </r>
  <r>
    <x v="118"/>
    <x v="11"/>
    <n v="10491"/>
    <n v="12579"/>
    <n v="23070"/>
  </r>
  <r>
    <x v="118"/>
    <x v="12"/>
    <n v="33247"/>
    <n v="3703"/>
    <n v="36950"/>
  </r>
  <r>
    <x v="118"/>
    <x v="13"/>
    <n v="10332"/>
    <n v="3727"/>
    <n v="14059"/>
  </r>
  <r>
    <x v="118"/>
    <x v="14"/>
    <n v="11933"/>
    <n v="2593"/>
    <n v="14526"/>
  </r>
  <r>
    <x v="118"/>
    <x v="15"/>
    <n v="12590"/>
    <n v="3057"/>
    <n v="15646"/>
  </r>
  <r>
    <x v="118"/>
    <x v="16"/>
    <n v="133300"/>
    <n v="72462"/>
    <n v="205762"/>
  </r>
  <r>
    <x v="118"/>
    <x v="17"/>
    <n v="116807"/>
    <n v="62846"/>
    <n v="179653"/>
  </r>
  <r>
    <x v="118"/>
    <x v="18"/>
    <n v="25665"/>
    <n v="31385"/>
    <n v="57050"/>
  </r>
  <r>
    <x v="118"/>
    <x v="19"/>
    <n v="44881"/>
    <n v="44307"/>
    <n v="89187"/>
  </r>
  <r>
    <x v="118"/>
    <x v="20"/>
    <n v="177322"/>
    <n v="189086"/>
    <n v="366408"/>
  </r>
  <r>
    <x v="118"/>
    <x v="21"/>
    <n v="15852"/>
    <n v="8081"/>
    <n v="23933"/>
  </r>
  <r>
    <x v="118"/>
    <x v="22"/>
    <n v="14336"/>
    <n v="22988"/>
    <n v="37323"/>
  </r>
  <r>
    <x v="118"/>
    <x v="23"/>
    <n v="15156"/>
    <n v="6150"/>
    <n v="21306"/>
  </r>
  <r>
    <x v="118"/>
    <x v="24"/>
    <n v="222666"/>
    <n v="226304"/>
    <n v="448970"/>
  </r>
  <r>
    <x v="118"/>
    <x v="25"/>
    <n v="37802"/>
    <n v="77840"/>
    <n v="115642"/>
  </r>
  <r>
    <x v="118"/>
    <x v="26"/>
    <n v="10009"/>
    <n v="26437"/>
    <n v="36446"/>
  </r>
  <r>
    <x v="118"/>
    <x v="27"/>
    <n v="53601"/>
    <n v="138565"/>
    <n v="192166"/>
  </r>
  <r>
    <x v="118"/>
    <x v="28"/>
    <n v="13945"/>
    <n v="11471"/>
    <n v="25416"/>
  </r>
  <r>
    <x v="118"/>
    <x v="29"/>
    <n v="12948"/>
    <n v="6274"/>
    <n v="19222"/>
  </r>
  <r>
    <x v="118"/>
    <x v="30"/>
    <n v="35095"/>
    <n v="38322"/>
    <n v="73417"/>
  </r>
  <r>
    <x v="118"/>
    <x v="31"/>
    <n v="3417"/>
    <n v="3402"/>
    <n v="6819"/>
  </r>
  <r>
    <x v="118"/>
    <x v="32"/>
    <n v="9521"/>
    <n v="35721"/>
    <n v="45242"/>
  </r>
  <r>
    <x v="118"/>
    <x v="33"/>
    <n v="23456"/>
    <n v="20489"/>
    <n v="43945"/>
  </r>
  <r>
    <x v="118"/>
    <x v="34"/>
    <n v="1375034"/>
    <n v="1275380"/>
    <n v="2650414"/>
  </r>
  <r>
    <x v="119"/>
    <x v="0"/>
    <n v="129798"/>
    <n v="78675"/>
    <n v="208473"/>
  </r>
  <r>
    <x v="119"/>
    <x v="1"/>
    <n v="252786"/>
    <n v="237956"/>
    <n v="490742"/>
  </r>
  <r>
    <x v="119"/>
    <x v="2"/>
    <n v="60107"/>
    <n v="39682"/>
    <n v="99789"/>
  </r>
  <r>
    <x v="119"/>
    <x v="3"/>
    <n v="62607"/>
    <n v="20716"/>
    <n v="83323"/>
  </r>
  <r>
    <x v="119"/>
    <x v="4"/>
    <n v="92700"/>
    <n v="28067"/>
    <n v="120767"/>
  </r>
  <r>
    <x v="119"/>
    <x v="5"/>
    <n v="89346"/>
    <n v="93326"/>
    <n v="182672"/>
  </r>
  <r>
    <x v="119"/>
    <x v="6"/>
    <n v="59842"/>
    <n v="36248"/>
    <n v="96089"/>
  </r>
  <r>
    <x v="119"/>
    <x v="7"/>
    <n v="30667"/>
    <n v="3867"/>
    <n v="34534"/>
  </r>
  <r>
    <x v="119"/>
    <x v="8"/>
    <n v="31735"/>
    <n v="8371"/>
    <n v="40106"/>
  </r>
  <r>
    <x v="119"/>
    <x v="9"/>
    <n v="51622"/>
    <n v="8168"/>
    <n v="59790"/>
  </r>
  <r>
    <x v="119"/>
    <x v="10"/>
    <n v="77788"/>
    <n v="29221"/>
    <n v="107009"/>
  </r>
  <r>
    <x v="119"/>
    <x v="11"/>
    <n v="12942"/>
    <n v="13504"/>
    <n v="26446"/>
  </r>
  <r>
    <x v="119"/>
    <x v="12"/>
    <n v="34859"/>
    <n v="4216"/>
    <n v="39075"/>
  </r>
  <r>
    <x v="119"/>
    <x v="13"/>
    <n v="13505"/>
    <n v="3997"/>
    <n v="17502"/>
  </r>
  <r>
    <x v="119"/>
    <x v="14"/>
    <n v="16809"/>
    <n v="2663"/>
    <n v="19472"/>
  </r>
  <r>
    <x v="119"/>
    <x v="15"/>
    <n v="15599"/>
    <n v="4018"/>
    <n v="19617"/>
  </r>
  <r>
    <x v="119"/>
    <x v="16"/>
    <n v="109980"/>
    <n v="74120"/>
    <n v="184100"/>
  </r>
  <r>
    <x v="119"/>
    <x v="17"/>
    <n v="93498"/>
    <n v="64027"/>
    <n v="157525"/>
  </r>
  <r>
    <x v="119"/>
    <x v="18"/>
    <n v="34160"/>
    <n v="42688"/>
    <n v="76849"/>
  </r>
  <r>
    <x v="119"/>
    <x v="19"/>
    <n v="97292"/>
    <n v="60971"/>
    <n v="158263"/>
  </r>
  <r>
    <x v="119"/>
    <x v="20"/>
    <n v="166655"/>
    <n v="213913"/>
    <n v="380567"/>
  </r>
  <r>
    <x v="119"/>
    <x v="21"/>
    <n v="19632"/>
    <n v="9789"/>
    <n v="29421"/>
  </r>
  <r>
    <x v="119"/>
    <x v="22"/>
    <n v="19058"/>
    <n v="31933"/>
    <n v="50991"/>
  </r>
  <r>
    <x v="119"/>
    <x v="23"/>
    <n v="24878"/>
    <n v="6817"/>
    <n v="31695"/>
  </r>
  <r>
    <x v="119"/>
    <x v="24"/>
    <n v="230222"/>
    <n v="262452"/>
    <n v="492674"/>
  </r>
  <r>
    <x v="119"/>
    <x v="25"/>
    <n v="49506"/>
    <n v="85985"/>
    <n v="135491"/>
  </r>
  <r>
    <x v="119"/>
    <x v="26"/>
    <n v="30528"/>
    <n v="33342"/>
    <n v="63870"/>
  </r>
  <r>
    <x v="119"/>
    <x v="27"/>
    <n v="61014"/>
    <n v="157180"/>
    <n v="218194"/>
  </r>
  <r>
    <x v="119"/>
    <x v="28"/>
    <n v="28146"/>
    <n v="11019"/>
    <n v="39164"/>
  </r>
  <r>
    <x v="119"/>
    <x v="29"/>
    <n v="37639"/>
    <n v="6970"/>
    <n v="44609"/>
  </r>
  <r>
    <x v="119"/>
    <x v="30"/>
    <n v="38881"/>
    <n v="37172"/>
    <n v="76052"/>
  </r>
  <r>
    <x v="119"/>
    <x v="31"/>
    <n v="6508"/>
    <n v="4801"/>
    <n v="11310"/>
  </r>
  <r>
    <x v="119"/>
    <x v="32"/>
    <n v="13621"/>
    <n v="42705"/>
    <n v="56326"/>
  </r>
  <r>
    <x v="119"/>
    <x v="33"/>
    <n v="21906"/>
    <n v="17757"/>
    <n v="39664"/>
  </r>
  <r>
    <x v="119"/>
    <x v="34"/>
    <n v="1792112"/>
    <n v="1449858"/>
    <n v="3241970"/>
  </r>
  <r>
    <x v="120"/>
    <x v="0"/>
    <n v="232474"/>
    <n v="99458"/>
    <n v="331933"/>
  </r>
  <r>
    <x v="120"/>
    <x v="1"/>
    <n v="296880"/>
    <n v="271404"/>
    <n v="568285"/>
  </r>
  <r>
    <x v="120"/>
    <x v="2"/>
    <n v="130896"/>
    <n v="43505"/>
    <n v="174401"/>
  </r>
  <r>
    <x v="120"/>
    <x v="3"/>
    <n v="100963"/>
    <n v="25474"/>
    <n v="126437"/>
  </r>
  <r>
    <x v="120"/>
    <x v="4"/>
    <n v="170540"/>
    <n v="30130"/>
    <n v="200670"/>
  </r>
  <r>
    <x v="120"/>
    <x v="5"/>
    <n v="125085"/>
    <n v="105561"/>
    <n v="230646"/>
  </r>
  <r>
    <x v="120"/>
    <x v="6"/>
    <n v="89932"/>
    <n v="42096"/>
    <n v="132027"/>
  </r>
  <r>
    <x v="120"/>
    <x v="7"/>
    <n v="51371"/>
    <n v="5477"/>
    <n v="56848"/>
  </r>
  <r>
    <x v="120"/>
    <x v="8"/>
    <n v="67703"/>
    <n v="14631"/>
    <n v="82334"/>
  </r>
  <r>
    <x v="120"/>
    <x v="9"/>
    <n v="75602"/>
    <n v="9534"/>
    <n v="85136"/>
  </r>
  <r>
    <x v="120"/>
    <x v="10"/>
    <n v="136961"/>
    <n v="34900"/>
    <n v="171861"/>
  </r>
  <r>
    <x v="120"/>
    <x v="11"/>
    <n v="14371"/>
    <n v="15066"/>
    <n v="29437"/>
  </r>
  <r>
    <x v="120"/>
    <x v="12"/>
    <n v="38683"/>
    <n v="5099"/>
    <n v="43782"/>
  </r>
  <r>
    <x v="120"/>
    <x v="13"/>
    <n v="19455"/>
    <n v="4819"/>
    <n v="24274"/>
  </r>
  <r>
    <x v="120"/>
    <x v="14"/>
    <n v="26734"/>
    <n v="3032"/>
    <n v="29766"/>
  </r>
  <r>
    <x v="120"/>
    <x v="15"/>
    <n v="24670"/>
    <n v="4807"/>
    <n v="29477"/>
  </r>
  <r>
    <x v="120"/>
    <x v="16"/>
    <n v="126557"/>
    <n v="87501"/>
    <n v="214058"/>
  </r>
  <r>
    <x v="120"/>
    <x v="17"/>
    <n v="106396"/>
    <n v="75591"/>
    <n v="181987"/>
  </r>
  <r>
    <x v="120"/>
    <x v="18"/>
    <n v="54997"/>
    <n v="50640"/>
    <n v="105638"/>
  </r>
  <r>
    <x v="120"/>
    <x v="19"/>
    <n v="212284"/>
    <n v="74773"/>
    <n v="287057"/>
  </r>
  <r>
    <x v="120"/>
    <x v="20"/>
    <n v="217800"/>
    <n v="258676"/>
    <n v="476476"/>
  </r>
  <r>
    <x v="120"/>
    <x v="21"/>
    <n v="26798"/>
    <n v="11410"/>
    <n v="38208"/>
  </r>
  <r>
    <x v="120"/>
    <x v="22"/>
    <n v="28427"/>
    <n v="33363"/>
    <n v="61790"/>
  </r>
  <r>
    <x v="120"/>
    <x v="23"/>
    <n v="32226"/>
    <n v="7873"/>
    <n v="40098"/>
  </r>
  <r>
    <x v="120"/>
    <x v="24"/>
    <n v="305250"/>
    <n v="311323"/>
    <n v="616573"/>
  </r>
  <r>
    <x v="120"/>
    <x v="25"/>
    <n v="70345"/>
    <n v="100093"/>
    <n v="170438"/>
  </r>
  <r>
    <x v="120"/>
    <x v="26"/>
    <n v="57500"/>
    <n v="44344"/>
    <n v="101844"/>
  </r>
  <r>
    <x v="120"/>
    <x v="27"/>
    <n v="86537"/>
    <n v="185105"/>
    <n v="271643"/>
  </r>
  <r>
    <x v="120"/>
    <x v="28"/>
    <n v="37366"/>
    <n v="14325"/>
    <n v="51690"/>
  </r>
  <r>
    <x v="120"/>
    <x v="29"/>
    <n v="68709"/>
    <n v="10331"/>
    <n v="79040"/>
  </r>
  <r>
    <x v="120"/>
    <x v="30"/>
    <n v="44900"/>
    <n v="46587"/>
    <n v="91486"/>
  </r>
  <r>
    <x v="120"/>
    <x v="31"/>
    <n v="8183"/>
    <n v="5714"/>
    <n v="13897"/>
  </r>
  <r>
    <x v="120"/>
    <x v="32"/>
    <n v="18064"/>
    <n v="49742"/>
    <n v="67806"/>
  </r>
  <r>
    <x v="120"/>
    <x v="33"/>
    <n v="24127"/>
    <n v="26250"/>
    <n v="50377"/>
  </r>
  <r>
    <x v="120"/>
    <x v="34"/>
    <n v="2717138"/>
    <n v="1721722"/>
    <n v="4438860"/>
  </r>
  <r>
    <x v="121"/>
    <x v="0"/>
    <n v="84482"/>
    <n v="98972"/>
    <n v="183454"/>
  </r>
  <r>
    <x v="121"/>
    <x v="1"/>
    <n v="260506"/>
    <n v="263787"/>
    <n v="524292"/>
  </r>
  <r>
    <x v="121"/>
    <x v="2"/>
    <n v="41031"/>
    <n v="41630"/>
    <n v="82661"/>
  </r>
  <r>
    <x v="121"/>
    <x v="3"/>
    <n v="70031"/>
    <n v="23875"/>
    <n v="93906"/>
  </r>
  <r>
    <x v="121"/>
    <x v="4"/>
    <n v="73142"/>
    <n v="29233"/>
    <n v="102375"/>
  </r>
  <r>
    <x v="121"/>
    <x v="5"/>
    <n v="61778"/>
    <n v="104077"/>
    <n v="165854"/>
  </r>
  <r>
    <x v="121"/>
    <x v="6"/>
    <n v="53570"/>
    <n v="41996"/>
    <n v="95566"/>
  </r>
  <r>
    <x v="121"/>
    <x v="7"/>
    <n v="17414"/>
    <n v="4892"/>
    <n v="22307"/>
  </r>
  <r>
    <x v="121"/>
    <x v="8"/>
    <n v="29526"/>
    <n v="8978"/>
    <n v="38504"/>
  </r>
  <r>
    <x v="121"/>
    <x v="9"/>
    <n v="41002"/>
    <n v="8555"/>
    <n v="49558"/>
  </r>
  <r>
    <x v="121"/>
    <x v="10"/>
    <n v="74693"/>
    <n v="35724"/>
    <n v="110417"/>
  </r>
  <r>
    <x v="121"/>
    <x v="11"/>
    <n v="15131"/>
    <n v="13795"/>
    <n v="28927"/>
  </r>
  <r>
    <x v="121"/>
    <x v="12"/>
    <n v="38404"/>
    <n v="5470"/>
    <n v="43874"/>
  </r>
  <r>
    <x v="121"/>
    <x v="13"/>
    <n v="13343"/>
    <n v="4984"/>
    <n v="18327"/>
  </r>
  <r>
    <x v="121"/>
    <x v="14"/>
    <n v="16234"/>
    <n v="4173"/>
    <n v="20407"/>
  </r>
  <r>
    <x v="121"/>
    <x v="15"/>
    <n v="16130"/>
    <n v="4217"/>
    <n v="20346"/>
  </r>
  <r>
    <x v="121"/>
    <x v="16"/>
    <n v="139790"/>
    <n v="91507"/>
    <n v="231298"/>
  </r>
  <r>
    <x v="121"/>
    <x v="17"/>
    <n v="118787"/>
    <n v="77382"/>
    <n v="196169"/>
  </r>
  <r>
    <x v="121"/>
    <x v="18"/>
    <n v="35307"/>
    <n v="47721"/>
    <n v="83028"/>
  </r>
  <r>
    <x v="121"/>
    <x v="19"/>
    <n v="86869"/>
    <n v="73781"/>
    <n v="160650"/>
  </r>
  <r>
    <x v="121"/>
    <x v="20"/>
    <n v="159257"/>
    <n v="252812"/>
    <n v="412069"/>
  </r>
  <r>
    <x v="121"/>
    <x v="21"/>
    <n v="17335"/>
    <n v="11337"/>
    <n v="28672"/>
  </r>
  <r>
    <x v="121"/>
    <x v="22"/>
    <n v="19064"/>
    <n v="32769"/>
    <n v="51834"/>
  </r>
  <r>
    <x v="121"/>
    <x v="23"/>
    <n v="16024"/>
    <n v="7152"/>
    <n v="23177"/>
  </r>
  <r>
    <x v="121"/>
    <x v="24"/>
    <n v="211681"/>
    <n v="304070"/>
    <n v="515752"/>
  </r>
  <r>
    <x v="121"/>
    <x v="25"/>
    <n v="57355"/>
    <n v="95868"/>
    <n v="153223"/>
  </r>
  <r>
    <x v="121"/>
    <x v="26"/>
    <n v="18816"/>
    <n v="39440"/>
    <n v="58256"/>
  </r>
  <r>
    <x v="121"/>
    <x v="27"/>
    <n v="56497"/>
    <n v="177881"/>
    <n v="234378"/>
  </r>
  <r>
    <x v="121"/>
    <x v="28"/>
    <n v="20282"/>
    <n v="17841"/>
    <n v="38122"/>
  </r>
  <r>
    <x v="121"/>
    <x v="29"/>
    <n v="18750"/>
    <n v="7153"/>
    <n v="25902"/>
  </r>
  <r>
    <x v="121"/>
    <x v="30"/>
    <n v="44008"/>
    <n v="49395"/>
    <n v="93402"/>
  </r>
  <r>
    <x v="121"/>
    <x v="31"/>
    <n v="5188"/>
    <n v="6401"/>
    <n v="11589"/>
  </r>
  <r>
    <x v="121"/>
    <x v="32"/>
    <n v="14339"/>
    <n v="51572"/>
    <n v="65910"/>
  </r>
  <r>
    <x v="121"/>
    <x v="33"/>
    <n v="27256"/>
    <n v="26491"/>
    <n v="53748"/>
  </r>
  <r>
    <x v="121"/>
    <x v="34"/>
    <n v="1642555"/>
    <n v="1683478"/>
    <n v="3326033"/>
  </r>
  <r>
    <x v="122"/>
    <x v="0"/>
    <n v="77079"/>
    <n v="87503"/>
    <n v="164582"/>
  </r>
  <r>
    <x v="122"/>
    <x v="1"/>
    <n v="276238"/>
    <n v="262920"/>
    <n v="539158"/>
  </r>
  <r>
    <x v="122"/>
    <x v="2"/>
    <n v="39475"/>
    <n v="34827"/>
    <n v="74302"/>
  </r>
  <r>
    <x v="122"/>
    <x v="3"/>
    <n v="76190"/>
    <n v="24063"/>
    <n v="100252"/>
  </r>
  <r>
    <x v="122"/>
    <x v="4"/>
    <n v="64103"/>
    <n v="31246"/>
    <n v="95349"/>
  </r>
  <r>
    <x v="122"/>
    <x v="5"/>
    <n v="71584"/>
    <n v="95063"/>
    <n v="166646"/>
  </r>
  <r>
    <x v="122"/>
    <x v="6"/>
    <n v="55087"/>
    <n v="38989"/>
    <n v="94076"/>
  </r>
  <r>
    <x v="122"/>
    <x v="7"/>
    <n v="16258"/>
    <n v="4289"/>
    <n v="20546"/>
  </r>
  <r>
    <x v="122"/>
    <x v="8"/>
    <n v="22192"/>
    <n v="8263"/>
    <n v="30455"/>
  </r>
  <r>
    <x v="122"/>
    <x v="9"/>
    <n v="44707"/>
    <n v="8742"/>
    <n v="53448"/>
  </r>
  <r>
    <x v="122"/>
    <x v="10"/>
    <n v="79824"/>
    <n v="32534"/>
    <n v="112357"/>
  </r>
  <r>
    <x v="122"/>
    <x v="11"/>
    <n v="15789"/>
    <n v="14576"/>
    <n v="30364"/>
  </r>
  <r>
    <x v="122"/>
    <x v="12"/>
    <n v="46939"/>
    <n v="4412"/>
    <n v="51351"/>
  </r>
  <r>
    <x v="122"/>
    <x v="13"/>
    <n v="13484"/>
    <n v="3862"/>
    <n v="17346"/>
  </r>
  <r>
    <x v="122"/>
    <x v="14"/>
    <n v="18246"/>
    <n v="3291"/>
    <n v="21537"/>
  </r>
  <r>
    <x v="122"/>
    <x v="15"/>
    <n v="17090"/>
    <n v="3290"/>
    <n v="20380"/>
  </r>
  <r>
    <x v="122"/>
    <x v="16"/>
    <n v="144040"/>
    <n v="87592"/>
    <n v="231632"/>
  </r>
  <r>
    <x v="122"/>
    <x v="17"/>
    <n v="121854"/>
    <n v="77051"/>
    <n v="198905"/>
  </r>
  <r>
    <x v="122"/>
    <x v="18"/>
    <n v="35831"/>
    <n v="43219"/>
    <n v="79051"/>
  </r>
  <r>
    <x v="122"/>
    <x v="19"/>
    <n v="74909"/>
    <n v="60751"/>
    <n v="135661"/>
  </r>
  <r>
    <x v="122"/>
    <x v="20"/>
    <n v="183938"/>
    <n v="239703"/>
    <n v="423641"/>
  </r>
  <r>
    <x v="122"/>
    <x v="21"/>
    <n v="18411"/>
    <n v="10642"/>
    <n v="29053"/>
  </r>
  <r>
    <x v="122"/>
    <x v="22"/>
    <n v="21879"/>
    <n v="26228"/>
    <n v="48107"/>
  </r>
  <r>
    <x v="122"/>
    <x v="23"/>
    <n v="15762"/>
    <n v="6745"/>
    <n v="22507"/>
  </r>
  <r>
    <x v="122"/>
    <x v="24"/>
    <n v="239990"/>
    <n v="283318"/>
    <n v="523308"/>
  </r>
  <r>
    <x v="122"/>
    <x v="25"/>
    <n v="49886"/>
    <n v="92276"/>
    <n v="142162"/>
  </r>
  <r>
    <x v="122"/>
    <x v="26"/>
    <n v="16758"/>
    <n v="34128"/>
    <n v="50885"/>
  </r>
  <r>
    <x v="122"/>
    <x v="27"/>
    <n v="66149"/>
    <n v="174291"/>
    <n v="240439"/>
  </r>
  <r>
    <x v="122"/>
    <x v="28"/>
    <n v="22588"/>
    <n v="13930"/>
    <n v="36518"/>
  </r>
  <r>
    <x v="122"/>
    <x v="29"/>
    <n v="21755"/>
    <n v="7085"/>
    <n v="28840"/>
  </r>
  <r>
    <x v="122"/>
    <x v="30"/>
    <n v="43908"/>
    <n v="49391"/>
    <n v="93299"/>
  </r>
  <r>
    <x v="122"/>
    <x v="31"/>
    <n v="5667"/>
    <n v="4255"/>
    <n v="9922"/>
  </r>
  <r>
    <x v="122"/>
    <x v="32"/>
    <n v="15862"/>
    <n v="43493"/>
    <n v="59354"/>
  </r>
  <r>
    <x v="122"/>
    <x v="33"/>
    <n v="30101"/>
    <n v="20325"/>
    <n v="50425"/>
  </r>
  <r>
    <x v="122"/>
    <x v="34"/>
    <n v="1701726"/>
    <n v="1571920"/>
    <n v="3273647"/>
  </r>
  <r>
    <x v="123"/>
    <x v="0"/>
    <n v="89932"/>
    <n v="55722"/>
    <n v="145653"/>
  </r>
  <r>
    <x v="123"/>
    <x v="1"/>
    <n v="258909"/>
    <n v="208961"/>
    <n v="467870"/>
  </r>
  <r>
    <x v="123"/>
    <x v="2"/>
    <n v="35946"/>
    <n v="21698"/>
    <n v="57645"/>
  </r>
  <r>
    <x v="123"/>
    <x v="3"/>
    <n v="76266"/>
    <n v="18279"/>
    <n v="94545"/>
  </r>
  <r>
    <x v="123"/>
    <x v="4"/>
    <n v="69354"/>
    <n v="26792"/>
    <n v="96145"/>
  </r>
  <r>
    <x v="123"/>
    <x v="5"/>
    <n v="85397"/>
    <n v="71939"/>
    <n v="157336"/>
  </r>
  <r>
    <x v="123"/>
    <x v="6"/>
    <n v="57888"/>
    <n v="25897"/>
    <n v="83785"/>
  </r>
  <r>
    <x v="123"/>
    <x v="7"/>
    <n v="13701"/>
    <n v="2713"/>
    <n v="16414"/>
  </r>
  <r>
    <x v="123"/>
    <x v="8"/>
    <n v="26802"/>
    <n v="5423"/>
    <n v="32225"/>
  </r>
  <r>
    <x v="123"/>
    <x v="9"/>
    <n v="43698"/>
    <n v="7724"/>
    <n v="51422"/>
  </r>
  <r>
    <x v="123"/>
    <x v="10"/>
    <n v="75530"/>
    <n v="20374"/>
    <n v="95904"/>
  </r>
  <r>
    <x v="123"/>
    <x v="11"/>
    <n v="17509"/>
    <n v="9118"/>
    <n v="26628"/>
  </r>
  <r>
    <x v="123"/>
    <x v="12"/>
    <n v="34667"/>
    <n v="4624"/>
    <n v="39291"/>
  </r>
  <r>
    <x v="123"/>
    <x v="13"/>
    <n v="13123"/>
    <n v="2831"/>
    <n v="15954"/>
  </r>
  <r>
    <x v="123"/>
    <x v="14"/>
    <n v="15194"/>
    <n v="2610"/>
    <n v="17805"/>
  </r>
  <r>
    <x v="123"/>
    <x v="15"/>
    <n v="17016"/>
    <n v="2926"/>
    <n v="19942"/>
  </r>
  <r>
    <x v="123"/>
    <x v="16"/>
    <n v="130861"/>
    <n v="59391"/>
    <n v="190252"/>
  </r>
  <r>
    <x v="123"/>
    <x v="17"/>
    <n v="112802"/>
    <n v="53053"/>
    <n v="165855"/>
  </r>
  <r>
    <x v="123"/>
    <x v="18"/>
    <n v="35687"/>
    <n v="29251"/>
    <n v="64937"/>
  </r>
  <r>
    <x v="123"/>
    <x v="19"/>
    <n v="63410"/>
    <n v="34185"/>
    <n v="97595"/>
  </r>
  <r>
    <x v="123"/>
    <x v="20"/>
    <n v="191032"/>
    <n v="175297"/>
    <n v="366330"/>
  </r>
  <r>
    <x v="123"/>
    <x v="21"/>
    <n v="20390"/>
    <n v="9147"/>
    <n v="29537"/>
  </r>
  <r>
    <x v="123"/>
    <x v="22"/>
    <n v="17863"/>
    <n v="19204"/>
    <n v="37067"/>
  </r>
  <r>
    <x v="123"/>
    <x v="23"/>
    <n v="16532"/>
    <n v="4968"/>
    <n v="21499"/>
  </r>
  <r>
    <x v="123"/>
    <x v="24"/>
    <n v="245816"/>
    <n v="208617"/>
    <n v="454432"/>
  </r>
  <r>
    <x v="123"/>
    <x v="25"/>
    <n v="50747"/>
    <n v="60860"/>
    <n v="111608"/>
  </r>
  <r>
    <x v="123"/>
    <x v="26"/>
    <n v="20922"/>
    <n v="24202"/>
    <n v="45123"/>
  </r>
  <r>
    <x v="123"/>
    <x v="27"/>
    <n v="71838"/>
    <n v="136330"/>
    <n v="208168"/>
  </r>
  <r>
    <x v="123"/>
    <x v="28"/>
    <n v="18667"/>
    <n v="9547"/>
    <n v="28213"/>
  </r>
  <r>
    <x v="123"/>
    <x v="29"/>
    <n v="29076"/>
    <n v="6029"/>
    <n v="35105"/>
  </r>
  <r>
    <x v="123"/>
    <x v="30"/>
    <n v="43271"/>
    <n v="33214"/>
    <n v="76485"/>
  </r>
  <r>
    <x v="123"/>
    <x v="31"/>
    <n v="4892"/>
    <n v="2861"/>
    <n v="7753"/>
  </r>
  <r>
    <x v="123"/>
    <x v="32"/>
    <n v="16696"/>
    <n v="25274"/>
    <n v="41970"/>
  </r>
  <r>
    <x v="123"/>
    <x v="33"/>
    <n v="28641"/>
    <n v="12230"/>
    <n v="40871"/>
  </r>
  <r>
    <x v="123"/>
    <x v="34"/>
    <n v="1691453"/>
    <n v="1129622"/>
    <n v="2821076"/>
  </r>
  <r>
    <x v="124"/>
    <x v="0"/>
    <n v="48720"/>
    <n v="38180"/>
    <n v="86900"/>
  </r>
  <r>
    <x v="124"/>
    <x v="1"/>
    <n v="225677"/>
    <n v="178768"/>
    <n v="404445"/>
  </r>
  <r>
    <x v="124"/>
    <x v="2"/>
    <n v="14861"/>
    <n v="11632"/>
    <n v="26494"/>
  </r>
  <r>
    <x v="124"/>
    <x v="3"/>
    <n v="57902"/>
    <n v="11116"/>
    <n v="69017"/>
  </r>
  <r>
    <x v="124"/>
    <x v="4"/>
    <n v="46056"/>
    <n v="24796"/>
    <n v="70852"/>
  </r>
  <r>
    <x v="124"/>
    <x v="5"/>
    <n v="54954"/>
    <n v="44720"/>
    <n v="99674"/>
  </r>
  <r>
    <x v="124"/>
    <x v="6"/>
    <n v="35372"/>
    <n v="16514"/>
    <n v="51886"/>
  </r>
  <r>
    <x v="124"/>
    <x v="7"/>
    <n v="8342"/>
    <n v="1404"/>
    <n v="9747"/>
  </r>
  <r>
    <x v="124"/>
    <x v="8"/>
    <n v="14484"/>
    <n v="3057"/>
    <n v="17541"/>
  </r>
  <r>
    <x v="124"/>
    <x v="9"/>
    <n v="27616"/>
    <n v="4576"/>
    <n v="32192"/>
  </r>
  <r>
    <x v="124"/>
    <x v="10"/>
    <n v="41953"/>
    <n v="10608"/>
    <n v="52561"/>
  </r>
  <r>
    <x v="124"/>
    <x v="11"/>
    <n v="9181"/>
    <n v="4974"/>
    <n v="14155"/>
  </r>
  <r>
    <x v="124"/>
    <x v="12"/>
    <n v="33777"/>
    <n v="2999"/>
    <n v="36775"/>
  </r>
  <r>
    <x v="124"/>
    <x v="13"/>
    <n v="9113"/>
    <n v="1881"/>
    <n v="10994"/>
  </r>
  <r>
    <x v="124"/>
    <x v="14"/>
    <n v="9714"/>
    <n v="1492"/>
    <n v="11206"/>
  </r>
  <r>
    <x v="124"/>
    <x v="15"/>
    <n v="9432"/>
    <n v="2050"/>
    <n v="11482"/>
  </r>
  <r>
    <x v="124"/>
    <x v="16"/>
    <n v="116076"/>
    <n v="49139"/>
    <n v="165215"/>
  </r>
  <r>
    <x v="124"/>
    <x v="17"/>
    <n v="102032"/>
    <n v="44897"/>
    <n v="146929"/>
  </r>
  <r>
    <x v="124"/>
    <x v="18"/>
    <n v="18739"/>
    <n v="13827"/>
    <n v="32566"/>
  </r>
  <r>
    <x v="124"/>
    <x v="19"/>
    <n v="33712"/>
    <n v="20031"/>
    <n v="53743"/>
  </r>
  <r>
    <x v="124"/>
    <x v="20"/>
    <n v="123200"/>
    <n v="112888"/>
    <n v="236088"/>
  </r>
  <r>
    <x v="124"/>
    <x v="21"/>
    <n v="10606"/>
    <n v="5139"/>
    <n v="15745"/>
  </r>
  <r>
    <x v="124"/>
    <x v="22"/>
    <n v="9662"/>
    <n v="11318"/>
    <n v="20980"/>
  </r>
  <r>
    <x v="124"/>
    <x v="23"/>
    <n v="9992"/>
    <n v="2634"/>
    <n v="12625"/>
  </r>
  <r>
    <x v="124"/>
    <x v="24"/>
    <n v="153459"/>
    <n v="131979"/>
    <n v="285438"/>
  </r>
  <r>
    <x v="124"/>
    <x v="25"/>
    <n v="33208"/>
    <n v="28383"/>
    <n v="61591"/>
  </r>
  <r>
    <x v="124"/>
    <x v="26"/>
    <n v="7257"/>
    <n v="12957"/>
    <n v="20214"/>
  </r>
  <r>
    <x v="124"/>
    <x v="27"/>
    <n v="40198"/>
    <n v="84111"/>
    <n v="124309"/>
  </r>
  <r>
    <x v="124"/>
    <x v="28"/>
    <n v="10421"/>
    <n v="4618"/>
    <n v="15039"/>
  </r>
  <r>
    <x v="124"/>
    <x v="29"/>
    <n v="7838"/>
    <n v="2402"/>
    <n v="10239"/>
  </r>
  <r>
    <x v="124"/>
    <x v="30"/>
    <n v="39692"/>
    <n v="18888"/>
    <n v="58579"/>
  </r>
  <r>
    <x v="124"/>
    <x v="31"/>
    <n v="3137"/>
    <n v="970"/>
    <n v="4107"/>
  </r>
  <r>
    <x v="124"/>
    <x v="32"/>
    <n v="6090"/>
    <n v="9905"/>
    <n v="15996"/>
  </r>
  <r>
    <x v="124"/>
    <x v="33"/>
    <n v="21119"/>
    <n v="7176"/>
    <n v="28296"/>
  </r>
  <r>
    <x v="124"/>
    <x v="34"/>
    <n v="1138099"/>
    <n v="743154"/>
    <n v="1881253"/>
  </r>
  <r>
    <x v="125"/>
    <x v="0"/>
    <n v="45324"/>
    <n v="20632"/>
    <n v="65956"/>
  </r>
  <r>
    <x v="125"/>
    <x v="1"/>
    <n v="215028"/>
    <n v="140688"/>
    <n v="355716"/>
  </r>
  <r>
    <x v="125"/>
    <x v="2"/>
    <n v="14093"/>
    <n v="7675"/>
    <n v="21769"/>
  </r>
  <r>
    <x v="125"/>
    <x v="3"/>
    <n v="61695"/>
    <n v="11740"/>
    <n v="73435"/>
  </r>
  <r>
    <x v="125"/>
    <x v="4"/>
    <n v="47459"/>
    <n v="16717"/>
    <n v="64176"/>
  </r>
  <r>
    <x v="125"/>
    <x v="5"/>
    <n v="63226"/>
    <n v="41569"/>
    <n v="104795"/>
  </r>
  <r>
    <x v="125"/>
    <x v="6"/>
    <n v="38784"/>
    <n v="12192"/>
    <n v="50976"/>
  </r>
  <r>
    <x v="125"/>
    <x v="7"/>
    <n v="7832"/>
    <n v="854"/>
    <n v="8686"/>
  </r>
  <r>
    <x v="125"/>
    <x v="8"/>
    <n v="12661"/>
    <n v="2348"/>
    <n v="15009"/>
  </r>
  <r>
    <x v="125"/>
    <x v="9"/>
    <n v="32238"/>
    <n v="3689"/>
    <n v="35927"/>
  </r>
  <r>
    <x v="125"/>
    <x v="10"/>
    <n v="40203"/>
    <n v="9591"/>
    <n v="49793"/>
  </r>
  <r>
    <x v="125"/>
    <x v="11"/>
    <n v="13351"/>
    <n v="6409"/>
    <n v="19760"/>
  </r>
  <r>
    <x v="125"/>
    <x v="12"/>
    <n v="28983"/>
    <n v="3289"/>
    <n v="32273"/>
  </r>
  <r>
    <x v="125"/>
    <x v="13"/>
    <n v="7600"/>
    <n v="1368"/>
    <n v="8969"/>
  </r>
  <r>
    <x v="125"/>
    <x v="14"/>
    <n v="9368"/>
    <n v="874"/>
    <n v="10242"/>
  </r>
  <r>
    <x v="125"/>
    <x v="15"/>
    <n v="9061"/>
    <n v="1059"/>
    <n v="10120"/>
  </r>
  <r>
    <x v="125"/>
    <x v="16"/>
    <n v="112846"/>
    <n v="41154"/>
    <n v="154000"/>
  </r>
  <r>
    <x v="125"/>
    <x v="17"/>
    <n v="97762"/>
    <n v="37604"/>
    <n v="135366"/>
  </r>
  <r>
    <x v="125"/>
    <x v="18"/>
    <n v="19147"/>
    <n v="10166"/>
    <n v="29313"/>
  </r>
  <r>
    <x v="125"/>
    <x v="19"/>
    <n v="27174"/>
    <n v="13375"/>
    <n v="40549"/>
  </r>
  <r>
    <x v="125"/>
    <x v="20"/>
    <n v="123579"/>
    <n v="94939"/>
    <n v="218518"/>
  </r>
  <r>
    <x v="125"/>
    <x v="21"/>
    <n v="11368"/>
    <n v="4362"/>
    <n v="15730"/>
  </r>
  <r>
    <x v="125"/>
    <x v="22"/>
    <n v="8222"/>
    <n v="7148"/>
    <n v="15370"/>
  </r>
  <r>
    <x v="125"/>
    <x v="23"/>
    <n v="9935"/>
    <n v="1804"/>
    <n v="11739"/>
  </r>
  <r>
    <x v="125"/>
    <x v="24"/>
    <n v="153104"/>
    <n v="108253"/>
    <n v="261357"/>
  </r>
  <r>
    <x v="125"/>
    <x v="25"/>
    <n v="25117"/>
    <n v="21538"/>
    <n v="46655"/>
  </r>
  <r>
    <x v="125"/>
    <x v="26"/>
    <n v="7080"/>
    <n v="13241"/>
    <n v="20321"/>
  </r>
  <r>
    <x v="125"/>
    <x v="27"/>
    <n v="53482"/>
    <n v="90958"/>
    <n v="144440"/>
  </r>
  <r>
    <x v="125"/>
    <x v="28"/>
    <n v="8447"/>
    <n v="2568"/>
    <n v="11014"/>
  </r>
  <r>
    <x v="125"/>
    <x v="29"/>
    <n v="7262"/>
    <n v="1145"/>
    <n v="8408"/>
  </r>
  <r>
    <x v="125"/>
    <x v="30"/>
    <n v="35024"/>
    <n v="15532"/>
    <n v="50557"/>
  </r>
  <r>
    <x v="125"/>
    <x v="31"/>
    <n v="2910"/>
    <n v="601"/>
    <n v="3511"/>
  </r>
  <r>
    <x v="125"/>
    <x v="32"/>
    <n v="5086"/>
    <n v="4966"/>
    <n v="10052"/>
  </r>
  <r>
    <x v="125"/>
    <x v="33"/>
    <n v="19523"/>
    <n v="3586"/>
    <n v="23109"/>
  </r>
  <r>
    <x v="125"/>
    <x v="34"/>
    <n v="1123107"/>
    <n v="607779"/>
    <n v="1730887"/>
  </r>
  <r>
    <x v="126"/>
    <x v="0"/>
    <n v="48466"/>
    <n v="23161"/>
    <n v="71628"/>
  </r>
  <r>
    <x v="126"/>
    <x v="1"/>
    <n v="254468"/>
    <n v="161948"/>
    <n v="416416"/>
  </r>
  <r>
    <x v="126"/>
    <x v="2"/>
    <n v="15063"/>
    <n v="6803"/>
    <n v="21866"/>
  </r>
  <r>
    <x v="126"/>
    <x v="3"/>
    <n v="63586"/>
    <n v="12225"/>
    <n v="75812"/>
  </r>
  <r>
    <x v="126"/>
    <x v="4"/>
    <n v="56287"/>
    <n v="14824"/>
    <n v="71111"/>
  </r>
  <r>
    <x v="126"/>
    <x v="5"/>
    <n v="88537"/>
    <n v="47014"/>
    <n v="135550"/>
  </r>
  <r>
    <x v="126"/>
    <x v="6"/>
    <n v="55856"/>
    <n v="17366"/>
    <n v="73222"/>
  </r>
  <r>
    <x v="126"/>
    <x v="7"/>
    <n v="7906"/>
    <n v="1087"/>
    <n v="8993"/>
  </r>
  <r>
    <x v="126"/>
    <x v="8"/>
    <n v="14451"/>
    <n v="2599"/>
    <n v="17050"/>
  </r>
  <r>
    <x v="126"/>
    <x v="9"/>
    <n v="32274"/>
    <n v="3832"/>
    <n v="36106"/>
  </r>
  <r>
    <x v="126"/>
    <x v="10"/>
    <n v="47963"/>
    <n v="8606"/>
    <n v="56569"/>
  </r>
  <r>
    <x v="126"/>
    <x v="11"/>
    <n v="42734"/>
    <n v="13536"/>
    <n v="56270"/>
  </r>
  <r>
    <x v="126"/>
    <x v="12"/>
    <n v="33437"/>
    <n v="3613"/>
    <n v="37049"/>
  </r>
  <r>
    <x v="126"/>
    <x v="13"/>
    <n v="9661"/>
    <n v="1468"/>
    <n v="11129"/>
  </r>
  <r>
    <x v="126"/>
    <x v="14"/>
    <n v="11219"/>
    <n v="946"/>
    <n v="12166"/>
  </r>
  <r>
    <x v="126"/>
    <x v="15"/>
    <n v="8791"/>
    <n v="1308"/>
    <n v="10099"/>
  </r>
  <r>
    <x v="126"/>
    <x v="16"/>
    <n v="123493"/>
    <n v="48388"/>
    <n v="171881"/>
  </r>
  <r>
    <x v="126"/>
    <x v="17"/>
    <n v="107160"/>
    <n v="44308"/>
    <n v="151468"/>
  </r>
  <r>
    <x v="126"/>
    <x v="18"/>
    <n v="20220"/>
    <n v="11340"/>
    <n v="31559"/>
  </r>
  <r>
    <x v="126"/>
    <x v="19"/>
    <n v="31628"/>
    <n v="13744"/>
    <n v="45371"/>
  </r>
  <r>
    <x v="126"/>
    <x v="20"/>
    <n v="157940"/>
    <n v="121712"/>
    <n v="279652"/>
  </r>
  <r>
    <x v="126"/>
    <x v="21"/>
    <n v="15928"/>
    <n v="6567"/>
    <n v="22494"/>
  </r>
  <r>
    <x v="126"/>
    <x v="22"/>
    <n v="17796"/>
    <n v="11391"/>
    <n v="29187"/>
  </r>
  <r>
    <x v="126"/>
    <x v="23"/>
    <n v="10391"/>
    <n v="1810"/>
    <n v="12201"/>
  </r>
  <r>
    <x v="126"/>
    <x v="24"/>
    <n v="202055"/>
    <n v="141479"/>
    <n v="343534"/>
  </r>
  <r>
    <x v="126"/>
    <x v="25"/>
    <n v="29298"/>
    <n v="29381"/>
    <n v="58679"/>
  </r>
  <r>
    <x v="126"/>
    <x v="26"/>
    <n v="17498"/>
    <n v="34023"/>
    <n v="51522"/>
  </r>
  <r>
    <x v="126"/>
    <x v="27"/>
    <n v="76295"/>
    <n v="198295"/>
    <n v="274589"/>
  </r>
  <r>
    <x v="126"/>
    <x v="28"/>
    <n v="11124"/>
    <n v="3749"/>
    <n v="14873"/>
  </r>
  <r>
    <x v="126"/>
    <x v="29"/>
    <n v="8934"/>
    <n v="1621"/>
    <n v="10555"/>
  </r>
  <r>
    <x v="126"/>
    <x v="30"/>
    <n v="39458"/>
    <n v="20039"/>
    <n v="59497"/>
  </r>
  <r>
    <x v="126"/>
    <x v="31"/>
    <n v="2876"/>
    <n v="644"/>
    <n v="3520"/>
  </r>
  <r>
    <x v="126"/>
    <x v="32"/>
    <n v="5010"/>
    <n v="7703"/>
    <n v="12713"/>
  </r>
  <r>
    <x v="126"/>
    <x v="33"/>
    <n v="21556"/>
    <n v="4617"/>
    <n v="26173"/>
  </r>
  <r>
    <x v="126"/>
    <x v="34"/>
    <n v="1380143"/>
    <n v="835357"/>
    <n v="2215500"/>
  </r>
  <r>
    <x v="127"/>
    <x v="0"/>
    <n v="41784"/>
    <n v="22273"/>
    <n v="64057"/>
  </r>
  <r>
    <x v="127"/>
    <x v="1"/>
    <n v="256137"/>
    <n v="170581"/>
    <n v="426718"/>
  </r>
  <r>
    <x v="127"/>
    <x v="2"/>
    <n v="15947"/>
    <n v="6212"/>
    <n v="22158"/>
  </r>
  <r>
    <x v="127"/>
    <x v="3"/>
    <n v="55398"/>
    <n v="10177"/>
    <n v="65575"/>
  </r>
  <r>
    <x v="127"/>
    <x v="4"/>
    <n v="41731"/>
    <n v="11561"/>
    <n v="53292"/>
  </r>
  <r>
    <x v="127"/>
    <x v="5"/>
    <n v="63749"/>
    <n v="43209"/>
    <n v="106957"/>
  </r>
  <r>
    <x v="127"/>
    <x v="6"/>
    <n v="40149"/>
    <n v="14678"/>
    <n v="54827"/>
  </r>
  <r>
    <x v="127"/>
    <x v="7"/>
    <n v="8628"/>
    <n v="885"/>
    <n v="9513"/>
  </r>
  <r>
    <x v="127"/>
    <x v="8"/>
    <n v="13224"/>
    <n v="1745"/>
    <n v="14968"/>
  </r>
  <r>
    <x v="127"/>
    <x v="9"/>
    <n v="28316"/>
    <n v="2843"/>
    <n v="31159"/>
  </r>
  <r>
    <x v="127"/>
    <x v="10"/>
    <n v="42305"/>
    <n v="7295"/>
    <n v="49600"/>
  </r>
  <r>
    <x v="127"/>
    <x v="11"/>
    <n v="32814"/>
    <n v="14433"/>
    <n v="47247"/>
  </r>
  <r>
    <x v="127"/>
    <x v="12"/>
    <n v="34266"/>
    <n v="1889"/>
    <n v="36155"/>
  </r>
  <r>
    <x v="127"/>
    <x v="13"/>
    <n v="9352"/>
    <n v="1290"/>
    <n v="10642"/>
  </r>
  <r>
    <x v="127"/>
    <x v="14"/>
    <n v="10141"/>
    <n v="670"/>
    <n v="10811"/>
  </r>
  <r>
    <x v="127"/>
    <x v="15"/>
    <n v="8654"/>
    <n v="1004"/>
    <n v="9659"/>
  </r>
  <r>
    <x v="127"/>
    <x v="16"/>
    <n v="100642"/>
    <n v="43818"/>
    <n v="144460"/>
  </r>
  <r>
    <x v="127"/>
    <x v="17"/>
    <n v="88321"/>
    <n v="39474"/>
    <n v="127795"/>
  </r>
  <r>
    <x v="127"/>
    <x v="18"/>
    <n v="21875"/>
    <n v="10157"/>
    <n v="32032"/>
  </r>
  <r>
    <x v="127"/>
    <x v="19"/>
    <n v="32607"/>
    <n v="13226"/>
    <n v="45832"/>
  </r>
  <r>
    <x v="127"/>
    <x v="20"/>
    <n v="149619"/>
    <n v="114759"/>
    <n v="264378"/>
  </r>
  <r>
    <x v="127"/>
    <x v="21"/>
    <n v="13071"/>
    <n v="4494"/>
    <n v="17565"/>
  </r>
  <r>
    <x v="127"/>
    <x v="22"/>
    <n v="11822"/>
    <n v="12334"/>
    <n v="24156"/>
  </r>
  <r>
    <x v="127"/>
    <x v="23"/>
    <n v="10213"/>
    <n v="2264"/>
    <n v="12476"/>
  </r>
  <r>
    <x v="127"/>
    <x v="24"/>
    <n v="184725"/>
    <n v="133850"/>
    <n v="318575"/>
  </r>
  <r>
    <x v="127"/>
    <x v="25"/>
    <n v="28188"/>
    <n v="21846"/>
    <n v="50034"/>
  </r>
  <r>
    <x v="127"/>
    <x v="26"/>
    <n v="18114"/>
    <n v="41853"/>
    <n v="59967"/>
  </r>
  <r>
    <x v="127"/>
    <x v="27"/>
    <n v="68931"/>
    <n v="182135"/>
    <n v="251066"/>
  </r>
  <r>
    <x v="127"/>
    <x v="28"/>
    <n v="10079"/>
    <n v="2963"/>
    <n v="13041"/>
  </r>
  <r>
    <x v="127"/>
    <x v="29"/>
    <n v="8953"/>
    <n v="1610"/>
    <n v="10563"/>
  </r>
  <r>
    <x v="127"/>
    <x v="30"/>
    <n v="33775"/>
    <n v="15708"/>
    <n v="49483"/>
  </r>
  <r>
    <x v="127"/>
    <x v="31"/>
    <n v="2767"/>
    <n v="605"/>
    <n v="3372"/>
  </r>
  <r>
    <x v="127"/>
    <x v="32"/>
    <n v="5311"/>
    <n v="5864"/>
    <n v="11175"/>
  </r>
  <r>
    <x v="127"/>
    <x v="33"/>
    <n v="18032"/>
    <n v="4279"/>
    <n v="22311"/>
  </r>
  <r>
    <x v="127"/>
    <x v="34"/>
    <n v="1236590"/>
    <n v="788656"/>
    <n v="2025246"/>
  </r>
  <r>
    <x v="128"/>
    <x v="0"/>
    <n v="47149"/>
    <n v="30776"/>
    <n v="77926"/>
  </r>
  <r>
    <x v="128"/>
    <x v="1"/>
    <n v="265589"/>
    <n v="172842"/>
    <n v="438431"/>
  </r>
  <r>
    <x v="128"/>
    <x v="2"/>
    <n v="15075"/>
    <n v="9133"/>
    <n v="24208"/>
  </r>
  <r>
    <x v="128"/>
    <x v="3"/>
    <n v="65039"/>
    <n v="11031"/>
    <n v="76070"/>
  </r>
  <r>
    <x v="128"/>
    <x v="4"/>
    <n v="52729"/>
    <n v="13605"/>
    <n v="66334"/>
  </r>
  <r>
    <x v="128"/>
    <x v="5"/>
    <n v="78689"/>
    <n v="51080"/>
    <n v="129768"/>
  </r>
  <r>
    <x v="128"/>
    <x v="6"/>
    <n v="49532"/>
    <n v="14163"/>
    <n v="63695"/>
  </r>
  <r>
    <x v="128"/>
    <x v="7"/>
    <n v="7588"/>
    <n v="1196"/>
    <n v="8784"/>
  </r>
  <r>
    <x v="128"/>
    <x v="8"/>
    <n v="15872"/>
    <n v="2103"/>
    <n v="17975"/>
  </r>
  <r>
    <x v="128"/>
    <x v="9"/>
    <n v="29778"/>
    <n v="3390"/>
    <n v="33168"/>
  </r>
  <r>
    <x v="128"/>
    <x v="10"/>
    <n v="47856"/>
    <n v="9963"/>
    <n v="57819"/>
  </r>
  <r>
    <x v="128"/>
    <x v="11"/>
    <n v="35063"/>
    <n v="8084"/>
    <n v="43147"/>
  </r>
  <r>
    <x v="128"/>
    <x v="12"/>
    <n v="40043"/>
    <n v="2592"/>
    <n v="42635"/>
  </r>
  <r>
    <x v="128"/>
    <x v="13"/>
    <n v="10940"/>
    <n v="2604"/>
    <n v="13544"/>
  </r>
  <r>
    <x v="128"/>
    <x v="14"/>
    <n v="11843"/>
    <n v="1219"/>
    <n v="13062"/>
  </r>
  <r>
    <x v="128"/>
    <x v="15"/>
    <n v="11039"/>
    <n v="922"/>
    <n v="11961"/>
  </r>
  <r>
    <x v="128"/>
    <x v="16"/>
    <n v="126971"/>
    <n v="57518"/>
    <n v="184489"/>
  </r>
  <r>
    <x v="128"/>
    <x v="17"/>
    <n v="111248"/>
    <n v="51307"/>
    <n v="162554"/>
  </r>
  <r>
    <x v="128"/>
    <x v="18"/>
    <n v="20593"/>
    <n v="13848"/>
    <n v="34441"/>
  </r>
  <r>
    <x v="128"/>
    <x v="19"/>
    <n v="38299"/>
    <n v="17501"/>
    <n v="55800"/>
  </r>
  <r>
    <x v="128"/>
    <x v="20"/>
    <n v="170092"/>
    <n v="118803"/>
    <n v="288895"/>
  </r>
  <r>
    <x v="128"/>
    <x v="21"/>
    <n v="13911"/>
    <n v="7046"/>
    <n v="20957"/>
  </r>
  <r>
    <x v="128"/>
    <x v="22"/>
    <n v="12796"/>
    <n v="16224"/>
    <n v="29019"/>
  </r>
  <r>
    <x v="128"/>
    <x v="23"/>
    <n v="13275"/>
    <n v="3323"/>
    <n v="16598"/>
  </r>
  <r>
    <x v="128"/>
    <x v="24"/>
    <n v="210074"/>
    <n v="145396"/>
    <n v="355469"/>
  </r>
  <r>
    <x v="128"/>
    <x v="25"/>
    <n v="32299"/>
    <n v="31310"/>
    <n v="63609"/>
  </r>
  <r>
    <x v="128"/>
    <x v="26"/>
    <n v="14480"/>
    <n v="27275"/>
    <n v="41755"/>
  </r>
  <r>
    <x v="128"/>
    <x v="27"/>
    <n v="62716"/>
    <n v="133970"/>
    <n v="196686"/>
  </r>
  <r>
    <x v="128"/>
    <x v="28"/>
    <n v="10935"/>
    <n v="4158"/>
    <n v="15093"/>
  </r>
  <r>
    <x v="128"/>
    <x v="29"/>
    <n v="10053"/>
    <n v="1999"/>
    <n v="12052"/>
  </r>
  <r>
    <x v="128"/>
    <x v="30"/>
    <n v="37807"/>
    <n v="22948"/>
    <n v="60755"/>
  </r>
  <r>
    <x v="128"/>
    <x v="31"/>
    <n v="2372"/>
    <n v="815"/>
    <n v="3187"/>
  </r>
  <r>
    <x v="128"/>
    <x v="32"/>
    <n v="5370"/>
    <n v="13290"/>
    <n v="18660"/>
  </r>
  <r>
    <x v="128"/>
    <x v="33"/>
    <n v="17234"/>
    <n v="6090"/>
    <n v="23325"/>
  </r>
  <r>
    <x v="128"/>
    <x v="34"/>
    <n v="1373026"/>
    <n v="810822"/>
    <n v="2183847"/>
  </r>
  <r>
    <x v="129"/>
    <x v="0"/>
    <n v="70411"/>
    <n v="49553"/>
    <n v="119965"/>
  </r>
  <r>
    <x v="129"/>
    <x v="1"/>
    <n v="288619"/>
    <n v="202549"/>
    <n v="491169"/>
  </r>
  <r>
    <x v="129"/>
    <x v="2"/>
    <n v="28755"/>
    <n v="15511"/>
    <n v="44266"/>
  </r>
  <r>
    <x v="129"/>
    <x v="3"/>
    <n v="68886"/>
    <n v="21149"/>
    <n v="90036"/>
  </r>
  <r>
    <x v="129"/>
    <x v="4"/>
    <n v="58195"/>
    <n v="15618"/>
    <n v="73812"/>
  </r>
  <r>
    <x v="129"/>
    <x v="5"/>
    <n v="86965"/>
    <n v="62256"/>
    <n v="149221"/>
  </r>
  <r>
    <x v="129"/>
    <x v="6"/>
    <n v="59162"/>
    <n v="19820"/>
    <n v="78981"/>
  </r>
  <r>
    <x v="129"/>
    <x v="7"/>
    <n v="9415"/>
    <n v="1907"/>
    <n v="11322"/>
  </r>
  <r>
    <x v="129"/>
    <x v="8"/>
    <n v="20698"/>
    <n v="4401"/>
    <n v="25100"/>
  </r>
  <r>
    <x v="129"/>
    <x v="9"/>
    <n v="42256"/>
    <n v="4331"/>
    <n v="46586"/>
  </r>
  <r>
    <x v="129"/>
    <x v="10"/>
    <n v="61292"/>
    <n v="14438"/>
    <n v="75730"/>
  </r>
  <r>
    <x v="129"/>
    <x v="11"/>
    <n v="25872"/>
    <n v="10046"/>
    <n v="35918"/>
  </r>
  <r>
    <x v="129"/>
    <x v="12"/>
    <n v="33573"/>
    <n v="3072"/>
    <n v="36645"/>
  </r>
  <r>
    <x v="129"/>
    <x v="13"/>
    <n v="11645"/>
    <n v="3050"/>
    <n v="14695"/>
  </r>
  <r>
    <x v="129"/>
    <x v="14"/>
    <n v="12433"/>
    <n v="1415"/>
    <n v="13848"/>
  </r>
  <r>
    <x v="129"/>
    <x v="15"/>
    <n v="13590"/>
    <n v="1935"/>
    <n v="15525"/>
  </r>
  <r>
    <x v="129"/>
    <x v="16"/>
    <n v="139045"/>
    <n v="62138"/>
    <n v="201183"/>
  </r>
  <r>
    <x v="129"/>
    <x v="17"/>
    <n v="119490"/>
    <n v="55096"/>
    <n v="174586"/>
  </r>
  <r>
    <x v="129"/>
    <x v="18"/>
    <n v="23820"/>
    <n v="20936"/>
    <n v="44756"/>
  </r>
  <r>
    <x v="129"/>
    <x v="19"/>
    <n v="44621"/>
    <n v="24683"/>
    <n v="69304"/>
  </r>
  <r>
    <x v="129"/>
    <x v="20"/>
    <n v="184216"/>
    <n v="135072"/>
    <n v="319288"/>
  </r>
  <r>
    <x v="129"/>
    <x v="21"/>
    <n v="17831"/>
    <n v="7463"/>
    <n v="25294"/>
  </r>
  <r>
    <x v="129"/>
    <x v="22"/>
    <n v="16570"/>
    <n v="14145"/>
    <n v="30714"/>
  </r>
  <r>
    <x v="129"/>
    <x v="23"/>
    <n v="19360"/>
    <n v="4024"/>
    <n v="23385"/>
  </r>
  <r>
    <x v="129"/>
    <x v="24"/>
    <n v="237977"/>
    <n v="160704"/>
    <n v="398681"/>
  </r>
  <r>
    <x v="129"/>
    <x v="25"/>
    <n v="50350"/>
    <n v="37242"/>
    <n v="87592"/>
  </r>
  <r>
    <x v="129"/>
    <x v="26"/>
    <n v="13294"/>
    <n v="19309"/>
    <n v="32603"/>
  </r>
  <r>
    <x v="129"/>
    <x v="27"/>
    <n v="56265"/>
    <n v="103635"/>
    <n v="159900"/>
  </r>
  <r>
    <x v="129"/>
    <x v="28"/>
    <n v="14635"/>
    <n v="6165"/>
    <n v="20800"/>
  </r>
  <r>
    <x v="129"/>
    <x v="29"/>
    <n v="16204"/>
    <n v="3379"/>
    <n v="19583"/>
  </r>
  <r>
    <x v="129"/>
    <x v="30"/>
    <n v="38839"/>
    <n v="25069"/>
    <n v="63908"/>
  </r>
  <r>
    <x v="129"/>
    <x v="31"/>
    <n v="3577"/>
    <n v="1277"/>
    <n v="4854"/>
  </r>
  <r>
    <x v="129"/>
    <x v="32"/>
    <n v="9139"/>
    <n v="18079"/>
    <n v="27218"/>
  </r>
  <r>
    <x v="129"/>
    <x v="33"/>
    <n v="22081"/>
    <n v="6910"/>
    <n v="28991"/>
  </r>
  <r>
    <x v="129"/>
    <x v="34"/>
    <n v="1561612"/>
    <n v="920576"/>
    <n v="2482187"/>
  </r>
  <r>
    <x v="130"/>
    <x v="0"/>
    <n v="56477"/>
    <n v="61830"/>
    <n v="118307"/>
  </r>
  <r>
    <x v="130"/>
    <x v="1"/>
    <n v="300797"/>
    <n v="245053"/>
    <n v="545849"/>
  </r>
  <r>
    <x v="130"/>
    <x v="2"/>
    <n v="24966"/>
    <n v="23942"/>
    <n v="48908"/>
  </r>
  <r>
    <x v="130"/>
    <x v="3"/>
    <n v="69252"/>
    <n v="24925"/>
    <n v="94177"/>
  </r>
  <r>
    <x v="130"/>
    <x v="4"/>
    <n v="57078"/>
    <n v="20679"/>
    <n v="77757"/>
  </r>
  <r>
    <x v="130"/>
    <x v="5"/>
    <n v="60519"/>
    <n v="84715"/>
    <n v="145234"/>
  </r>
  <r>
    <x v="130"/>
    <x v="6"/>
    <n v="51029"/>
    <n v="23908"/>
    <n v="74937"/>
  </r>
  <r>
    <x v="130"/>
    <x v="7"/>
    <n v="10198"/>
    <n v="2813"/>
    <n v="13011"/>
  </r>
  <r>
    <x v="130"/>
    <x v="8"/>
    <n v="19907"/>
    <n v="5472"/>
    <n v="25379"/>
  </r>
  <r>
    <x v="130"/>
    <x v="9"/>
    <n v="40226"/>
    <n v="6727"/>
    <n v="46953"/>
  </r>
  <r>
    <x v="130"/>
    <x v="10"/>
    <n v="52926"/>
    <n v="23360"/>
    <n v="76286"/>
  </r>
  <r>
    <x v="130"/>
    <x v="11"/>
    <n v="12644"/>
    <n v="14138"/>
    <n v="26782"/>
  </r>
  <r>
    <x v="130"/>
    <x v="12"/>
    <n v="33569"/>
    <n v="3706"/>
    <n v="37275"/>
  </r>
  <r>
    <x v="130"/>
    <x v="13"/>
    <n v="10502"/>
    <n v="3891"/>
    <n v="14393"/>
  </r>
  <r>
    <x v="130"/>
    <x v="14"/>
    <n v="12114"/>
    <n v="1994"/>
    <n v="14108"/>
  </r>
  <r>
    <x v="130"/>
    <x v="15"/>
    <n v="12651"/>
    <n v="2107"/>
    <n v="14758"/>
  </r>
  <r>
    <x v="130"/>
    <x v="16"/>
    <n v="126146"/>
    <n v="72685"/>
    <n v="198831"/>
  </r>
  <r>
    <x v="130"/>
    <x v="17"/>
    <n v="109239"/>
    <n v="64210"/>
    <n v="173449"/>
  </r>
  <r>
    <x v="130"/>
    <x v="18"/>
    <n v="25991"/>
    <n v="30906"/>
    <n v="56897"/>
  </r>
  <r>
    <x v="130"/>
    <x v="19"/>
    <n v="45412"/>
    <n v="42908"/>
    <n v="88320"/>
  </r>
  <r>
    <x v="130"/>
    <x v="20"/>
    <n v="184674"/>
    <n v="176332"/>
    <n v="361006"/>
  </r>
  <r>
    <x v="130"/>
    <x v="21"/>
    <n v="15686"/>
    <n v="8354"/>
    <n v="24040"/>
  </r>
  <r>
    <x v="130"/>
    <x v="22"/>
    <n v="17435"/>
    <n v="31958"/>
    <n v="49393"/>
  </r>
  <r>
    <x v="130"/>
    <x v="23"/>
    <n v="14263"/>
    <n v="4895"/>
    <n v="19157"/>
  </r>
  <r>
    <x v="130"/>
    <x v="24"/>
    <n v="232058"/>
    <n v="221538"/>
    <n v="453595"/>
  </r>
  <r>
    <x v="130"/>
    <x v="25"/>
    <n v="46582"/>
    <n v="62504"/>
    <n v="109087"/>
  </r>
  <r>
    <x v="130"/>
    <x v="26"/>
    <n v="14011"/>
    <n v="24251"/>
    <n v="38262"/>
  </r>
  <r>
    <x v="130"/>
    <x v="27"/>
    <n v="49942"/>
    <n v="134731"/>
    <n v="184673"/>
  </r>
  <r>
    <x v="130"/>
    <x v="28"/>
    <n v="16900"/>
    <n v="7543"/>
    <n v="24443"/>
  </r>
  <r>
    <x v="130"/>
    <x v="29"/>
    <n v="13656"/>
    <n v="4420"/>
    <n v="18076"/>
  </r>
  <r>
    <x v="130"/>
    <x v="30"/>
    <n v="35302"/>
    <n v="34782"/>
    <n v="70084"/>
  </r>
  <r>
    <x v="130"/>
    <x v="31"/>
    <n v="3389"/>
    <n v="2620"/>
    <n v="6009"/>
  </r>
  <r>
    <x v="130"/>
    <x v="32"/>
    <n v="9142"/>
    <n v="35060"/>
    <n v="44201"/>
  </r>
  <r>
    <x v="130"/>
    <x v="33"/>
    <n v="23001"/>
    <n v="13193"/>
    <n v="36194"/>
  </r>
  <r>
    <x v="130"/>
    <x v="34"/>
    <n v="1466386"/>
    <n v="1236398"/>
    <n v="2702784"/>
  </r>
  <r>
    <x v="131"/>
    <x v="0"/>
    <n v="125421"/>
    <n v="76445"/>
    <n v="201866"/>
  </r>
  <r>
    <x v="131"/>
    <x v="1"/>
    <n v="280295"/>
    <n v="235413"/>
    <n v="515708"/>
  </r>
  <r>
    <x v="131"/>
    <x v="2"/>
    <n v="60380"/>
    <n v="34002"/>
    <n v="94382"/>
  </r>
  <r>
    <x v="131"/>
    <x v="3"/>
    <n v="69220"/>
    <n v="19960"/>
    <n v="89180"/>
  </r>
  <r>
    <x v="131"/>
    <x v="4"/>
    <n v="89098"/>
    <n v="25553"/>
    <n v="114651"/>
  </r>
  <r>
    <x v="131"/>
    <x v="5"/>
    <n v="85319"/>
    <n v="83428"/>
    <n v="168747"/>
  </r>
  <r>
    <x v="131"/>
    <x v="6"/>
    <n v="59437"/>
    <n v="32325"/>
    <n v="91762"/>
  </r>
  <r>
    <x v="131"/>
    <x v="7"/>
    <n v="22844"/>
    <n v="3826"/>
    <n v="26670"/>
  </r>
  <r>
    <x v="131"/>
    <x v="8"/>
    <n v="33789"/>
    <n v="6613"/>
    <n v="40402"/>
  </r>
  <r>
    <x v="131"/>
    <x v="9"/>
    <n v="38317"/>
    <n v="11723"/>
    <n v="50040"/>
  </r>
  <r>
    <x v="131"/>
    <x v="10"/>
    <n v="76289"/>
    <n v="27885"/>
    <n v="104174"/>
  </r>
  <r>
    <x v="131"/>
    <x v="11"/>
    <n v="12826"/>
    <n v="15408"/>
    <n v="28234"/>
  </r>
  <r>
    <x v="131"/>
    <x v="12"/>
    <n v="31911"/>
    <n v="3374"/>
    <n v="35285"/>
  </r>
  <r>
    <x v="131"/>
    <x v="13"/>
    <n v="13319"/>
    <n v="4196"/>
    <n v="17515"/>
  </r>
  <r>
    <x v="131"/>
    <x v="14"/>
    <n v="19685"/>
    <n v="2547"/>
    <n v="22233"/>
  </r>
  <r>
    <x v="131"/>
    <x v="15"/>
    <n v="19082"/>
    <n v="2808"/>
    <n v="21890"/>
  </r>
  <r>
    <x v="131"/>
    <x v="16"/>
    <n v="114430"/>
    <n v="72708"/>
    <n v="187138"/>
  </r>
  <r>
    <x v="131"/>
    <x v="17"/>
    <n v="97052"/>
    <n v="63270"/>
    <n v="160323"/>
  </r>
  <r>
    <x v="131"/>
    <x v="18"/>
    <n v="38591"/>
    <n v="40765"/>
    <n v="79356"/>
  </r>
  <r>
    <x v="131"/>
    <x v="19"/>
    <n v="93760"/>
    <n v="54930"/>
    <n v="148690"/>
  </r>
  <r>
    <x v="131"/>
    <x v="20"/>
    <n v="181697"/>
    <n v="188753"/>
    <n v="370450"/>
  </r>
  <r>
    <x v="131"/>
    <x v="21"/>
    <n v="18023"/>
    <n v="9933"/>
    <n v="27956"/>
  </r>
  <r>
    <x v="131"/>
    <x v="22"/>
    <n v="22351"/>
    <n v="35055"/>
    <n v="57406"/>
  </r>
  <r>
    <x v="131"/>
    <x v="23"/>
    <n v="17823"/>
    <n v="5472"/>
    <n v="23295"/>
  </r>
  <r>
    <x v="131"/>
    <x v="24"/>
    <n v="239893"/>
    <n v="239214"/>
    <n v="479107"/>
  </r>
  <r>
    <x v="131"/>
    <x v="25"/>
    <n v="52188"/>
    <n v="68214"/>
    <n v="120402"/>
  </r>
  <r>
    <x v="131"/>
    <x v="26"/>
    <n v="28745"/>
    <n v="36788"/>
    <n v="65533"/>
  </r>
  <r>
    <x v="131"/>
    <x v="27"/>
    <n v="62710"/>
    <n v="161783"/>
    <n v="224493"/>
  </r>
  <r>
    <x v="131"/>
    <x v="28"/>
    <n v="23609"/>
    <n v="8605"/>
    <n v="32214"/>
  </r>
  <r>
    <x v="131"/>
    <x v="29"/>
    <n v="28142"/>
    <n v="7719"/>
    <n v="35861"/>
  </r>
  <r>
    <x v="131"/>
    <x v="30"/>
    <n v="36667"/>
    <n v="34731"/>
    <n v="71398"/>
  </r>
  <r>
    <x v="131"/>
    <x v="31"/>
    <n v="5959"/>
    <n v="3401"/>
    <n v="9360"/>
  </r>
  <r>
    <x v="131"/>
    <x v="32"/>
    <n v="15204"/>
    <n v="40626"/>
    <n v="55830"/>
  </r>
  <r>
    <x v="131"/>
    <x v="33"/>
    <n v="19954"/>
    <n v="13191"/>
    <n v="33145"/>
  </r>
  <r>
    <x v="131"/>
    <x v="34"/>
    <n v="1797084"/>
    <n v="1368180"/>
    <n v="3165264"/>
  </r>
  <r>
    <x v="132"/>
    <x v="0"/>
    <n v="230587"/>
    <n v="96745"/>
    <n v="327332"/>
  </r>
  <r>
    <x v="132"/>
    <x v="1"/>
    <n v="329459"/>
    <n v="282089"/>
    <n v="611548"/>
  </r>
  <r>
    <x v="132"/>
    <x v="2"/>
    <n v="121264"/>
    <n v="39496"/>
    <n v="160760"/>
  </r>
  <r>
    <x v="132"/>
    <x v="3"/>
    <n v="94721"/>
    <n v="26740"/>
    <n v="121461"/>
  </r>
  <r>
    <x v="132"/>
    <x v="4"/>
    <n v="158337"/>
    <n v="30822"/>
    <n v="189159"/>
  </r>
  <r>
    <x v="132"/>
    <x v="5"/>
    <n v="121680"/>
    <n v="101085"/>
    <n v="222766"/>
  </r>
  <r>
    <x v="132"/>
    <x v="6"/>
    <n v="86546"/>
    <n v="46428"/>
    <n v="132974"/>
  </r>
  <r>
    <x v="132"/>
    <x v="7"/>
    <n v="48610"/>
    <n v="4618"/>
    <n v="53228"/>
  </r>
  <r>
    <x v="132"/>
    <x v="8"/>
    <n v="53415"/>
    <n v="11226"/>
    <n v="64641"/>
  </r>
  <r>
    <x v="132"/>
    <x v="9"/>
    <n v="65788"/>
    <n v="12151"/>
    <n v="77939"/>
  </r>
  <r>
    <x v="132"/>
    <x v="10"/>
    <n v="124245"/>
    <n v="37208"/>
    <n v="161453"/>
  </r>
  <r>
    <x v="132"/>
    <x v="11"/>
    <n v="18783"/>
    <n v="17738"/>
    <n v="36520"/>
  </r>
  <r>
    <x v="132"/>
    <x v="12"/>
    <n v="33102"/>
    <n v="3842"/>
    <n v="36944"/>
  </r>
  <r>
    <x v="132"/>
    <x v="13"/>
    <n v="17002"/>
    <n v="4213"/>
    <n v="21215"/>
  </r>
  <r>
    <x v="132"/>
    <x v="14"/>
    <n v="25303"/>
    <n v="2792"/>
    <n v="28095"/>
  </r>
  <r>
    <x v="132"/>
    <x v="15"/>
    <n v="32549"/>
    <n v="3685"/>
    <n v="36235"/>
  </r>
  <r>
    <x v="132"/>
    <x v="16"/>
    <n v="113099"/>
    <n v="85975"/>
    <n v="199075"/>
  </r>
  <r>
    <x v="132"/>
    <x v="17"/>
    <n v="95101"/>
    <n v="75815"/>
    <n v="170916"/>
  </r>
  <r>
    <x v="132"/>
    <x v="18"/>
    <n v="52833"/>
    <n v="45834"/>
    <n v="98667"/>
  </r>
  <r>
    <x v="132"/>
    <x v="19"/>
    <n v="206238"/>
    <n v="75936"/>
    <n v="282174"/>
  </r>
  <r>
    <x v="132"/>
    <x v="20"/>
    <n v="232310"/>
    <n v="239552"/>
    <n v="471861"/>
  </r>
  <r>
    <x v="132"/>
    <x v="21"/>
    <n v="29602"/>
    <n v="11184"/>
    <n v="40786"/>
  </r>
  <r>
    <x v="132"/>
    <x v="22"/>
    <n v="34491"/>
    <n v="32461"/>
    <n v="66953"/>
  </r>
  <r>
    <x v="132"/>
    <x v="23"/>
    <n v="26571"/>
    <n v="6752"/>
    <n v="33324"/>
  </r>
  <r>
    <x v="132"/>
    <x v="24"/>
    <n v="322975"/>
    <n v="289949"/>
    <n v="612924"/>
  </r>
  <r>
    <x v="132"/>
    <x v="25"/>
    <n v="68411"/>
    <n v="94130"/>
    <n v="162541"/>
  </r>
  <r>
    <x v="132"/>
    <x v="26"/>
    <n v="54537"/>
    <n v="47018"/>
    <n v="101555"/>
  </r>
  <r>
    <x v="132"/>
    <x v="27"/>
    <n v="79125"/>
    <n v="190580"/>
    <n v="269705"/>
  </r>
  <r>
    <x v="132"/>
    <x v="28"/>
    <n v="36484"/>
    <n v="11463"/>
    <n v="47947"/>
  </r>
  <r>
    <x v="132"/>
    <x v="29"/>
    <n v="58304"/>
    <n v="12041"/>
    <n v="70345"/>
  </r>
  <r>
    <x v="132"/>
    <x v="30"/>
    <n v="40785"/>
    <n v="45397"/>
    <n v="86181"/>
  </r>
  <r>
    <x v="132"/>
    <x v="31"/>
    <n v="6737"/>
    <n v="4237"/>
    <n v="10975"/>
  </r>
  <r>
    <x v="132"/>
    <x v="32"/>
    <n v="20639"/>
    <n v="47724"/>
    <n v="68363"/>
  </r>
  <r>
    <x v="132"/>
    <x v="33"/>
    <n v="25489"/>
    <n v="16663"/>
    <n v="42151"/>
  </r>
  <r>
    <x v="132"/>
    <x v="34"/>
    <n v="2647050"/>
    <n v="1687824"/>
    <n v="4334874"/>
  </r>
  <r>
    <x v="133"/>
    <x v="0"/>
    <n v="85906"/>
    <n v="85852"/>
    <n v="171758"/>
  </r>
  <r>
    <x v="133"/>
    <x v="1"/>
    <n v="284392"/>
    <n v="272082"/>
    <n v="556473"/>
  </r>
  <r>
    <x v="133"/>
    <x v="2"/>
    <n v="40889"/>
    <n v="39413"/>
    <n v="80302"/>
  </r>
  <r>
    <x v="133"/>
    <x v="3"/>
    <n v="70619"/>
    <n v="25139"/>
    <n v="95758"/>
  </r>
  <r>
    <x v="133"/>
    <x v="4"/>
    <n v="67453"/>
    <n v="31426"/>
    <n v="98879"/>
  </r>
  <r>
    <x v="133"/>
    <x v="5"/>
    <n v="73370"/>
    <n v="92290"/>
    <n v="165660"/>
  </r>
  <r>
    <x v="133"/>
    <x v="6"/>
    <n v="53831"/>
    <n v="41759"/>
    <n v="95590"/>
  </r>
  <r>
    <x v="133"/>
    <x v="7"/>
    <n v="17011"/>
    <n v="5415"/>
    <n v="22426"/>
  </r>
  <r>
    <x v="133"/>
    <x v="8"/>
    <n v="30403"/>
    <n v="9166"/>
    <n v="39569"/>
  </r>
  <r>
    <x v="133"/>
    <x v="9"/>
    <n v="37180"/>
    <n v="11855"/>
    <n v="49035"/>
  </r>
  <r>
    <x v="133"/>
    <x v="10"/>
    <n v="68505"/>
    <n v="38594"/>
    <n v="107099"/>
  </r>
  <r>
    <x v="133"/>
    <x v="11"/>
    <n v="15343"/>
    <n v="17102"/>
    <n v="32445"/>
  </r>
  <r>
    <x v="133"/>
    <x v="12"/>
    <n v="39407"/>
    <n v="5259"/>
    <n v="44666"/>
  </r>
  <r>
    <x v="133"/>
    <x v="13"/>
    <n v="14522"/>
    <n v="5181"/>
    <n v="19702"/>
  </r>
  <r>
    <x v="133"/>
    <x v="14"/>
    <n v="16832"/>
    <n v="4433"/>
    <n v="21265"/>
  </r>
  <r>
    <x v="133"/>
    <x v="15"/>
    <n v="16420"/>
    <n v="3902"/>
    <n v="20321"/>
  </r>
  <r>
    <x v="133"/>
    <x v="16"/>
    <n v="133820"/>
    <n v="95728"/>
    <n v="229548"/>
  </r>
  <r>
    <x v="133"/>
    <x v="17"/>
    <n v="114114"/>
    <n v="84024"/>
    <n v="198137"/>
  </r>
  <r>
    <x v="133"/>
    <x v="18"/>
    <n v="33532"/>
    <n v="44898"/>
    <n v="78431"/>
  </r>
  <r>
    <x v="133"/>
    <x v="19"/>
    <n v="83452"/>
    <n v="76485"/>
    <n v="159936"/>
  </r>
  <r>
    <x v="133"/>
    <x v="20"/>
    <n v="154717"/>
    <n v="176430"/>
    <n v="331147"/>
  </r>
  <r>
    <x v="133"/>
    <x v="21"/>
    <n v="18784"/>
    <n v="10739"/>
    <n v="29523"/>
  </r>
  <r>
    <x v="133"/>
    <x v="22"/>
    <n v="20627"/>
    <n v="35673"/>
    <n v="56299"/>
  </r>
  <r>
    <x v="133"/>
    <x v="23"/>
    <n v="17331"/>
    <n v="7820"/>
    <n v="25151"/>
  </r>
  <r>
    <x v="133"/>
    <x v="24"/>
    <n v="211459"/>
    <n v="230662"/>
    <n v="442120"/>
  </r>
  <r>
    <x v="133"/>
    <x v="25"/>
    <n v="56299"/>
    <n v="95888"/>
    <n v="152187"/>
  </r>
  <r>
    <x v="133"/>
    <x v="26"/>
    <n v="22447"/>
    <n v="59610"/>
    <n v="82057"/>
  </r>
  <r>
    <x v="133"/>
    <x v="27"/>
    <n v="58180"/>
    <n v="179761"/>
    <n v="237941"/>
  </r>
  <r>
    <x v="133"/>
    <x v="28"/>
    <n v="25348"/>
    <n v="11524"/>
    <n v="36872"/>
  </r>
  <r>
    <x v="133"/>
    <x v="29"/>
    <n v="18731"/>
    <n v="6989"/>
    <n v="25720"/>
  </r>
  <r>
    <x v="133"/>
    <x v="30"/>
    <n v="40672"/>
    <n v="50429"/>
    <n v="91102"/>
  </r>
  <r>
    <x v="133"/>
    <x v="31"/>
    <n v="4573"/>
    <n v="5028"/>
    <n v="9601"/>
  </r>
  <r>
    <x v="133"/>
    <x v="32"/>
    <n v="13711"/>
    <n v="50856"/>
    <n v="64567"/>
  </r>
  <r>
    <x v="133"/>
    <x v="33"/>
    <n v="25275"/>
    <n v="19143"/>
    <n v="44418"/>
  </r>
  <r>
    <x v="133"/>
    <x v="34"/>
    <n v="1659582"/>
    <n v="1615866"/>
    <n v="3275448"/>
  </r>
  <r>
    <x v="134"/>
    <x v="0"/>
    <n v="75711"/>
    <n v="83854"/>
    <n v="159565"/>
  </r>
  <r>
    <x v="134"/>
    <x v="1"/>
    <n v="314293"/>
    <n v="268383"/>
    <n v="582675"/>
  </r>
  <r>
    <x v="134"/>
    <x v="2"/>
    <n v="38567"/>
    <n v="34213"/>
    <n v="72780"/>
  </r>
  <r>
    <x v="134"/>
    <x v="3"/>
    <n v="79022"/>
    <n v="24099"/>
    <n v="103121"/>
  </r>
  <r>
    <x v="134"/>
    <x v="4"/>
    <n v="73210"/>
    <n v="26604"/>
    <n v="99814"/>
  </r>
  <r>
    <x v="134"/>
    <x v="5"/>
    <n v="66940"/>
    <n v="83556"/>
    <n v="150496"/>
  </r>
  <r>
    <x v="134"/>
    <x v="6"/>
    <n v="55597"/>
    <n v="36350"/>
    <n v="91946"/>
  </r>
  <r>
    <x v="134"/>
    <x v="7"/>
    <n v="17584"/>
    <n v="4616"/>
    <n v="22201"/>
  </r>
  <r>
    <x v="134"/>
    <x v="8"/>
    <n v="23688"/>
    <n v="5795"/>
    <n v="29482"/>
  </r>
  <r>
    <x v="134"/>
    <x v="9"/>
    <n v="49544"/>
    <n v="8531"/>
    <n v="58074"/>
  </r>
  <r>
    <x v="134"/>
    <x v="10"/>
    <n v="68044"/>
    <n v="33926"/>
    <n v="101970"/>
  </r>
  <r>
    <x v="134"/>
    <x v="11"/>
    <n v="17937"/>
    <n v="15400"/>
    <n v="33337"/>
  </r>
  <r>
    <x v="134"/>
    <x v="12"/>
    <n v="45828"/>
    <n v="4742"/>
    <n v="50570"/>
  </r>
  <r>
    <x v="134"/>
    <x v="13"/>
    <n v="11430"/>
    <n v="4566"/>
    <n v="15996"/>
  </r>
  <r>
    <x v="134"/>
    <x v="14"/>
    <n v="17172"/>
    <n v="3758"/>
    <n v="20929"/>
  </r>
  <r>
    <x v="134"/>
    <x v="15"/>
    <n v="18017"/>
    <n v="4379"/>
    <n v="22396"/>
  </r>
  <r>
    <x v="134"/>
    <x v="16"/>
    <n v="151615"/>
    <n v="90840"/>
    <n v="242455"/>
  </r>
  <r>
    <x v="134"/>
    <x v="17"/>
    <n v="125867"/>
    <n v="81754"/>
    <n v="207621"/>
  </r>
  <r>
    <x v="134"/>
    <x v="18"/>
    <n v="32968"/>
    <n v="37690"/>
    <n v="70658"/>
  </r>
  <r>
    <x v="134"/>
    <x v="19"/>
    <n v="74119"/>
    <n v="58935"/>
    <n v="133053"/>
  </r>
  <r>
    <x v="134"/>
    <x v="20"/>
    <n v="151194"/>
    <n v="100908"/>
    <n v="252102"/>
  </r>
  <r>
    <x v="134"/>
    <x v="21"/>
    <n v="20834"/>
    <n v="13507"/>
    <n v="34341"/>
  </r>
  <r>
    <x v="134"/>
    <x v="22"/>
    <n v="17982"/>
    <n v="32589"/>
    <n v="50571"/>
  </r>
  <r>
    <x v="134"/>
    <x v="23"/>
    <n v="19854"/>
    <n v="7319"/>
    <n v="27173"/>
  </r>
  <r>
    <x v="134"/>
    <x v="24"/>
    <n v="209864"/>
    <n v="154323"/>
    <n v="364187"/>
  </r>
  <r>
    <x v="134"/>
    <x v="25"/>
    <n v="56610"/>
    <n v="74679"/>
    <n v="131289"/>
  </r>
  <r>
    <x v="134"/>
    <x v="26"/>
    <n v="22755"/>
    <n v="39119"/>
    <n v="61873"/>
  </r>
  <r>
    <x v="134"/>
    <x v="27"/>
    <n v="75630"/>
    <n v="142292"/>
    <n v="217922"/>
  </r>
  <r>
    <x v="134"/>
    <x v="28"/>
    <n v="18144"/>
    <n v="11825"/>
    <n v="29970"/>
  </r>
  <r>
    <x v="134"/>
    <x v="29"/>
    <n v="20143"/>
    <n v="7904"/>
    <n v="28046"/>
  </r>
  <r>
    <x v="134"/>
    <x v="30"/>
    <n v="44994"/>
    <n v="48273"/>
    <n v="93267"/>
  </r>
  <r>
    <x v="134"/>
    <x v="31"/>
    <n v="5655"/>
    <n v="3671"/>
    <n v="9326"/>
  </r>
  <r>
    <x v="134"/>
    <x v="32"/>
    <n v="16535"/>
    <n v="37918"/>
    <n v="54453"/>
  </r>
  <r>
    <x v="134"/>
    <x v="33"/>
    <n v="28686"/>
    <n v="15333"/>
    <n v="44019"/>
  </r>
  <r>
    <x v="134"/>
    <x v="34"/>
    <n v="1730299"/>
    <n v="1365572"/>
    <n v="3095870"/>
  </r>
  <r>
    <x v="135"/>
    <x v="0"/>
    <n v="90869"/>
    <n v="58920"/>
    <n v="149789"/>
  </r>
  <r>
    <x v="135"/>
    <x v="1"/>
    <n v="292956"/>
    <n v="215501"/>
    <n v="508457"/>
  </r>
  <r>
    <x v="135"/>
    <x v="2"/>
    <n v="40684"/>
    <n v="22040"/>
    <n v="62724"/>
  </r>
  <r>
    <x v="135"/>
    <x v="3"/>
    <n v="79384"/>
    <n v="19804"/>
    <n v="99188"/>
  </r>
  <r>
    <x v="135"/>
    <x v="4"/>
    <n v="75662"/>
    <n v="21134"/>
    <n v="96796"/>
  </r>
  <r>
    <x v="135"/>
    <x v="5"/>
    <n v="91510"/>
    <n v="63963"/>
    <n v="155473"/>
  </r>
  <r>
    <x v="135"/>
    <x v="6"/>
    <n v="66727"/>
    <n v="22658"/>
    <n v="89385"/>
  </r>
  <r>
    <x v="135"/>
    <x v="7"/>
    <n v="13406"/>
    <n v="2642"/>
    <n v="16048"/>
  </r>
  <r>
    <x v="135"/>
    <x v="8"/>
    <n v="18759"/>
    <n v="3009"/>
    <n v="21768"/>
  </r>
  <r>
    <x v="135"/>
    <x v="9"/>
    <n v="42175"/>
    <n v="7842"/>
    <n v="50017"/>
  </r>
  <r>
    <x v="135"/>
    <x v="10"/>
    <n v="64930"/>
    <n v="22340"/>
    <n v="87271"/>
  </r>
  <r>
    <x v="135"/>
    <x v="11"/>
    <n v="17021"/>
    <n v="11124"/>
    <n v="28145"/>
  </r>
  <r>
    <x v="135"/>
    <x v="12"/>
    <n v="38505"/>
    <n v="3873"/>
    <n v="42379"/>
  </r>
  <r>
    <x v="135"/>
    <x v="13"/>
    <n v="11299"/>
    <n v="2781"/>
    <n v="14079"/>
  </r>
  <r>
    <x v="135"/>
    <x v="14"/>
    <n v="13711"/>
    <n v="2309"/>
    <n v="16020"/>
  </r>
  <r>
    <x v="135"/>
    <x v="15"/>
    <n v="19498"/>
    <n v="1938"/>
    <n v="21436"/>
  </r>
  <r>
    <x v="135"/>
    <x v="16"/>
    <n v="133646"/>
    <n v="67224"/>
    <n v="200870"/>
  </r>
  <r>
    <x v="135"/>
    <x v="17"/>
    <n v="112776"/>
    <n v="60704"/>
    <n v="173481"/>
  </r>
  <r>
    <x v="135"/>
    <x v="18"/>
    <n v="36873"/>
    <n v="26422"/>
    <n v="63295"/>
  </r>
  <r>
    <x v="135"/>
    <x v="19"/>
    <n v="63494"/>
    <n v="34548"/>
    <n v="98042"/>
  </r>
  <r>
    <x v="135"/>
    <x v="20"/>
    <n v="139856"/>
    <n v="85280"/>
    <n v="225136"/>
  </r>
  <r>
    <x v="135"/>
    <x v="21"/>
    <n v="25869"/>
    <n v="9132"/>
    <n v="35001"/>
  </r>
  <r>
    <x v="135"/>
    <x v="22"/>
    <n v="20536"/>
    <n v="22418"/>
    <n v="42954"/>
  </r>
  <r>
    <x v="135"/>
    <x v="23"/>
    <n v="18804"/>
    <n v="5174"/>
    <n v="23978"/>
  </r>
  <r>
    <x v="135"/>
    <x v="24"/>
    <n v="205066"/>
    <n v="122004"/>
    <n v="327069"/>
  </r>
  <r>
    <x v="135"/>
    <x v="25"/>
    <n v="48106"/>
    <n v="56095"/>
    <n v="104201"/>
  </r>
  <r>
    <x v="135"/>
    <x v="26"/>
    <n v="22131"/>
    <n v="30304"/>
    <n v="52435"/>
  </r>
  <r>
    <x v="135"/>
    <x v="27"/>
    <n v="73217"/>
    <n v="118903"/>
    <n v="192120"/>
  </r>
  <r>
    <x v="135"/>
    <x v="28"/>
    <n v="17676"/>
    <n v="6880"/>
    <n v="24557"/>
  </r>
  <r>
    <x v="135"/>
    <x v="29"/>
    <n v="25918"/>
    <n v="6131"/>
    <n v="32049"/>
  </r>
  <r>
    <x v="135"/>
    <x v="30"/>
    <n v="48433"/>
    <n v="32035"/>
    <n v="80467"/>
  </r>
  <r>
    <x v="135"/>
    <x v="31"/>
    <n v="5566"/>
    <n v="2093"/>
    <n v="7660"/>
  </r>
  <r>
    <x v="135"/>
    <x v="32"/>
    <n v="15822"/>
    <n v="23361"/>
    <n v="39183"/>
  </r>
  <r>
    <x v="135"/>
    <x v="33"/>
    <n v="24654"/>
    <n v="9750"/>
    <n v="34404"/>
  </r>
  <r>
    <x v="135"/>
    <x v="34"/>
    <n v="1697699"/>
    <n v="1017627"/>
    <n v="2715326"/>
  </r>
  <r>
    <x v="136"/>
    <x v="0"/>
    <n v="44645"/>
    <n v="40275"/>
    <n v="84919"/>
  </r>
  <r>
    <x v="136"/>
    <x v="1"/>
    <n v="273634"/>
    <n v="185921"/>
    <n v="459554"/>
  </r>
  <r>
    <x v="136"/>
    <x v="2"/>
    <n v="16070"/>
    <n v="10453"/>
    <n v="26523"/>
  </r>
  <r>
    <x v="136"/>
    <x v="3"/>
    <n v="55098"/>
    <n v="12706"/>
    <n v="67804"/>
  </r>
  <r>
    <x v="136"/>
    <x v="4"/>
    <n v="56166"/>
    <n v="23463"/>
    <n v="79629"/>
  </r>
  <r>
    <x v="136"/>
    <x v="5"/>
    <n v="55069"/>
    <n v="39964"/>
    <n v="95033"/>
  </r>
  <r>
    <x v="136"/>
    <x v="6"/>
    <n v="34799"/>
    <n v="15498"/>
    <n v="50297"/>
  </r>
  <r>
    <x v="136"/>
    <x v="7"/>
    <n v="8048"/>
    <n v="1091"/>
    <n v="9139"/>
  </r>
  <r>
    <x v="136"/>
    <x v="8"/>
    <n v="15455"/>
    <n v="2142"/>
    <n v="17597"/>
  </r>
  <r>
    <x v="136"/>
    <x v="9"/>
    <n v="28293"/>
    <n v="4756"/>
    <n v="33049"/>
  </r>
  <r>
    <x v="136"/>
    <x v="10"/>
    <n v="41712"/>
    <n v="12605"/>
    <n v="54317"/>
  </r>
  <r>
    <x v="136"/>
    <x v="11"/>
    <n v="9360"/>
    <n v="4886"/>
    <n v="14246"/>
  </r>
  <r>
    <x v="136"/>
    <x v="12"/>
    <n v="32384"/>
    <n v="3330"/>
    <n v="35714"/>
  </r>
  <r>
    <x v="136"/>
    <x v="13"/>
    <n v="9384"/>
    <n v="1615"/>
    <n v="10999"/>
  </r>
  <r>
    <x v="136"/>
    <x v="14"/>
    <n v="9213"/>
    <n v="1134"/>
    <n v="10347"/>
  </r>
  <r>
    <x v="136"/>
    <x v="15"/>
    <n v="10338"/>
    <n v="1134"/>
    <n v="11472"/>
  </r>
  <r>
    <x v="136"/>
    <x v="16"/>
    <n v="126354"/>
    <n v="53178"/>
    <n v="179532"/>
  </r>
  <r>
    <x v="136"/>
    <x v="17"/>
    <n v="110699"/>
    <n v="48931"/>
    <n v="159630"/>
  </r>
  <r>
    <x v="136"/>
    <x v="18"/>
    <n v="19887"/>
    <n v="16412"/>
    <n v="36299"/>
  </r>
  <r>
    <x v="136"/>
    <x v="19"/>
    <n v="34453"/>
    <n v="21912"/>
    <n v="56365"/>
  </r>
  <r>
    <x v="136"/>
    <x v="20"/>
    <n v="119244"/>
    <n v="61275"/>
    <n v="180519"/>
  </r>
  <r>
    <x v="136"/>
    <x v="21"/>
    <n v="15241"/>
    <n v="5606"/>
    <n v="20846"/>
  </r>
  <r>
    <x v="136"/>
    <x v="22"/>
    <n v="10378"/>
    <n v="11957"/>
    <n v="22335"/>
  </r>
  <r>
    <x v="136"/>
    <x v="23"/>
    <n v="13586"/>
    <n v="2582"/>
    <n v="16167"/>
  </r>
  <r>
    <x v="136"/>
    <x v="24"/>
    <n v="158448"/>
    <n v="81419"/>
    <n v="239867"/>
  </r>
  <r>
    <x v="136"/>
    <x v="25"/>
    <n v="24784"/>
    <n v="31234"/>
    <n v="56018"/>
  </r>
  <r>
    <x v="136"/>
    <x v="26"/>
    <n v="8630"/>
    <n v="16743"/>
    <n v="25374"/>
  </r>
  <r>
    <x v="136"/>
    <x v="27"/>
    <n v="50302"/>
    <n v="61514"/>
    <n v="111816"/>
  </r>
  <r>
    <x v="136"/>
    <x v="28"/>
    <n v="10186"/>
    <n v="3386"/>
    <n v="13572"/>
  </r>
  <r>
    <x v="136"/>
    <x v="29"/>
    <n v="8049"/>
    <n v="2197"/>
    <n v="10247"/>
  </r>
  <r>
    <x v="136"/>
    <x v="30"/>
    <n v="40231"/>
    <n v="20088"/>
    <n v="60319"/>
  </r>
  <r>
    <x v="136"/>
    <x v="31"/>
    <n v="3153"/>
    <n v="1053"/>
    <n v="4206"/>
  </r>
  <r>
    <x v="136"/>
    <x v="32"/>
    <n v="6322"/>
    <n v="10736"/>
    <n v="17058"/>
  </r>
  <r>
    <x v="136"/>
    <x v="33"/>
    <n v="20758"/>
    <n v="6106"/>
    <n v="26865"/>
  </r>
  <r>
    <x v="136"/>
    <x v="34"/>
    <n v="1211222"/>
    <n v="686952"/>
    <n v="1898174"/>
  </r>
  <r>
    <x v="137"/>
    <x v="0"/>
    <n v="40931"/>
    <n v="25954"/>
    <n v="66884"/>
  </r>
  <r>
    <x v="137"/>
    <x v="1"/>
    <n v="247157"/>
    <n v="154740"/>
    <n v="401897"/>
  </r>
  <r>
    <x v="137"/>
    <x v="2"/>
    <n v="18686"/>
    <n v="7804"/>
    <n v="26490"/>
  </r>
  <r>
    <x v="137"/>
    <x v="3"/>
    <n v="63137"/>
    <n v="11970"/>
    <n v="75106"/>
  </r>
  <r>
    <x v="137"/>
    <x v="4"/>
    <n v="50939"/>
    <n v="19120"/>
    <n v="70058"/>
  </r>
  <r>
    <x v="137"/>
    <x v="5"/>
    <n v="65881"/>
    <n v="32670"/>
    <n v="98551"/>
  </r>
  <r>
    <x v="137"/>
    <x v="6"/>
    <n v="40123"/>
    <n v="11427"/>
    <n v="51550"/>
  </r>
  <r>
    <x v="137"/>
    <x v="7"/>
    <n v="7463"/>
    <n v="897"/>
    <n v="8360"/>
  </r>
  <r>
    <x v="137"/>
    <x v="8"/>
    <n v="14957"/>
    <n v="1794"/>
    <n v="16752"/>
  </r>
  <r>
    <x v="137"/>
    <x v="9"/>
    <n v="28961"/>
    <n v="2848"/>
    <n v="31809"/>
  </r>
  <r>
    <x v="137"/>
    <x v="10"/>
    <n v="40724"/>
    <n v="8664"/>
    <n v="49388"/>
  </r>
  <r>
    <x v="137"/>
    <x v="11"/>
    <n v="13373"/>
    <n v="4466"/>
    <n v="17840"/>
  </r>
  <r>
    <x v="137"/>
    <x v="12"/>
    <n v="28980"/>
    <n v="2408"/>
    <n v="31388"/>
  </r>
  <r>
    <x v="137"/>
    <x v="13"/>
    <n v="8148"/>
    <n v="1216"/>
    <n v="9365"/>
  </r>
  <r>
    <x v="137"/>
    <x v="14"/>
    <n v="10050"/>
    <n v="834"/>
    <n v="10883"/>
  </r>
  <r>
    <x v="137"/>
    <x v="15"/>
    <n v="8546"/>
    <n v="1254"/>
    <n v="9800"/>
  </r>
  <r>
    <x v="137"/>
    <x v="16"/>
    <n v="121076"/>
    <n v="48329"/>
    <n v="169405"/>
  </r>
  <r>
    <x v="137"/>
    <x v="17"/>
    <n v="105634"/>
    <n v="44438"/>
    <n v="150072"/>
  </r>
  <r>
    <x v="137"/>
    <x v="18"/>
    <n v="19118"/>
    <n v="13118"/>
    <n v="32235"/>
  </r>
  <r>
    <x v="137"/>
    <x v="19"/>
    <n v="32602"/>
    <n v="15347"/>
    <n v="47949"/>
  </r>
  <r>
    <x v="137"/>
    <x v="20"/>
    <n v="107578"/>
    <n v="52853"/>
    <n v="160431"/>
  </r>
  <r>
    <x v="137"/>
    <x v="21"/>
    <n v="17525"/>
    <n v="4509"/>
    <n v="22034"/>
  </r>
  <r>
    <x v="137"/>
    <x v="22"/>
    <n v="9384"/>
    <n v="7714"/>
    <n v="17098"/>
  </r>
  <r>
    <x v="137"/>
    <x v="23"/>
    <n v="14082"/>
    <n v="1830"/>
    <n v="15912"/>
  </r>
  <r>
    <x v="137"/>
    <x v="24"/>
    <n v="148569"/>
    <n v="66905"/>
    <n v="215474"/>
  </r>
  <r>
    <x v="137"/>
    <x v="25"/>
    <n v="26474"/>
    <n v="22155"/>
    <n v="48629"/>
  </r>
  <r>
    <x v="137"/>
    <x v="26"/>
    <n v="8360"/>
    <n v="15817"/>
    <n v="24178"/>
  </r>
  <r>
    <x v="137"/>
    <x v="27"/>
    <n v="46770"/>
    <n v="73129"/>
    <n v="119899"/>
  </r>
  <r>
    <x v="137"/>
    <x v="28"/>
    <n v="9949"/>
    <n v="2012"/>
    <n v="11961"/>
  </r>
  <r>
    <x v="137"/>
    <x v="29"/>
    <n v="6941"/>
    <n v="1133"/>
    <n v="8074"/>
  </r>
  <r>
    <x v="137"/>
    <x v="30"/>
    <n v="34293"/>
    <n v="13038"/>
    <n v="47331"/>
  </r>
  <r>
    <x v="137"/>
    <x v="31"/>
    <n v="2438"/>
    <n v="531"/>
    <n v="2969"/>
  </r>
  <r>
    <x v="137"/>
    <x v="32"/>
    <n v="4172"/>
    <n v="6891"/>
    <n v="11063"/>
  </r>
  <r>
    <x v="137"/>
    <x v="33"/>
    <n v="17048"/>
    <n v="4016"/>
    <n v="21064"/>
  </r>
  <r>
    <x v="137"/>
    <x v="34"/>
    <n v="1165864"/>
    <n v="570485"/>
    <n v="1736350"/>
  </r>
  <r>
    <x v="138"/>
    <x v="0"/>
    <n v="57279"/>
    <n v="25036"/>
    <n v="82315"/>
  </r>
  <r>
    <x v="138"/>
    <x v="1"/>
    <n v="309617"/>
    <n v="176075"/>
    <n v="485692"/>
  </r>
  <r>
    <x v="138"/>
    <x v="2"/>
    <n v="17971"/>
    <n v="7906"/>
    <n v="25877"/>
  </r>
  <r>
    <x v="138"/>
    <x v="3"/>
    <n v="69412"/>
    <n v="11171"/>
    <n v="80583"/>
  </r>
  <r>
    <x v="138"/>
    <x v="4"/>
    <n v="64479"/>
    <n v="17974"/>
    <n v="82453"/>
  </r>
  <r>
    <x v="138"/>
    <x v="5"/>
    <n v="92854"/>
    <n v="43052"/>
    <n v="135907"/>
  </r>
  <r>
    <x v="138"/>
    <x v="6"/>
    <n v="57425"/>
    <n v="15548"/>
    <n v="72973"/>
  </r>
  <r>
    <x v="138"/>
    <x v="7"/>
    <n v="8303"/>
    <n v="1316"/>
    <n v="9618"/>
  </r>
  <r>
    <x v="138"/>
    <x v="8"/>
    <n v="13660"/>
    <n v="2403"/>
    <n v="16063"/>
  </r>
  <r>
    <x v="138"/>
    <x v="9"/>
    <n v="34454"/>
    <n v="3395"/>
    <n v="37849"/>
  </r>
  <r>
    <x v="138"/>
    <x v="10"/>
    <n v="41467"/>
    <n v="8921"/>
    <n v="50389"/>
  </r>
  <r>
    <x v="138"/>
    <x v="11"/>
    <n v="33346"/>
    <n v="13953"/>
    <n v="47299"/>
  </r>
  <r>
    <x v="138"/>
    <x v="12"/>
    <n v="34518"/>
    <n v="2497"/>
    <n v="37016"/>
  </r>
  <r>
    <x v="138"/>
    <x v="13"/>
    <n v="9235"/>
    <n v="1506"/>
    <n v="10742"/>
  </r>
  <r>
    <x v="138"/>
    <x v="14"/>
    <n v="11929"/>
    <n v="772"/>
    <n v="12701"/>
  </r>
  <r>
    <x v="138"/>
    <x v="15"/>
    <n v="10669"/>
    <n v="897"/>
    <n v="11567"/>
  </r>
  <r>
    <x v="138"/>
    <x v="16"/>
    <n v="148155"/>
    <n v="52650"/>
    <n v="200804"/>
  </r>
  <r>
    <x v="138"/>
    <x v="17"/>
    <n v="126590"/>
    <n v="47856"/>
    <n v="174446"/>
  </r>
  <r>
    <x v="138"/>
    <x v="18"/>
    <n v="21126"/>
    <n v="13901"/>
    <n v="35027"/>
  </r>
  <r>
    <x v="138"/>
    <x v="19"/>
    <n v="41498"/>
    <n v="13975"/>
    <n v="55472"/>
  </r>
  <r>
    <x v="138"/>
    <x v="20"/>
    <n v="131850"/>
    <n v="66989"/>
    <n v="198839"/>
  </r>
  <r>
    <x v="138"/>
    <x v="21"/>
    <n v="23112"/>
    <n v="5340"/>
    <n v="28453"/>
  </r>
  <r>
    <x v="138"/>
    <x v="22"/>
    <n v="16545"/>
    <n v="10555"/>
    <n v="27100"/>
  </r>
  <r>
    <x v="138"/>
    <x v="23"/>
    <n v="17229"/>
    <n v="2778"/>
    <n v="20007"/>
  </r>
  <r>
    <x v="138"/>
    <x v="24"/>
    <n v="188736"/>
    <n v="85663"/>
    <n v="274399"/>
  </r>
  <r>
    <x v="138"/>
    <x v="25"/>
    <n v="29717"/>
    <n v="24528"/>
    <n v="54245"/>
  </r>
  <r>
    <x v="138"/>
    <x v="26"/>
    <n v="24487"/>
    <n v="40766"/>
    <n v="65253"/>
  </r>
  <r>
    <x v="138"/>
    <x v="27"/>
    <n v="82198"/>
    <n v="163936"/>
    <n v="246134"/>
  </r>
  <r>
    <x v="138"/>
    <x v="28"/>
    <n v="13316"/>
    <n v="3075"/>
    <n v="16390"/>
  </r>
  <r>
    <x v="138"/>
    <x v="29"/>
    <n v="7297"/>
    <n v="1057"/>
    <n v="8353"/>
  </r>
  <r>
    <x v="138"/>
    <x v="30"/>
    <n v="47042"/>
    <n v="17903"/>
    <n v="64944"/>
  </r>
  <r>
    <x v="138"/>
    <x v="31"/>
    <n v="2714"/>
    <n v="754"/>
    <n v="3469"/>
  </r>
  <r>
    <x v="138"/>
    <x v="32"/>
    <n v="4639"/>
    <n v="7540"/>
    <n v="12179"/>
  </r>
  <r>
    <x v="138"/>
    <x v="33"/>
    <n v="20345"/>
    <n v="3074"/>
    <n v="23419"/>
  </r>
  <r>
    <x v="138"/>
    <x v="34"/>
    <n v="1497887"/>
    <n v="761243"/>
    <n v="2259130"/>
  </r>
  <r>
    <x v="139"/>
    <x v="0"/>
    <n v="47741"/>
    <n v="22098"/>
    <n v="69838"/>
  </r>
  <r>
    <x v="139"/>
    <x v="1"/>
    <n v="295620"/>
    <n v="197117"/>
    <n v="492737"/>
  </r>
  <r>
    <x v="139"/>
    <x v="2"/>
    <n v="16216"/>
    <n v="7769"/>
    <n v="23985"/>
  </r>
  <r>
    <x v="139"/>
    <x v="3"/>
    <n v="64744"/>
    <n v="8594"/>
    <n v="73338"/>
  </r>
  <r>
    <x v="139"/>
    <x v="4"/>
    <n v="61863"/>
    <n v="19880"/>
    <n v="81743"/>
  </r>
  <r>
    <x v="139"/>
    <x v="5"/>
    <n v="75252"/>
    <n v="43714"/>
    <n v="118965"/>
  </r>
  <r>
    <x v="139"/>
    <x v="6"/>
    <n v="52872"/>
    <n v="11869"/>
    <n v="64741"/>
  </r>
  <r>
    <x v="139"/>
    <x v="7"/>
    <n v="9218"/>
    <n v="1038"/>
    <n v="10257"/>
  </r>
  <r>
    <x v="139"/>
    <x v="8"/>
    <n v="15433"/>
    <n v="1568"/>
    <n v="17000"/>
  </r>
  <r>
    <x v="139"/>
    <x v="9"/>
    <n v="28599"/>
    <n v="2869"/>
    <n v="31469"/>
  </r>
  <r>
    <x v="139"/>
    <x v="10"/>
    <n v="48938"/>
    <n v="8089"/>
    <n v="57027"/>
  </r>
  <r>
    <x v="139"/>
    <x v="11"/>
    <n v="40249"/>
    <n v="10402"/>
    <n v="50650"/>
  </r>
  <r>
    <x v="139"/>
    <x v="12"/>
    <n v="34321"/>
    <n v="2819"/>
    <n v="37140"/>
  </r>
  <r>
    <x v="139"/>
    <x v="13"/>
    <n v="9214"/>
    <n v="1398"/>
    <n v="10612"/>
  </r>
  <r>
    <x v="139"/>
    <x v="14"/>
    <n v="7905"/>
    <n v="759"/>
    <n v="8664"/>
  </r>
  <r>
    <x v="139"/>
    <x v="15"/>
    <n v="9538"/>
    <n v="814"/>
    <n v="10352"/>
  </r>
  <r>
    <x v="139"/>
    <x v="16"/>
    <n v="148859"/>
    <n v="53299"/>
    <n v="202158"/>
  </r>
  <r>
    <x v="139"/>
    <x v="17"/>
    <n v="129431"/>
    <n v="48804"/>
    <n v="178236"/>
  </r>
  <r>
    <x v="139"/>
    <x v="18"/>
    <n v="23557"/>
    <n v="14585"/>
    <n v="38142"/>
  </r>
  <r>
    <x v="139"/>
    <x v="19"/>
    <n v="41977"/>
    <n v="12687"/>
    <n v="54664"/>
  </r>
  <r>
    <x v="139"/>
    <x v="20"/>
    <n v="129563"/>
    <n v="74753"/>
    <n v="204315"/>
  </r>
  <r>
    <x v="139"/>
    <x v="21"/>
    <n v="14361"/>
    <n v="5556"/>
    <n v="19917"/>
  </r>
  <r>
    <x v="139"/>
    <x v="22"/>
    <n v="11179"/>
    <n v="11176"/>
    <n v="22355"/>
  </r>
  <r>
    <x v="139"/>
    <x v="23"/>
    <n v="13995"/>
    <n v="2628"/>
    <n v="16623"/>
  </r>
  <r>
    <x v="139"/>
    <x v="24"/>
    <n v="169097"/>
    <n v="94113"/>
    <n v="263210"/>
  </r>
  <r>
    <x v="139"/>
    <x v="25"/>
    <n v="24878"/>
    <n v="21856"/>
    <n v="46734"/>
  </r>
  <r>
    <x v="139"/>
    <x v="26"/>
    <n v="23541"/>
    <n v="43103"/>
    <n v="66644"/>
  </r>
  <r>
    <x v="139"/>
    <x v="27"/>
    <n v="80223"/>
    <n v="165690"/>
    <n v="245913"/>
  </r>
  <r>
    <x v="139"/>
    <x v="28"/>
    <n v="11037"/>
    <n v="3536"/>
    <n v="14573"/>
  </r>
  <r>
    <x v="139"/>
    <x v="29"/>
    <n v="10437"/>
    <n v="1744"/>
    <n v="12180"/>
  </r>
  <r>
    <x v="139"/>
    <x v="30"/>
    <n v="37639"/>
    <n v="18637"/>
    <n v="56276"/>
  </r>
  <r>
    <x v="139"/>
    <x v="31"/>
    <n v="2235"/>
    <n v="976"/>
    <n v="3211"/>
  </r>
  <r>
    <x v="139"/>
    <x v="32"/>
    <n v="3805"/>
    <n v="5885"/>
    <n v="9689"/>
  </r>
  <r>
    <x v="139"/>
    <x v="33"/>
    <n v="19817"/>
    <n v="3627"/>
    <n v="23444"/>
  </r>
  <r>
    <x v="139"/>
    <x v="34"/>
    <n v="1414824"/>
    <n v="780534"/>
    <n v="2195358"/>
  </r>
  <r>
    <x v="140"/>
    <x v="0"/>
    <n v="43035"/>
    <n v="41784"/>
    <n v="84819"/>
  </r>
  <r>
    <x v="140"/>
    <x v="1"/>
    <n v="250228"/>
    <n v="238223"/>
    <n v="488451"/>
  </r>
  <r>
    <x v="140"/>
    <x v="2"/>
    <n v="17391"/>
    <n v="15774"/>
    <n v="33165"/>
  </r>
  <r>
    <x v="140"/>
    <x v="3"/>
    <n v="55520"/>
    <n v="21841"/>
    <n v="77361"/>
  </r>
  <r>
    <x v="140"/>
    <x v="4"/>
    <n v="53956"/>
    <n v="23095"/>
    <n v="77051"/>
  </r>
  <r>
    <x v="140"/>
    <x v="5"/>
    <n v="51804"/>
    <n v="64689"/>
    <n v="116493"/>
  </r>
  <r>
    <x v="140"/>
    <x v="6"/>
    <n v="43515"/>
    <n v="28141"/>
    <n v="71656"/>
  </r>
  <r>
    <x v="140"/>
    <x v="7"/>
    <n v="8470"/>
    <n v="1934"/>
    <n v="10403"/>
  </r>
  <r>
    <x v="140"/>
    <x v="8"/>
    <n v="16784"/>
    <n v="4426"/>
    <n v="21210"/>
  </r>
  <r>
    <x v="140"/>
    <x v="9"/>
    <n v="28035"/>
    <n v="12883"/>
    <n v="40918"/>
  </r>
  <r>
    <x v="140"/>
    <x v="10"/>
    <n v="46173"/>
    <n v="22097"/>
    <n v="68270"/>
  </r>
  <r>
    <x v="140"/>
    <x v="11"/>
    <n v="31066"/>
    <n v="13230"/>
    <n v="44296"/>
  </r>
  <r>
    <x v="140"/>
    <x v="12"/>
    <n v="27882"/>
    <n v="4162"/>
    <n v="32044"/>
  </r>
  <r>
    <x v="140"/>
    <x v="13"/>
    <n v="8432"/>
    <n v="3171"/>
    <n v="11603"/>
  </r>
  <r>
    <x v="140"/>
    <x v="14"/>
    <n v="9481"/>
    <n v="1808"/>
    <n v="11290"/>
  </r>
  <r>
    <x v="140"/>
    <x v="15"/>
    <n v="9666"/>
    <n v="2155"/>
    <n v="11821"/>
  </r>
  <r>
    <x v="140"/>
    <x v="16"/>
    <n v="113111"/>
    <n v="89827"/>
    <n v="202938"/>
  </r>
  <r>
    <x v="140"/>
    <x v="17"/>
    <n v="97810"/>
    <n v="77398"/>
    <n v="175208"/>
  </r>
  <r>
    <x v="140"/>
    <x v="18"/>
    <n v="17604"/>
    <n v="17073"/>
    <n v="34677"/>
  </r>
  <r>
    <x v="140"/>
    <x v="19"/>
    <n v="32534"/>
    <n v="23732"/>
    <n v="56266"/>
  </r>
  <r>
    <x v="140"/>
    <x v="20"/>
    <n v="123637"/>
    <n v="76417"/>
    <n v="200054"/>
  </r>
  <r>
    <x v="140"/>
    <x v="21"/>
    <n v="12679"/>
    <n v="6962"/>
    <n v="19640"/>
  </r>
  <r>
    <x v="140"/>
    <x v="22"/>
    <n v="10326"/>
    <n v="11459"/>
    <n v="21784"/>
  </r>
  <r>
    <x v="140"/>
    <x v="23"/>
    <n v="15121"/>
    <n v="3585"/>
    <n v="18705"/>
  </r>
  <r>
    <x v="140"/>
    <x v="24"/>
    <n v="161763"/>
    <n v="98422"/>
    <n v="260184"/>
  </r>
  <r>
    <x v="140"/>
    <x v="25"/>
    <n v="30185"/>
    <n v="29114"/>
    <n v="59299"/>
  </r>
  <r>
    <x v="140"/>
    <x v="26"/>
    <n v="15075"/>
    <n v="29205"/>
    <n v="44280"/>
  </r>
  <r>
    <x v="140"/>
    <x v="27"/>
    <n v="57359"/>
    <n v="121303"/>
    <n v="178662"/>
  </r>
  <r>
    <x v="140"/>
    <x v="28"/>
    <n v="11007"/>
    <n v="4179"/>
    <n v="15185"/>
  </r>
  <r>
    <x v="140"/>
    <x v="29"/>
    <n v="10575"/>
    <n v="2617"/>
    <n v="13192"/>
  </r>
  <r>
    <x v="140"/>
    <x v="30"/>
    <n v="32901"/>
    <n v="39163"/>
    <n v="72065"/>
  </r>
  <r>
    <x v="140"/>
    <x v="31"/>
    <n v="2477"/>
    <n v="1732"/>
    <n v="4209"/>
  </r>
  <r>
    <x v="140"/>
    <x v="32"/>
    <n v="4687"/>
    <n v="11069"/>
    <n v="15756"/>
  </r>
  <r>
    <x v="140"/>
    <x v="33"/>
    <n v="20054"/>
    <n v="11724"/>
    <n v="31778"/>
  </r>
  <r>
    <x v="140"/>
    <x v="34"/>
    <n v="1210770"/>
    <n v="978572"/>
    <n v="2189342"/>
  </r>
  <r>
    <x v="141"/>
    <x v="0"/>
    <n v="58571"/>
    <n v="49616"/>
    <n v="108187"/>
  </r>
  <r>
    <x v="141"/>
    <x v="1"/>
    <n v="287362"/>
    <n v="270189"/>
    <n v="557551"/>
  </r>
  <r>
    <x v="141"/>
    <x v="2"/>
    <n v="30771"/>
    <n v="20513"/>
    <n v="51284"/>
  </r>
  <r>
    <x v="141"/>
    <x v="3"/>
    <n v="73668"/>
    <n v="20808"/>
    <n v="94477"/>
  </r>
  <r>
    <x v="141"/>
    <x v="4"/>
    <n v="60028"/>
    <n v="20774"/>
    <n v="80802"/>
  </r>
  <r>
    <x v="141"/>
    <x v="5"/>
    <n v="73572"/>
    <n v="59807"/>
    <n v="133379"/>
  </r>
  <r>
    <x v="141"/>
    <x v="6"/>
    <n v="48368"/>
    <n v="25954"/>
    <n v="74322"/>
  </r>
  <r>
    <x v="141"/>
    <x v="7"/>
    <n v="10577"/>
    <n v="1874"/>
    <n v="12450"/>
  </r>
  <r>
    <x v="141"/>
    <x v="8"/>
    <n v="21111"/>
    <n v="3378"/>
    <n v="24489"/>
  </r>
  <r>
    <x v="141"/>
    <x v="9"/>
    <n v="37633"/>
    <n v="5295"/>
    <n v="42927"/>
  </r>
  <r>
    <x v="141"/>
    <x v="10"/>
    <n v="55626"/>
    <n v="23136"/>
    <n v="78762"/>
  </r>
  <r>
    <x v="141"/>
    <x v="11"/>
    <n v="19989"/>
    <n v="11173"/>
    <n v="31161"/>
  </r>
  <r>
    <x v="141"/>
    <x v="12"/>
    <n v="40447"/>
    <n v="5718"/>
    <n v="46165"/>
  </r>
  <r>
    <x v="141"/>
    <x v="13"/>
    <n v="12318"/>
    <n v="3500"/>
    <n v="15817"/>
  </r>
  <r>
    <x v="141"/>
    <x v="14"/>
    <n v="15666"/>
    <n v="3407"/>
    <n v="19073"/>
  </r>
  <r>
    <x v="141"/>
    <x v="15"/>
    <n v="13028"/>
    <n v="3015"/>
    <n v="16042"/>
  </r>
  <r>
    <x v="141"/>
    <x v="16"/>
    <n v="123605"/>
    <n v="85134"/>
    <n v="208739"/>
  </r>
  <r>
    <x v="141"/>
    <x v="17"/>
    <n v="106229"/>
    <n v="73167"/>
    <n v="179395"/>
  </r>
  <r>
    <x v="141"/>
    <x v="18"/>
    <n v="24177"/>
    <n v="20834"/>
    <n v="45012"/>
  </r>
  <r>
    <x v="141"/>
    <x v="19"/>
    <n v="52665"/>
    <n v="30306"/>
    <n v="82971"/>
  </r>
  <r>
    <x v="141"/>
    <x v="20"/>
    <n v="137120"/>
    <n v="92677"/>
    <n v="229797"/>
  </r>
  <r>
    <x v="141"/>
    <x v="21"/>
    <n v="21840"/>
    <n v="7054"/>
    <n v="28894"/>
  </r>
  <r>
    <x v="141"/>
    <x v="22"/>
    <n v="11873"/>
    <n v="11737"/>
    <n v="23609"/>
  </r>
  <r>
    <x v="141"/>
    <x v="23"/>
    <n v="17830"/>
    <n v="3506"/>
    <n v="21336"/>
  </r>
  <r>
    <x v="141"/>
    <x v="24"/>
    <n v="188663"/>
    <n v="114974"/>
    <n v="303637"/>
  </r>
  <r>
    <x v="141"/>
    <x v="25"/>
    <n v="39417"/>
    <n v="38197"/>
    <n v="77614"/>
  </r>
  <r>
    <x v="141"/>
    <x v="26"/>
    <n v="14279"/>
    <n v="19654"/>
    <n v="33933"/>
  </r>
  <r>
    <x v="141"/>
    <x v="27"/>
    <n v="57177"/>
    <n v="93027"/>
    <n v="150204"/>
  </r>
  <r>
    <x v="141"/>
    <x v="28"/>
    <n v="15105"/>
    <n v="4362"/>
    <n v="19467"/>
  </r>
  <r>
    <x v="141"/>
    <x v="29"/>
    <n v="14989"/>
    <n v="2908"/>
    <n v="17896"/>
  </r>
  <r>
    <x v="141"/>
    <x v="30"/>
    <n v="37143"/>
    <n v="26955"/>
    <n v="64098"/>
  </r>
  <r>
    <x v="141"/>
    <x v="31"/>
    <n v="4129"/>
    <n v="2510"/>
    <n v="6639"/>
  </r>
  <r>
    <x v="141"/>
    <x v="32"/>
    <n v="6814"/>
    <n v="11691"/>
    <n v="18505"/>
  </r>
  <r>
    <x v="141"/>
    <x v="33"/>
    <n v="22556"/>
    <n v="7259"/>
    <n v="29815"/>
  </r>
  <r>
    <x v="141"/>
    <x v="34"/>
    <n v="1459450"/>
    <n v="985966"/>
    <n v="2445416"/>
  </r>
  <r>
    <x v="142"/>
    <x v="0"/>
    <n v="66914"/>
    <n v="56333"/>
    <n v="123248"/>
  </r>
  <r>
    <x v="142"/>
    <x v="1"/>
    <n v="264561"/>
    <n v="271487"/>
    <n v="536047"/>
  </r>
  <r>
    <x v="142"/>
    <x v="2"/>
    <n v="27220"/>
    <n v="27556"/>
    <n v="54776"/>
  </r>
  <r>
    <x v="142"/>
    <x v="3"/>
    <n v="70560"/>
    <n v="21383"/>
    <n v="91943"/>
  </r>
  <r>
    <x v="142"/>
    <x v="4"/>
    <n v="59158"/>
    <n v="22777"/>
    <n v="81935"/>
  </r>
  <r>
    <x v="142"/>
    <x v="5"/>
    <n v="77093"/>
    <n v="70719"/>
    <n v="147812"/>
  </r>
  <r>
    <x v="142"/>
    <x v="6"/>
    <n v="51278"/>
    <n v="28112"/>
    <n v="79390"/>
  </r>
  <r>
    <x v="142"/>
    <x v="7"/>
    <n v="9719"/>
    <n v="2744"/>
    <n v="12463"/>
  </r>
  <r>
    <x v="142"/>
    <x v="8"/>
    <n v="19779"/>
    <n v="5190"/>
    <n v="24969"/>
  </r>
  <r>
    <x v="142"/>
    <x v="9"/>
    <n v="35990"/>
    <n v="7231"/>
    <n v="43221"/>
  </r>
  <r>
    <x v="142"/>
    <x v="10"/>
    <n v="52222"/>
    <n v="25427"/>
    <n v="77649"/>
  </r>
  <r>
    <x v="142"/>
    <x v="11"/>
    <n v="13938"/>
    <n v="13788"/>
    <n v="27726"/>
  </r>
  <r>
    <x v="142"/>
    <x v="12"/>
    <n v="33623"/>
    <n v="4215"/>
    <n v="37837"/>
  </r>
  <r>
    <x v="142"/>
    <x v="13"/>
    <n v="9563"/>
    <n v="3290"/>
    <n v="12853"/>
  </r>
  <r>
    <x v="142"/>
    <x v="14"/>
    <n v="14284"/>
    <n v="2396"/>
    <n v="16680"/>
  </r>
  <r>
    <x v="142"/>
    <x v="15"/>
    <n v="13641"/>
    <n v="2294"/>
    <n v="15936"/>
  </r>
  <r>
    <x v="142"/>
    <x v="16"/>
    <n v="113715"/>
    <n v="101154"/>
    <n v="214869"/>
  </r>
  <r>
    <x v="142"/>
    <x v="17"/>
    <n v="94946"/>
    <n v="92130"/>
    <n v="187076"/>
  </r>
  <r>
    <x v="142"/>
    <x v="18"/>
    <n v="27082"/>
    <n v="30507"/>
    <n v="57588"/>
  </r>
  <r>
    <x v="142"/>
    <x v="19"/>
    <n v="50674"/>
    <n v="40395"/>
    <n v="91069"/>
  </r>
  <r>
    <x v="142"/>
    <x v="20"/>
    <n v="160713"/>
    <n v="108869"/>
    <n v="269582"/>
  </r>
  <r>
    <x v="142"/>
    <x v="21"/>
    <n v="18992"/>
    <n v="8962"/>
    <n v="27953"/>
  </r>
  <r>
    <x v="142"/>
    <x v="22"/>
    <n v="17031"/>
    <n v="21665"/>
    <n v="38695"/>
  </r>
  <r>
    <x v="142"/>
    <x v="23"/>
    <n v="20753"/>
    <n v="6476"/>
    <n v="27229"/>
  </r>
  <r>
    <x v="142"/>
    <x v="24"/>
    <n v="217488"/>
    <n v="145972"/>
    <n v="363460"/>
  </r>
  <r>
    <x v="142"/>
    <x v="25"/>
    <n v="40979"/>
    <n v="65650"/>
    <n v="106629"/>
  </r>
  <r>
    <x v="142"/>
    <x v="26"/>
    <n v="16034"/>
    <n v="28182"/>
    <n v="44216"/>
  </r>
  <r>
    <x v="142"/>
    <x v="27"/>
    <n v="68232"/>
    <n v="125745"/>
    <n v="193977"/>
  </r>
  <r>
    <x v="142"/>
    <x v="28"/>
    <n v="16447"/>
    <n v="7788"/>
    <n v="24235"/>
  </r>
  <r>
    <x v="142"/>
    <x v="29"/>
    <n v="14009"/>
    <n v="4199"/>
    <n v="18207"/>
  </r>
  <r>
    <x v="142"/>
    <x v="30"/>
    <n v="42970"/>
    <n v="36408"/>
    <n v="79379"/>
  </r>
  <r>
    <x v="142"/>
    <x v="31"/>
    <n v="4736"/>
    <n v="2720"/>
    <n v="7456"/>
  </r>
  <r>
    <x v="142"/>
    <x v="32"/>
    <n v="12223"/>
    <n v="28154"/>
    <n v="40377"/>
  </r>
  <r>
    <x v="142"/>
    <x v="33"/>
    <n v="22907"/>
    <n v="13751"/>
    <n v="36658"/>
  </r>
  <r>
    <x v="142"/>
    <x v="34"/>
    <n v="1467037"/>
    <n v="1195565"/>
    <n v="2662602"/>
  </r>
  <r>
    <x v="143"/>
    <x v="0"/>
    <n v="130565"/>
    <n v="65186"/>
    <n v="195751"/>
  </r>
  <r>
    <x v="143"/>
    <x v="1"/>
    <n v="313072"/>
    <n v="265564"/>
    <n v="578635"/>
  </r>
  <r>
    <x v="143"/>
    <x v="2"/>
    <n v="64330"/>
    <n v="40780"/>
    <n v="105110"/>
  </r>
  <r>
    <x v="143"/>
    <x v="3"/>
    <n v="62105"/>
    <n v="25984"/>
    <n v="88089"/>
  </r>
  <r>
    <x v="143"/>
    <x v="4"/>
    <n v="91037"/>
    <n v="25404"/>
    <n v="116441"/>
  </r>
  <r>
    <x v="143"/>
    <x v="5"/>
    <n v="82217"/>
    <n v="87893"/>
    <n v="170110"/>
  </r>
  <r>
    <x v="143"/>
    <x v="6"/>
    <n v="59596"/>
    <n v="35586"/>
    <n v="95182"/>
  </r>
  <r>
    <x v="143"/>
    <x v="7"/>
    <n v="22292"/>
    <n v="3226"/>
    <n v="25518"/>
  </r>
  <r>
    <x v="143"/>
    <x v="8"/>
    <n v="34533"/>
    <n v="6843"/>
    <n v="41375"/>
  </r>
  <r>
    <x v="143"/>
    <x v="9"/>
    <n v="45103"/>
    <n v="7206"/>
    <n v="52309"/>
  </r>
  <r>
    <x v="143"/>
    <x v="10"/>
    <n v="69140"/>
    <n v="32164"/>
    <n v="101305"/>
  </r>
  <r>
    <x v="143"/>
    <x v="11"/>
    <n v="13629"/>
    <n v="15343"/>
    <n v="28971"/>
  </r>
  <r>
    <x v="143"/>
    <x v="12"/>
    <n v="30775"/>
    <n v="4214"/>
    <n v="34988"/>
  </r>
  <r>
    <x v="143"/>
    <x v="13"/>
    <n v="15650"/>
    <n v="4690"/>
    <n v="20340"/>
  </r>
  <r>
    <x v="143"/>
    <x v="14"/>
    <n v="18192"/>
    <n v="3098"/>
    <n v="21290"/>
  </r>
  <r>
    <x v="143"/>
    <x v="15"/>
    <n v="17051"/>
    <n v="3541"/>
    <n v="20592"/>
  </r>
  <r>
    <x v="143"/>
    <x v="16"/>
    <n v="112270"/>
    <n v="72000"/>
    <n v="184270"/>
  </r>
  <r>
    <x v="143"/>
    <x v="17"/>
    <n v="96555"/>
    <n v="64089"/>
    <n v="160645"/>
  </r>
  <r>
    <x v="143"/>
    <x v="18"/>
    <n v="35855"/>
    <n v="32757"/>
    <n v="68612"/>
  </r>
  <r>
    <x v="143"/>
    <x v="19"/>
    <n v="97798"/>
    <n v="54077"/>
    <n v="151875"/>
  </r>
  <r>
    <x v="143"/>
    <x v="20"/>
    <n v="166970"/>
    <n v="125291"/>
    <n v="292260"/>
  </r>
  <r>
    <x v="143"/>
    <x v="21"/>
    <n v="24378"/>
    <n v="10278"/>
    <n v="34656"/>
  </r>
  <r>
    <x v="143"/>
    <x v="22"/>
    <n v="24874"/>
    <n v="27215"/>
    <n v="52089"/>
  </r>
  <r>
    <x v="143"/>
    <x v="23"/>
    <n v="23405"/>
    <n v="6206"/>
    <n v="29611"/>
  </r>
  <r>
    <x v="143"/>
    <x v="24"/>
    <n v="239626"/>
    <n v="168990"/>
    <n v="408616"/>
  </r>
  <r>
    <x v="143"/>
    <x v="25"/>
    <n v="50865"/>
    <n v="71665"/>
    <n v="122530"/>
  </r>
  <r>
    <x v="143"/>
    <x v="26"/>
    <n v="43902"/>
    <n v="41626"/>
    <n v="85527"/>
  </r>
  <r>
    <x v="143"/>
    <x v="27"/>
    <n v="78573"/>
    <n v="162306"/>
    <n v="240880"/>
  </r>
  <r>
    <x v="143"/>
    <x v="28"/>
    <n v="24924"/>
    <n v="10321"/>
    <n v="35246"/>
  </r>
  <r>
    <x v="143"/>
    <x v="29"/>
    <n v="31802"/>
    <n v="9133"/>
    <n v="40935"/>
  </r>
  <r>
    <x v="143"/>
    <x v="30"/>
    <n v="43613"/>
    <n v="33125"/>
    <n v="76738"/>
  </r>
  <r>
    <x v="143"/>
    <x v="31"/>
    <n v="6459"/>
    <n v="3252"/>
    <n v="9711"/>
  </r>
  <r>
    <x v="143"/>
    <x v="32"/>
    <n v="16191"/>
    <n v="36328"/>
    <n v="52520"/>
  </r>
  <r>
    <x v="143"/>
    <x v="33"/>
    <n v="20137"/>
    <n v="14520"/>
    <n v="34657"/>
  </r>
  <r>
    <x v="143"/>
    <x v="34"/>
    <n v="1871300"/>
    <n v="1336821"/>
    <n v="3208121"/>
  </r>
  <r>
    <x v="144"/>
    <x v="0"/>
    <n v="237941"/>
    <n v="82903"/>
    <n v="320844"/>
  </r>
  <r>
    <x v="144"/>
    <x v="1"/>
    <n v="321496"/>
    <n v="291286"/>
    <n v="612782"/>
  </r>
  <r>
    <x v="144"/>
    <x v="2"/>
    <n v="110143"/>
    <n v="38037"/>
    <n v="148180"/>
  </r>
  <r>
    <x v="144"/>
    <x v="3"/>
    <n v="92588"/>
    <n v="25036"/>
    <n v="117624"/>
  </r>
  <r>
    <x v="144"/>
    <x v="4"/>
    <n v="141354"/>
    <n v="26352"/>
    <n v="167707"/>
  </r>
  <r>
    <x v="144"/>
    <x v="5"/>
    <n v="123290"/>
    <n v="97860"/>
    <n v="221150"/>
  </r>
  <r>
    <x v="144"/>
    <x v="6"/>
    <n v="80389"/>
    <n v="45588"/>
    <n v="125977"/>
  </r>
  <r>
    <x v="144"/>
    <x v="7"/>
    <n v="23114"/>
    <n v="4247"/>
    <n v="27360"/>
  </r>
  <r>
    <x v="144"/>
    <x v="8"/>
    <n v="51497"/>
    <n v="8567"/>
    <n v="60064"/>
  </r>
  <r>
    <x v="144"/>
    <x v="9"/>
    <n v="72308"/>
    <n v="9498"/>
    <n v="81806"/>
  </r>
  <r>
    <x v="144"/>
    <x v="10"/>
    <n v="113064"/>
    <n v="34525"/>
    <n v="147589"/>
  </r>
  <r>
    <x v="144"/>
    <x v="11"/>
    <n v="18623"/>
    <n v="18346"/>
    <n v="36969"/>
  </r>
  <r>
    <x v="144"/>
    <x v="12"/>
    <n v="30884"/>
    <n v="5368"/>
    <n v="36252"/>
  </r>
  <r>
    <x v="144"/>
    <x v="13"/>
    <n v="20542"/>
    <n v="6531"/>
    <n v="27073"/>
  </r>
  <r>
    <x v="144"/>
    <x v="14"/>
    <n v="26686"/>
    <n v="3266"/>
    <n v="29952"/>
  </r>
  <r>
    <x v="144"/>
    <x v="15"/>
    <n v="33080"/>
    <n v="3866"/>
    <n v="36946"/>
  </r>
  <r>
    <x v="144"/>
    <x v="16"/>
    <n v="118512"/>
    <n v="83742"/>
    <n v="202254"/>
  </r>
  <r>
    <x v="144"/>
    <x v="17"/>
    <n v="100585"/>
    <n v="74497"/>
    <n v="175082"/>
  </r>
  <r>
    <x v="144"/>
    <x v="18"/>
    <n v="51897"/>
    <n v="42562"/>
    <n v="94459"/>
  </r>
  <r>
    <x v="144"/>
    <x v="19"/>
    <n v="184763"/>
    <n v="74959"/>
    <n v="259722"/>
  </r>
  <r>
    <x v="144"/>
    <x v="20"/>
    <n v="196725"/>
    <n v="142009"/>
    <n v="338734"/>
  </r>
  <r>
    <x v="144"/>
    <x v="21"/>
    <n v="36753"/>
    <n v="13533"/>
    <n v="50286"/>
  </r>
  <r>
    <x v="144"/>
    <x v="22"/>
    <n v="28907"/>
    <n v="34928"/>
    <n v="63835"/>
  </r>
  <r>
    <x v="144"/>
    <x v="23"/>
    <n v="31063"/>
    <n v="8102"/>
    <n v="39165"/>
  </r>
  <r>
    <x v="144"/>
    <x v="24"/>
    <n v="293449"/>
    <n v="198571"/>
    <n v="492019"/>
  </r>
  <r>
    <x v="144"/>
    <x v="25"/>
    <n v="64921"/>
    <n v="96170"/>
    <n v="161091"/>
  </r>
  <r>
    <x v="144"/>
    <x v="26"/>
    <n v="70328"/>
    <n v="54145"/>
    <n v="124473"/>
  </r>
  <r>
    <x v="144"/>
    <x v="27"/>
    <n v="102294"/>
    <n v="186699"/>
    <n v="288994"/>
  </r>
  <r>
    <x v="144"/>
    <x v="28"/>
    <n v="37973"/>
    <n v="11187"/>
    <n v="49161"/>
  </r>
  <r>
    <x v="144"/>
    <x v="29"/>
    <n v="65873"/>
    <n v="12173"/>
    <n v="78046"/>
  </r>
  <r>
    <x v="144"/>
    <x v="30"/>
    <n v="40333"/>
    <n v="41130"/>
    <n v="81463"/>
  </r>
  <r>
    <x v="144"/>
    <x v="31"/>
    <n v="8088"/>
    <n v="4209"/>
    <n v="12297"/>
  </r>
  <r>
    <x v="144"/>
    <x v="32"/>
    <n v="21093"/>
    <n v="45088"/>
    <n v="66181"/>
  </r>
  <r>
    <x v="144"/>
    <x v="33"/>
    <n v="26878"/>
    <n v="16397"/>
    <n v="43275"/>
  </r>
  <r>
    <x v="144"/>
    <x v="34"/>
    <n v="2583403"/>
    <n v="1568308"/>
    <n v="4151711"/>
  </r>
  <r>
    <x v="145"/>
    <x v="0"/>
    <n v="101841"/>
    <n v="78617"/>
    <n v="180458"/>
  </r>
  <r>
    <x v="145"/>
    <x v="1"/>
    <n v="315621"/>
    <n v="266729"/>
    <n v="582350"/>
  </r>
  <r>
    <x v="145"/>
    <x v="2"/>
    <n v="47768"/>
    <n v="37687"/>
    <n v="85455"/>
  </r>
  <r>
    <x v="145"/>
    <x v="3"/>
    <n v="78153"/>
    <n v="24163"/>
    <n v="102316"/>
  </r>
  <r>
    <x v="145"/>
    <x v="4"/>
    <n v="70868"/>
    <n v="26111"/>
    <n v="96979"/>
  </r>
  <r>
    <x v="145"/>
    <x v="5"/>
    <n v="67529"/>
    <n v="87630"/>
    <n v="155159"/>
  </r>
  <r>
    <x v="145"/>
    <x v="6"/>
    <n v="55335"/>
    <n v="42766"/>
    <n v="98101"/>
  </r>
  <r>
    <x v="145"/>
    <x v="7"/>
    <n v="16776"/>
    <n v="3984"/>
    <n v="20760"/>
  </r>
  <r>
    <x v="145"/>
    <x v="8"/>
    <n v="27063"/>
    <n v="7928"/>
    <n v="34991"/>
  </r>
  <r>
    <x v="145"/>
    <x v="9"/>
    <n v="50215"/>
    <n v="11101"/>
    <n v="61316"/>
  </r>
  <r>
    <x v="145"/>
    <x v="10"/>
    <n v="76430"/>
    <n v="32827"/>
    <n v="109257"/>
  </r>
  <r>
    <x v="145"/>
    <x v="11"/>
    <n v="16130"/>
    <n v="18457"/>
    <n v="34587"/>
  </r>
  <r>
    <x v="145"/>
    <x v="12"/>
    <n v="40062"/>
    <n v="6242"/>
    <n v="46303"/>
  </r>
  <r>
    <x v="145"/>
    <x v="13"/>
    <n v="12306"/>
    <n v="4734"/>
    <n v="17040"/>
  </r>
  <r>
    <x v="145"/>
    <x v="14"/>
    <n v="20003"/>
    <n v="4584"/>
    <n v="24587"/>
  </r>
  <r>
    <x v="145"/>
    <x v="15"/>
    <n v="18479"/>
    <n v="4022"/>
    <n v="22500"/>
  </r>
  <r>
    <x v="145"/>
    <x v="16"/>
    <n v="141857"/>
    <n v="88018"/>
    <n v="229875"/>
  </r>
  <r>
    <x v="145"/>
    <x v="17"/>
    <n v="122165"/>
    <n v="75394"/>
    <n v="197560"/>
  </r>
  <r>
    <x v="145"/>
    <x v="18"/>
    <n v="33913"/>
    <n v="40309"/>
    <n v="74222"/>
  </r>
  <r>
    <x v="145"/>
    <x v="19"/>
    <n v="85278"/>
    <n v="71654"/>
    <n v="156932"/>
  </r>
  <r>
    <x v="145"/>
    <x v="20"/>
    <n v="151224"/>
    <n v="127988"/>
    <n v="279212"/>
  </r>
  <r>
    <x v="145"/>
    <x v="21"/>
    <n v="22179"/>
    <n v="11132"/>
    <n v="33312"/>
  </r>
  <r>
    <x v="145"/>
    <x v="22"/>
    <n v="19831"/>
    <n v="27945"/>
    <n v="47775"/>
  </r>
  <r>
    <x v="145"/>
    <x v="23"/>
    <n v="18691"/>
    <n v="7564"/>
    <n v="26255"/>
  </r>
  <r>
    <x v="145"/>
    <x v="24"/>
    <n v="211925"/>
    <n v="174629"/>
    <n v="386553"/>
  </r>
  <r>
    <x v="145"/>
    <x v="25"/>
    <n v="58199"/>
    <n v="81989"/>
    <n v="140187"/>
  </r>
  <r>
    <x v="145"/>
    <x v="26"/>
    <n v="22720"/>
    <n v="38484"/>
    <n v="61203"/>
  </r>
  <r>
    <x v="145"/>
    <x v="27"/>
    <n v="68924"/>
    <n v="157633"/>
    <n v="226557"/>
  </r>
  <r>
    <x v="145"/>
    <x v="28"/>
    <n v="22468"/>
    <n v="11528"/>
    <n v="33995"/>
  </r>
  <r>
    <x v="145"/>
    <x v="29"/>
    <n v="23326"/>
    <n v="9754"/>
    <n v="33080"/>
  </r>
  <r>
    <x v="145"/>
    <x v="30"/>
    <n v="43543"/>
    <n v="42588"/>
    <n v="86131"/>
  </r>
  <r>
    <x v="145"/>
    <x v="31"/>
    <n v="5758"/>
    <n v="4828"/>
    <n v="10586"/>
  </r>
  <r>
    <x v="145"/>
    <x v="32"/>
    <n v="17061"/>
    <n v="37413"/>
    <n v="54473"/>
  </r>
  <r>
    <x v="145"/>
    <x v="33"/>
    <n v="26789"/>
    <n v="16145"/>
    <n v="42934"/>
  </r>
  <r>
    <x v="145"/>
    <x v="34"/>
    <n v="1776337"/>
    <n v="1432550"/>
    <n v="3208886"/>
  </r>
  <r>
    <x v="146"/>
    <x v="0"/>
    <n v="79744"/>
    <n v="62638"/>
    <n v="142382"/>
  </r>
  <r>
    <x v="146"/>
    <x v="1"/>
    <n v="336695"/>
    <n v="284111"/>
    <n v="620806"/>
  </r>
  <r>
    <x v="146"/>
    <x v="2"/>
    <n v="39924"/>
    <n v="30660"/>
    <n v="70584"/>
  </r>
  <r>
    <x v="146"/>
    <x v="3"/>
    <n v="83601"/>
    <n v="26270"/>
    <n v="109871"/>
  </r>
  <r>
    <x v="146"/>
    <x v="4"/>
    <n v="63382"/>
    <n v="24784"/>
    <n v="88166"/>
  </r>
  <r>
    <x v="146"/>
    <x v="5"/>
    <n v="72298"/>
    <n v="79602"/>
    <n v="151900"/>
  </r>
  <r>
    <x v="146"/>
    <x v="6"/>
    <n v="55859"/>
    <n v="36519"/>
    <n v="92378"/>
  </r>
  <r>
    <x v="146"/>
    <x v="7"/>
    <n v="14073"/>
    <n v="3175"/>
    <n v="17248"/>
  </r>
  <r>
    <x v="146"/>
    <x v="8"/>
    <n v="22901"/>
    <n v="6929"/>
    <n v="29830"/>
  </r>
  <r>
    <x v="146"/>
    <x v="9"/>
    <n v="51712"/>
    <n v="9227"/>
    <n v="60939"/>
  </r>
  <r>
    <x v="146"/>
    <x v="10"/>
    <n v="65682"/>
    <n v="32128"/>
    <n v="97810"/>
  </r>
  <r>
    <x v="146"/>
    <x v="11"/>
    <n v="18081"/>
    <n v="15257"/>
    <n v="33338"/>
  </r>
  <r>
    <x v="146"/>
    <x v="12"/>
    <n v="51197"/>
    <n v="5591"/>
    <n v="56787"/>
  </r>
  <r>
    <x v="146"/>
    <x v="13"/>
    <n v="13430"/>
    <n v="3878"/>
    <n v="17309"/>
  </r>
  <r>
    <x v="146"/>
    <x v="14"/>
    <n v="18022"/>
    <n v="3599"/>
    <n v="21621"/>
  </r>
  <r>
    <x v="146"/>
    <x v="15"/>
    <n v="18366"/>
    <n v="3237"/>
    <n v="21604"/>
  </r>
  <r>
    <x v="146"/>
    <x v="16"/>
    <n v="144155"/>
    <n v="85507"/>
    <n v="229662"/>
  </r>
  <r>
    <x v="146"/>
    <x v="17"/>
    <n v="123043"/>
    <n v="77084"/>
    <n v="200127"/>
  </r>
  <r>
    <x v="146"/>
    <x v="18"/>
    <n v="33737"/>
    <n v="35291"/>
    <n v="69028"/>
  </r>
  <r>
    <x v="146"/>
    <x v="19"/>
    <n v="72992"/>
    <n v="52577"/>
    <n v="125569"/>
  </r>
  <r>
    <x v="146"/>
    <x v="20"/>
    <n v="145265"/>
    <n v="121546"/>
    <n v="266812"/>
  </r>
  <r>
    <x v="146"/>
    <x v="21"/>
    <n v="22367"/>
    <n v="11488"/>
    <n v="33855"/>
  </r>
  <r>
    <x v="146"/>
    <x v="22"/>
    <n v="23308"/>
    <n v="25091"/>
    <n v="48399"/>
  </r>
  <r>
    <x v="146"/>
    <x v="23"/>
    <n v="21114"/>
    <n v="6001"/>
    <n v="27115"/>
  </r>
  <r>
    <x v="146"/>
    <x v="24"/>
    <n v="212054"/>
    <n v="164127"/>
    <n v="376181"/>
  </r>
  <r>
    <x v="146"/>
    <x v="25"/>
    <n v="49009"/>
    <n v="73749"/>
    <n v="122758"/>
  </r>
  <r>
    <x v="146"/>
    <x v="26"/>
    <n v="21637"/>
    <n v="31196"/>
    <n v="52833"/>
  </r>
  <r>
    <x v="146"/>
    <x v="27"/>
    <n v="79810"/>
    <n v="141377"/>
    <n v="221187"/>
  </r>
  <r>
    <x v="146"/>
    <x v="28"/>
    <n v="24592"/>
    <n v="9088"/>
    <n v="33680"/>
  </r>
  <r>
    <x v="146"/>
    <x v="29"/>
    <n v="21491"/>
    <n v="7356"/>
    <n v="28847"/>
  </r>
  <r>
    <x v="146"/>
    <x v="30"/>
    <n v="44902"/>
    <n v="38558"/>
    <n v="83460"/>
  </r>
  <r>
    <x v="146"/>
    <x v="31"/>
    <n v="5620"/>
    <n v="3973"/>
    <n v="9593"/>
  </r>
  <r>
    <x v="146"/>
    <x v="32"/>
    <n v="13466"/>
    <n v="33223"/>
    <n v="46689"/>
  </r>
  <r>
    <x v="146"/>
    <x v="33"/>
    <n v="25862"/>
    <n v="13348"/>
    <n v="39210"/>
  </r>
  <r>
    <x v="146"/>
    <x v="34"/>
    <n v="1754292"/>
    <n v="1316973"/>
    <n v="3071265"/>
  </r>
  <r>
    <x v="147"/>
    <x v="0"/>
    <n v="77901"/>
    <n v="47850"/>
    <n v="125750"/>
  </r>
  <r>
    <x v="147"/>
    <x v="1"/>
    <n v="304885"/>
    <n v="232204"/>
    <n v="537090"/>
  </r>
  <r>
    <x v="147"/>
    <x v="2"/>
    <n v="38135"/>
    <n v="20200"/>
    <n v="58335"/>
  </r>
  <r>
    <x v="147"/>
    <x v="3"/>
    <n v="79971"/>
    <n v="20498"/>
    <n v="100468"/>
  </r>
  <r>
    <x v="147"/>
    <x v="4"/>
    <n v="63915"/>
    <n v="23801"/>
    <n v="87715"/>
  </r>
  <r>
    <x v="147"/>
    <x v="5"/>
    <n v="92778"/>
    <n v="63921"/>
    <n v="156699"/>
  </r>
  <r>
    <x v="147"/>
    <x v="6"/>
    <n v="53351"/>
    <n v="26780"/>
    <n v="80131"/>
  </r>
  <r>
    <x v="147"/>
    <x v="7"/>
    <n v="12990"/>
    <n v="1774"/>
    <n v="14764"/>
  </r>
  <r>
    <x v="147"/>
    <x v="8"/>
    <n v="19583"/>
    <n v="4429"/>
    <n v="24012"/>
  </r>
  <r>
    <x v="147"/>
    <x v="9"/>
    <n v="45046"/>
    <n v="6709"/>
    <n v="51755"/>
  </r>
  <r>
    <x v="147"/>
    <x v="10"/>
    <n v="53487"/>
    <n v="17047"/>
    <n v="70534"/>
  </r>
  <r>
    <x v="147"/>
    <x v="11"/>
    <n v="17356"/>
    <n v="8657"/>
    <n v="26013"/>
  </r>
  <r>
    <x v="147"/>
    <x v="12"/>
    <n v="35709"/>
    <n v="4346"/>
    <n v="40055"/>
  </r>
  <r>
    <x v="147"/>
    <x v="13"/>
    <n v="10075"/>
    <n v="2587"/>
    <n v="12662"/>
  </r>
  <r>
    <x v="147"/>
    <x v="14"/>
    <n v="15841"/>
    <n v="2172"/>
    <n v="18013"/>
  </r>
  <r>
    <x v="147"/>
    <x v="15"/>
    <n v="16782"/>
    <n v="1989"/>
    <n v="18770"/>
  </r>
  <r>
    <x v="147"/>
    <x v="16"/>
    <n v="120914"/>
    <n v="58266"/>
    <n v="179180"/>
  </r>
  <r>
    <x v="147"/>
    <x v="17"/>
    <n v="102127"/>
    <n v="53046"/>
    <n v="155173"/>
  </r>
  <r>
    <x v="147"/>
    <x v="18"/>
    <n v="33896"/>
    <n v="24316"/>
    <n v="58212"/>
  </r>
  <r>
    <x v="147"/>
    <x v="19"/>
    <n v="58835"/>
    <n v="33856"/>
    <n v="92691"/>
  </r>
  <r>
    <x v="147"/>
    <x v="20"/>
    <n v="142701"/>
    <n v="89365"/>
    <n v="232066"/>
  </r>
  <r>
    <x v="147"/>
    <x v="21"/>
    <n v="25035"/>
    <n v="7638"/>
    <n v="32673"/>
  </r>
  <r>
    <x v="147"/>
    <x v="22"/>
    <n v="19010"/>
    <n v="21910"/>
    <n v="40920"/>
  </r>
  <r>
    <x v="147"/>
    <x v="23"/>
    <n v="19486"/>
    <n v="5297"/>
    <n v="24783"/>
  </r>
  <r>
    <x v="147"/>
    <x v="24"/>
    <n v="206232"/>
    <n v="124211"/>
    <n v="330442"/>
  </r>
  <r>
    <x v="147"/>
    <x v="25"/>
    <n v="49426"/>
    <n v="53392"/>
    <n v="102818"/>
  </r>
  <r>
    <x v="147"/>
    <x v="26"/>
    <n v="26679"/>
    <n v="28235"/>
    <n v="54913"/>
  </r>
  <r>
    <x v="147"/>
    <x v="27"/>
    <n v="84366"/>
    <n v="124071"/>
    <n v="208436"/>
  </r>
  <r>
    <x v="147"/>
    <x v="28"/>
    <n v="21257"/>
    <n v="5649"/>
    <n v="26906"/>
  </r>
  <r>
    <x v="147"/>
    <x v="29"/>
    <n v="26344"/>
    <n v="6847"/>
    <n v="33191"/>
  </r>
  <r>
    <x v="147"/>
    <x v="30"/>
    <n v="45821"/>
    <n v="26482"/>
    <n v="72303"/>
  </r>
  <r>
    <x v="147"/>
    <x v="31"/>
    <n v="5448"/>
    <n v="1984"/>
    <n v="7432"/>
  </r>
  <r>
    <x v="147"/>
    <x v="32"/>
    <n v="14324"/>
    <n v="21668"/>
    <n v="35992"/>
  </r>
  <r>
    <x v="147"/>
    <x v="33"/>
    <n v="24500"/>
    <n v="8905"/>
    <n v="33405"/>
  </r>
  <r>
    <x v="147"/>
    <x v="34"/>
    <n v="1655844"/>
    <n v="1002843"/>
    <n v="2658687"/>
  </r>
  <r>
    <x v="148"/>
    <x v="0"/>
    <n v="48844"/>
    <n v="30772"/>
    <n v="79616"/>
  </r>
  <r>
    <x v="148"/>
    <x v="1"/>
    <n v="267491"/>
    <n v="190821"/>
    <n v="458311"/>
  </r>
  <r>
    <x v="148"/>
    <x v="2"/>
    <n v="16825"/>
    <n v="11247"/>
    <n v="28071"/>
  </r>
  <r>
    <x v="148"/>
    <x v="3"/>
    <n v="65566"/>
    <n v="13569"/>
    <n v="79135"/>
  </r>
  <r>
    <x v="148"/>
    <x v="4"/>
    <n v="45531"/>
    <n v="17588"/>
    <n v="63118"/>
  </r>
  <r>
    <x v="148"/>
    <x v="5"/>
    <n v="54049"/>
    <n v="42945"/>
    <n v="96994"/>
  </r>
  <r>
    <x v="148"/>
    <x v="6"/>
    <n v="35266"/>
    <n v="16527"/>
    <n v="51794"/>
  </r>
  <r>
    <x v="148"/>
    <x v="7"/>
    <n v="7824"/>
    <n v="1103"/>
    <n v="8927"/>
  </r>
  <r>
    <x v="148"/>
    <x v="8"/>
    <n v="13649"/>
    <n v="2818"/>
    <n v="16467"/>
  </r>
  <r>
    <x v="148"/>
    <x v="9"/>
    <n v="30582"/>
    <n v="4350"/>
    <n v="34932"/>
  </r>
  <r>
    <x v="148"/>
    <x v="10"/>
    <n v="40988"/>
    <n v="11357"/>
    <n v="52345"/>
  </r>
  <r>
    <x v="148"/>
    <x v="11"/>
    <n v="11149"/>
    <n v="3849"/>
    <n v="14998"/>
  </r>
  <r>
    <x v="148"/>
    <x v="12"/>
    <n v="32291"/>
    <n v="3024"/>
    <n v="35315"/>
  </r>
  <r>
    <x v="148"/>
    <x v="13"/>
    <n v="8110"/>
    <n v="1243"/>
    <n v="9353"/>
  </r>
  <r>
    <x v="148"/>
    <x v="14"/>
    <n v="9669"/>
    <n v="880"/>
    <n v="10549"/>
  </r>
  <r>
    <x v="148"/>
    <x v="15"/>
    <n v="10078"/>
    <n v="1093"/>
    <n v="11171"/>
  </r>
  <r>
    <x v="148"/>
    <x v="16"/>
    <n v="122458"/>
    <n v="48539"/>
    <n v="170997"/>
  </r>
  <r>
    <x v="148"/>
    <x v="17"/>
    <n v="107523"/>
    <n v="44843"/>
    <n v="152366"/>
  </r>
  <r>
    <x v="148"/>
    <x v="18"/>
    <n v="23059"/>
    <n v="14443"/>
    <n v="37502"/>
  </r>
  <r>
    <x v="148"/>
    <x v="19"/>
    <n v="36019"/>
    <n v="17990"/>
    <n v="54009"/>
  </r>
  <r>
    <x v="148"/>
    <x v="20"/>
    <n v="122337"/>
    <n v="57019"/>
    <n v="179356"/>
  </r>
  <r>
    <x v="148"/>
    <x v="21"/>
    <n v="14446"/>
    <n v="4235"/>
    <n v="18681"/>
  </r>
  <r>
    <x v="148"/>
    <x v="22"/>
    <n v="9590"/>
    <n v="12240"/>
    <n v="21830"/>
  </r>
  <r>
    <x v="148"/>
    <x v="23"/>
    <n v="13720"/>
    <n v="3011"/>
    <n v="16731"/>
  </r>
  <r>
    <x v="148"/>
    <x v="24"/>
    <n v="160092"/>
    <n v="76505"/>
    <n v="236597"/>
  </r>
  <r>
    <x v="148"/>
    <x v="25"/>
    <n v="29230"/>
    <n v="28199"/>
    <n v="57429"/>
  </r>
  <r>
    <x v="148"/>
    <x v="26"/>
    <n v="9851"/>
    <n v="15488"/>
    <n v="25339"/>
  </r>
  <r>
    <x v="148"/>
    <x v="27"/>
    <n v="51662"/>
    <n v="76302"/>
    <n v="127964"/>
  </r>
  <r>
    <x v="148"/>
    <x v="28"/>
    <n v="11540"/>
    <n v="3960"/>
    <n v="15500"/>
  </r>
  <r>
    <x v="148"/>
    <x v="29"/>
    <n v="8104"/>
    <n v="2799"/>
    <n v="10904"/>
  </r>
  <r>
    <x v="148"/>
    <x v="30"/>
    <n v="43247"/>
    <n v="15796"/>
    <n v="59043"/>
  </r>
  <r>
    <x v="148"/>
    <x v="31"/>
    <n v="3423"/>
    <n v="716"/>
    <n v="4139"/>
  </r>
  <r>
    <x v="148"/>
    <x v="32"/>
    <n v="6330"/>
    <n v="10044"/>
    <n v="16374"/>
  </r>
  <r>
    <x v="148"/>
    <x v="33"/>
    <n v="20942"/>
    <n v="4724"/>
    <n v="25666"/>
  </r>
  <r>
    <x v="148"/>
    <x v="34"/>
    <n v="1223868"/>
    <n v="668689"/>
    <n v="1892558"/>
  </r>
  <r>
    <x v="149"/>
    <x v="0"/>
    <n v="45638"/>
    <n v="21209"/>
    <n v="66846"/>
  </r>
  <r>
    <x v="149"/>
    <x v="1"/>
    <n v="273242"/>
    <n v="180457"/>
    <n v="453699"/>
  </r>
  <r>
    <x v="149"/>
    <x v="2"/>
    <n v="18787"/>
    <n v="8672"/>
    <n v="27459"/>
  </r>
  <r>
    <x v="149"/>
    <x v="3"/>
    <n v="71323"/>
    <n v="13217"/>
    <n v="84540"/>
  </r>
  <r>
    <x v="149"/>
    <x v="4"/>
    <n v="47642"/>
    <n v="11211"/>
    <n v="58853"/>
  </r>
  <r>
    <x v="149"/>
    <x v="5"/>
    <n v="68885"/>
    <n v="37923"/>
    <n v="106807"/>
  </r>
  <r>
    <x v="149"/>
    <x v="6"/>
    <n v="39555"/>
    <n v="14558"/>
    <n v="54113"/>
  </r>
  <r>
    <x v="149"/>
    <x v="7"/>
    <n v="7487"/>
    <n v="612"/>
    <n v="8100"/>
  </r>
  <r>
    <x v="149"/>
    <x v="8"/>
    <n v="14210"/>
    <n v="1349"/>
    <n v="15559"/>
  </r>
  <r>
    <x v="149"/>
    <x v="9"/>
    <n v="29652"/>
    <n v="3697"/>
    <n v="33349"/>
  </r>
  <r>
    <x v="149"/>
    <x v="10"/>
    <n v="40252"/>
    <n v="7863"/>
    <n v="48115"/>
  </r>
  <r>
    <x v="149"/>
    <x v="11"/>
    <n v="15066"/>
    <n v="4944"/>
    <n v="20009"/>
  </r>
  <r>
    <x v="149"/>
    <x v="12"/>
    <n v="29227"/>
    <n v="2958"/>
    <n v="32184"/>
  </r>
  <r>
    <x v="149"/>
    <x v="13"/>
    <n v="8433"/>
    <n v="882"/>
    <n v="9314"/>
  </r>
  <r>
    <x v="149"/>
    <x v="14"/>
    <n v="9881"/>
    <n v="713"/>
    <n v="10593"/>
  </r>
  <r>
    <x v="149"/>
    <x v="15"/>
    <n v="8647"/>
    <n v="905"/>
    <n v="9552"/>
  </r>
  <r>
    <x v="149"/>
    <x v="16"/>
    <n v="115956"/>
    <n v="42512"/>
    <n v="158468"/>
  </r>
  <r>
    <x v="149"/>
    <x v="17"/>
    <n v="100908"/>
    <n v="39090"/>
    <n v="139997"/>
  </r>
  <r>
    <x v="149"/>
    <x v="18"/>
    <n v="20651"/>
    <n v="13117"/>
    <n v="33768"/>
  </r>
  <r>
    <x v="149"/>
    <x v="19"/>
    <n v="34317"/>
    <n v="12045"/>
    <n v="46362"/>
  </r>
  <r>
    <x v="149"/>
    <x v="20"/>
    <n v="122168"/>
    <n v="49962"/>
    <n v="172130"/>
  </r>
  <r>
    <x v="149"/>
    <x v="21"/>
    <n v="15449"/>
    <n v="3341"/>
    <n v="18790"/>
  </r>
  <r>
    <x v="149"/>
    <x v="22"/>
    <n v="10882"/>
    <n v="7009"/>
    <n v="17890"/>
  </r>
  <r>
    <x v="149"/>
    <x v="23"/>
    <n v="11336"/>
    <n v="1497"/>
    <n v="12834"/>
  </r>
  <r>
    <x v="149"/>
    <x v="24"/>
    <n v="159835"/>
    <n v="61809"/>
    <n v="221644"/>
  </r>
  <r>
    <x v="149"/>
    <x v="25"/>
    <n v="25075"/>
    <n v="18459"/>
    <n v="43534"/>
  </r>
  <r>
    <x v="149"/>
    <x v="26"/>
    <n v="9161"/>
    <n v="12828"/>
    <n v="21989"/>
  </r>
  <r>
    <x v="149"/>
    <x v="27"/>
    <n v="60484"/>
    <n v="82579"/>
    <n v="143063"/>
  </r>
  <r>
    <x v="149"/>
    <x v="28"/>
    <n v="9459"/>
    <n v="2410"/>
    <n v="11869"/>
  </r>
  <r>
    <x v="149"/>
    <x v="29"/>
    <n v="6926"/>
    <n v="1008"/>
    <n v="7934"/>
  </r>
  <r>
    <x v="149"/>
    <x v="30"/>
    <n v="34755"/>
    <n v="11206"/>
    <n v="45961"/>
  </r>
  <r>
    <x v="149"/>
    <x v="31"/>
    <n v="2747"/>
    <n v="470"/>
    <n v="3217"/>
  </r>
  <r>
    <x v="149"/>
    <x v="32"/>
    <n v="4734"/>
    <n v="4192"/>
    <n v="8927"/>
  </r>
  <r>
    <x v="149"/>
    <x v="33"/>
    <n v="19893"/>
    <n v="2836"/>
    <n v="22729"/>
  </r>
  <r>
    <x v="149"/>
    <x v="34"/>
    <n v="1231918"/>
    <n v="576639"/>
    <n v="1808557"/>
  </r>
  <r>
    <x v="150"/>
    <x v="0"/>
    <n v="51896"/>
    <n v="19597"/>
    <n v="71493"/>
  </r>
  <r>
    <x v="150"/>
    <x v="1"/>
    <n v="261606"/>
    <n v="186402"/>
    <n v="448008"/>
  </r>
  <r>
    <x v="150"/>
    <x v="2"/>
    <n v="18382"/>
    <n v="8192"/>
    <n v="26575"/>
  </r>
  <r>
    <x v="150"/>
    <x v="3"/>
    <n v="60693"/>
    <n v="13592"/>
    <n v="74285"/>
  </r>
  <r>
    <x v="150"/>
    <x v="4"/>
    <n v="46401"/>
    <n v="10124"/>
    <n v="56525"/>
  </r>
  <r>
    <x v="150"/>
    <x v="5"/>
    <n v="81905"/>
    <n v="40563"/>
    <n v="122468"/>
  </r>
  <r>
    <x v="150"/>
    <x v="6"/>
    <n v="52742"/>
    <n v="14594"/>
    <n v="67336"/>
  </r>
  <r>
    <x v="150"/>
    <x v="7"/>
    <n v="9161"/>
    <n v="930"/>
    <n v="10091"/>
  </r>
  <r>
    <x v="150"/>
    <x v="8"/>
    <n v="12732"/>
    <n v="1771"/>
    <n v="14503"/>
  </r>
  <r>
    <x v="150"/>
    <x v="9"/>
    <n v="31641"/>
    <n v="3861"/>
    <n v="35502"/>
  </r>
  <r>
    <x v="150"/>
    <x v="10"/>
    <n v="39554"/>
    <n v="7850"/>
    <n v="47404"/>
  </r>
  <r>
    <x v="150"/>
    <x v="11"/>
    <n v="35479"/>
    <n v="13521"/>
    <n v="49000"/>
  </r>
  <r>
    <x v="150"/>
    <x v="12"/>
    <n v="35404"/>
    <n v="2902"/>
    <n v="38307"/>
  </r>
  <r>
    <x v="150"/>
    <x v="13"/>
    <n v="8253"/>
    <n v="1198"/>
    <n v="9451"/>
  </r>
  <r>
    <x v="150"/>
    <x v="14"/>
    <n v="9347"/>
    <n v="884"/>
    <n v="10231"/>
  </r>
  <r>
    <x v="150"/>
    <x v="15"/>
    <n v="9608"/>
    <n v="995"/>
    <n v="10603"/>
  </r>
  <r>
    <x v="150"/>
    <x v="16"/>
    <n v="129486"/>
    <n v="42201"/>
    <n v="171687"/>
  </r>
  <r>
    <x v="150"/>
    <x v="17"/>
    <n v="112879"/>
    <n v="38776"/>
    <n v="151655"/>
  </r>
  <r>
    <x v="150"/>
    <x v="18"/>
    <n v="21237"/>
    <n v="14066"/>
    <n v="35302"/>
  </r>
  <r>
    <x v="150"/>
    <x v="19"/>
    <n v="36740"/>
    <n v="12036"/>
    <n v="48776"/>
  </r>
  <r>
    <x v="150"/>
    <x v="20"/>
    <n v="136834"/>
    <n v="61402"/>
    <n v="198236"/>
  </r>
  <r>
    <x v="150"/>
    <x v="21"/>
    <n v="21120"/>
    <n v="4148"/>
    <n v="25268"/>
  </r>
  <r>
    <x v="150"/>
    <x v="22"/>
    <n v="14736"/>
    <n v="10122"/>
    <n v="24858"/>
  </r>
  <r>
    <x v="150"/>
    <x v="23"/>
    <n v="14671"/>
    <n v="2010"/>
    <n v="16681"/>
  </r>
  <r>
    <x v="150"/>
    <x v="24"/>
    <n v="187361"/>
    <n v="77682"/>
    <n v="265043"/>
  </r>
  <r>
    <x v="150"/>
    <x v="25"/>
    <n v="30938"/>
    <n v="26046"/>
    <n v="56983"/>
  </r>
  <r>
    <x v="150"/>
    <x v="26"/>
    <n v="23582"/>
    <n v="34158"/>
    <n v="57740"/>
  </r>
  <r>
    <x v="150"/>
    <x v="27"/>
    <n v="87571"/>
    <n v="176078"/>
    <n v="263648"/>
  </r>
  <r>
    <x v="150"/>
    <x v="28"/>
    <n v="11913"/>
    <n v="3182"/>
    <n v="15095"/>
  </r>
  <r>
    <x v="150"/>
    <x v="29"/>
    <n v="7738"/>
    <n v="844"/>
    <n v="8582"/>
  </r>
  <r>
    <x v="150"/>
    <x v="30"/>
    <n v="40621"/>
    <n v="13839"/>
    <n v="54460"/>
  </r>
  <r>
    <x v="150"/>
    <x v="31"/>
    <n v="3683"/>
    <n v="457"/>
    <n v="4139"/>
  </r>
  <r>
    <x v="150"/>
    <x v="32"/>
    <n v="5258"/>
    <n v="7111"/>
    <n v="12369"/>
  </r>
  <r>
    <x v="150"/>
    <x v="33"/>
    <n v="19346"/>
    <n v="3461"/>
    <n v="22807"/>
  </r>
  <r>
    <x v="150"/>
    <x v="34"/>
    <n v="1370277"/>
    <n v="738137"/>
    <n v="2108414"/>
  </r>
  <r>
    <x v="151"/>
    <x v="0"/>
    <n v="42966"/>
    <n v="17250"/>
    <n v="60216"/>
  </r>
  <r>
    <x v="151"/>
    <x v="1"/>
    <n v="298592"/>
    <n v="177299"/>
    <n v="475892"/>
  </r>
  <r>
    <x v="151"/>
    <x v="2"/>
    <n v="15734"/>
    <n v="6246"/>
    <n v="21980"/>
  </r>
  <r>
    <x v="151"/>
    <x v="3"/>
    <n v="57403"/>
    <n v="13416"/>
    <n v="70819"/>
  </r>
  <r>
    <x v="151"/>
    <x v="4"/>
    <n v="40069"/>
    <n v="10729"/>
    <n v="50798"/>
  </r>
  <r>
    <x v="151"/>
    <x v="5"/>
    <n v="66297"/>
    <n v="41240"/>
    <n v="107537"/>
  </r>
  <r>
    <x v="151"/>
    <x v="6"/>
    <n v="39617"/>
    <n v="13063"/>
    <n v="52681"/>
  </r>
  <r>
    <x v="151"/>
    <x v="7"/>
    <n v="7670"/>
    <n v="1022"/>
    <n v="8692"/>
  </r>
  <r>
    <x v="151"/>
    <x v="8"/>
    <n v="13350"/>
    <n v="2219"/>
    <n v="15569"/>
  </r>
  <r>
    <x v="151"/>
    <x v="9"/>
    <n v="27225"/>
    <n v="4155"/>
    <n v="31381"/>
  </r>
  <r>
    <x v="151"/>
    <x v="10"/>
    <n v="34004"/>
    <n v="7178"/>
    <n v="41182"/>
  </r>
  <r>
    <x v="151"/>
    <x v="11"/>
    <n v="33688"/>
    <n v="9287"/>
    <n v="42976"/>
  </r>
  <r>
    <x v="151"/>
    <x v="12"/>
    <n v="28468"/>
    <n v="2991"/>
    <n v="31459"/>
  </r>
  <r>
    <x v="151"/>
    <x v="13"/>
    <n v="7710"/>
    <n v="1464"/>
    <n v="9173"/>
  </r>
  <r>
    <x v="151"/>
    <x v="14"/>
    <n v="8472"/>
    <n v="847"/>
    <n v="9319"/>
  </r>
  <r>
    <x v="151"/>
    <x v="15"/>
    <n v="7574"/>
    <n v="1210"/>
    <n v="8784"/>
  </r>
  <r>
    <x v="151"/>
    <x v="16"/>
    <n v="116686"/>
    <n v="40251"/>
    <n v="156937"/>
  </r>
  <r>
    <x v="151"/>
    <x v="17"/>
    <n v="104431"/>
    <n v="36632"/>
    <n v="141063"/>
  </r>
  <r>
    <x v="151"/>
    <x v="18"/>
    <n v="19743"/>
    <n v="12950"/>
    <n v="32694"/>
  </r>
  <r>
    <x v="151"/>
    <x v="19"/>
    <n v="32893"/>
    <n v="10608"/>
    <n v="43502"/>
  </r>
  <r>
    <x v="151"/>
    <x v="20"/>
    <n v="132879"/>
    <n v="64930"/>
    <n v="197809"/>
  </r>
  <r>
    <x v="151"/>
    <x v="21"/>
    <n v="13825"/>
    <n v="4155"/>
    <n v="17981"/>
  </r>
  <r>
    <x v="151"/>
    <x v="22"/>
    <n v="10873"/>
    <n v="14085"/>
    <n v="24959"/>
  </r>
  <r>
    <x v="151"/>
    <x v="23"/>
    <n v="11946"/>
    <n v="2053"/>
    <n v="13999"/>
  </r>
  <r>
    <x v="151"/>
    <x v="24"/>
    <n v="169524"/>
    <n v="85224"/>
    <n v="254748"/>
  </r>
  <r>
    <x v="151"/>
    <x v="25"/>
    <n v="25915"/>
    <n v="20150"/>
    <n v="46066"/>
  </r>
  <r>
    <x v="151"/>
    <x v="26"/>
    <n v="23684"/>
    <n v="38959"/>
    <n v="62643"/>
  </r>
  <r>
    <x v="151"/>
    <x v="27"/>
    <n v="80719"/>
    <n v="165640"/>
    <n v="246359"/>
  </r>
  <r>
    <x v="151"/>
    <x v="28"/>
    <n v="9546"/>
    <n v="5379"/>
    <n v="14925"/>
  </r>
  <r>
    <x v="151"/>
    <x v="29"/>
    <n v="8464"/>
    <n v="1694"/>
    <n v="10158"/>
  </r>
  <r>
    <x v="151"/>
    <x v="30"/>
    <n v="34342"/>
    <n v="12225"/>
    <n v="46567"/>
  </r>
  <r>
    <x v="151"/>
    <x v="31"/>
    <n v="4095"/>
    <n v="565"/>
    <n v="4660"/>
  </r>
  <r>
    <x v="151"/>
    <x v="32"/>
    <n v="3699"/>
    <n v="7430"/>
    <n v="11129"/>
  </r>
  <r>
    <x v="151"/>
    <x v="33"/>
    <n v="18154"/>
    <n v="5986"/>
    <n v="24140"/>
  </r>
  <r>
    <x v="151"/>
    <x v="34"/>
    <n v="1276306"/>
    <n v="716677"/>
    <n v="1992983"/>
  </r>
  <r>
    <x v="152"/>
    <x v="0"/>
    <n v="53168"/>
    <n v="26190"/>
    <n v="79359"/>
  </r>
  <r>
    <x v="152"/>
    <x v="1"/>
    <n v="279768"/>
    <n v="190214"/>
    <n v="469982"/>
  </r>
  <r>
    <x v="152"/>
    <x v="2"/>
    <n v="21971"/>
    <n v="9517"/>
    <n v="31487"/>
  </r>
  <r>
    <x v="152"/>
    <x v="3"/>
    <n v="63326"/>
    <n v="10469"/>
    <n v="73795"/>
  </r>
  <r>
    <x v="152"/>
    <x v="4"/>
    <n v="51029"/>
    <n v="10014"/>
    <n v="61043"/>
  </r>
  <r>
    <x v="152"/>
    <x v="5"/>
    <n v="75784"/>
    <n v="43914"/>
    <n v="119697"/>
  </r>
  <r>
    <x v="152"/>
    <x v="6"/>
    <n v="52144"/>
    <n v="14320"/>
    <n v="66464"/>
  </r>
  <r>
    <x v="152"/>
    <x v="7"/>
    <n v="9117"/>
    <n v="1054"/>
    <n v="10171"/>
  </r>
  <r>
    <x v="152"/>
    <x v="8"/>
    <n v="14194"/>
    <n v="1996"/>
    <n v="16190"/>
  </r>
  <r>
    <x v="152"/>
    <x v="9"/>
    <n v="30914"/>
    <n v="3241"/>
    <n v="34154"/>
  </r>
  <r>
    <x v="152"/>
    <x v="10"/>
    <n v="45333"/>
    <n v="9638"/>
    <n v="54970"/>
  </r>
  <r>
    <x v="152"/>
    <x v="11"/>
    <n v="31239"/>
    <n v="8382"/>
    <n v="39621"/>
  </r>
  <r>
    <x v="152"/>
    <x v="12"/>
    <n v="37082"/>
    <n v="3405"/>
    <n v="40487"/>
  </r>
  <r>
    <x v="152"/>
    <x v="13"/>
    <n v="10757"/>
    <n v="1675"/>
    <n v="12432"/>
  </r>
  <r>
    <x v="152"/>
    <x v="14"/>
    <n v="12381"/>
    <n v="1318"/>
    <n v="13699"/>
  </r>
  <r>
    <x v="152"/>
    <x v="15"/>
    <n v="11728"/>
    <n v="1027"/>
    <n v="12754"/>
  </r>
  <r>
    <x v="152"/>
    <x v="16"/>
    <n v="140324"/>
    <n v="50530"/>
    <n v="190854"/>
  </r>
  <r>
    <x v="152"/>
    <x v="17"/>
    <n v="121225"/>
    <n v="43829"/>
    <n v="165054"/>
  </r>
  <r>
    <x v="152"/>
    <x v="18"/>
    <n v="23923"/>
    <n v="14299"/>
    <n v="38223"/>
  </r>
  <r>
    <x v="152"/>
    <x v="19"/>
    <n v="39812"/>
    <n v="13027"/>
    <n v="52839"/>
  </r>
  <r>
    <x v="152"/>
    <x v="20"/>
    <n v="144140"/>
    <n v="68819"/>
    <n v="212959"/>
  </r>
  <r>
    <x v="152"/>
    <x v="21"/>
    <n v="15033"/>
    <n v="4957"/>
    <n v="19990"/>
  </r>
  <r>
    <x v="152"/>
    <x v="22"/>
    <n v="11965"/>
    <n v="14489"/>
    <n v="26454"/>
  </r>
  <r>
    <x v="152"/>
    <x v="23"/>
    <n v="15740"/>
    <n v="3024"/>
    <n v="18764"/>
  </r>
  <r>
    <x v="152"/>
    <x v="24"/>
    <n v="186878"/>
    <n v="91289"/>
    <n v="278166"/>
  </r>
  <r>
    <x v="152"/>
    <x v="25"/>
    <n v="33191"/>
    <n v="26067"/>
    <n v="59258"/>
  </r>
  <r>
    <x v="152"/>
    <x v="26"/>
    <n v="14715"/>
    <n v="25219"/>
    <n v="39935"/>
  </r>
  <r>
    <x v="152"/>
    <x v="27"/>
    <n v="67489"/>
    <n v="116817"/>
    <n v="184306"/>
  </r>
  <r>
    <x v="152"/>
    <x v="28"/>
    <n v="11651"/>
    <n v="3338"/>
    <n v="14989"/>
  </r>
  <r>
    <x v="152"/>
    <x v="29"/>
    <n v="10995"/>
    <n v="2059"/>
    <n v="13053"/>
  </r>
  <r>
    <x v="152"/>
    <x v="30"/>
    <n v="43907"/>
    <n v="16488"/>
    <n v="60395"/>
  </r>
  <r>
    <x v="152"/>
    <x v="31"/>
    <n v="3210"/>
    <n v="875"/>
    <n v="4086"/>
  </r>
  <r>
    <x v="152"/>
    <x v="32"/>
    <n v="5995"/>
    <n v="8492"/>
    <n v="14487"/>
  </r>
  <r>
    <x v="152"/>
    <x v="33"/>
    <n v="20095"/>
    <n v="4037"/>
    <n v="24132"/>
  </r>
  <r>
    <x v="152"/>
    <x v="34"/>
    <n v="1402120"/>
    <n v="708907"/>
    <n v="2111027"/>
  </r>
  <r>
    <x v="153"/>
    <x v="0"/>
    <n v="69716"/>
    <n v="42323"/>
    <n v="112038"/>
  </r>
  <r>
    <x v="153"/>
    <x v="1"/>
    <n v="315882"/>
    <n v="258236"/>
    <n v="574118"/>
  </r>
  <r>
    <x v="153"/>
    <x v="2"/>
    <n v="32255"/>
    <n v="14283"/>
    <n v="46538"/>
  </r>
  <r>
    <x v="153"/>
    <x v="3"/>
    <n v="68783"/>
    <n v="19976"/>
    <n v="88758"/>
  </r>
  <r>
    <x v="153"/>
    <x v="4"/>
    <n v="57645"/>
    <n v="15157"/>
    <n v="72802"/>
  </r>
  <r>
    <x v="153"/>
    <x v="5"/>
    <n v="84573"/>
    <n v="61531"/>
    <n v="146104"/>
  </r>
  <r>
    <x v="153"/>
    <x v="6"/>
    <n v="55805"/>
    <n v="21032"/>
    <n v="76837"/>
  </r>
  <r>
    <x v="153"/>
    <x v="7"/>
    <n v="10795"/>
    <n v="1935"/>
    <n v="12730"/>
  </r>
  <r>
    <x v="153"/>
    <x v="8"/>
    <n v="18944"/>
    <n v="4529"/>
    <n v="23473"/>
  </r>
  <r>
    <x v="153"/>
    <x v="9"/>
    <n v="40099"/>
    <n v="6610"/>
    <n v="46709"/>
  </r>
  <r>
    <x v="153"/>
    <x v="10"/>
    <n v="57607"/>
    <n v="20197"/>
    <n v="77804"/>
  </r>
  <r>
    <x v="153"/>
    <x v="11"/>
    <n v="20168"/>
    <n v="8241"/>
    <n v="28409"/>
  </r>
  <r>
    <x v="153"/>
    <x v="12"/>
    <n v="32116"/>
    <n v="6379"/>
    <n v="38496"/>
  </r>
  <r>
    <x v="153"/>
    <x v="13"/>
    <n v="11324"/>
    <n v="2340"/>
    <n v="13664"/>
  </r>
  <r>
    <x v="153"/>
    <x v="14"/>
    <n v="11937"/>
    <n v="1980"/>
    <n v="13916"/>
  </r>
  <r>
    <x v="153"/>
    <x v="15"/>
    <n v="18019"/>
    <n v="1569"/>
    <n v="19587"/>
  </r>
  <r>
    <x v="153"/>
    <x v="16"/>
    <n v="150911"/>
    <n v="56895"/>
    <n v="207806"/>
  </r>
  <r>
    <x v="153"/>
    <x v="17"/>
    <n v="127620"/>
    <n v="49060"/>
    <n v="176679"/>
  </r>
  <r>
    <x v="153"/>
    <x v="18"/>
    <n v="28181"/>
    <n v="18965"/>
    <n v="47146"/>
  </r>
  <r>
    <x v="153"/>
    <x v="19"/>
    <n v="53584"/>
    <n v="22218"/>
    <n v="75802"/>
  </r>
  <r>
    <x v="153"/>
    <x v="20"/>
    <n v="167780"/>
    <n v="86887"/>
    <n v="254667"/>
  </r>
  <r>
    <x v="153"/>
    <x v="21"/>
    <n v="21181"/>
    <n v="7089"/>
    <n v="28270"/>
  </r>
  <r>
    <x v="153"/>
    <x v="22"/>
    <n v="10746"/>
    <n v="21943"/>
    <n v="32689"/>
  </r>
  <r>
    <x v="153"/>
    <x v="23"/>
    <n v="18929"/>
    <n v="4386"/>
    <n v="23314"/>
  </r>
  <r>
    <x v="153"/>
    <x v="24"/>
    <n v="218635"/>
    <n v="120305"/>
    <n v="338940"/>
  </r>
  <r>
    <x v="153"/>
    <x v="25"/>
    <n v="48703"/>
    <n v="37770"/>
    <n v="86473"/>
  </r>
  <r>
    <x v="153"/>
    <x v="26"/>
    <n v="16663"/>
    <n v="20393"/>
    <n v="37056"/>
  </r>
  <r>
    <x v="153"/>
    <x v="27"/>
    <n v="72170"/>
    <n v="104414"/>
    <n v="176583"/>
  </r>
  <r>
    <x v="153"/>
    <x v="28"/>
    <n v="17057"/>
    <n v="5786"/>
    <n v="22843"/>
  </r>
  <r>
    <x v="153"/>
    <x v="29"/>
    <n v="14263"/>
    <n v="2445"/>
    <n v="16708"/>
  </r>
  <r>
    <x v="153"/>
    <x v="30"/>
    <n v="41978"/>
    <n v="25876"/>
    <n v="67855"/>
  </r>
  <r>
    <x v="153"/>
    <x v="31"/>
    <n v="3467"/>
    <n v="1725"/>
    <n v="5192"/>
  </r>
  <r>
    <x v="153"/>
    <x v="32"/>
    <n v="10042"/>
    <n v="12591"/>
    <n v="22633"/>
  </r>
  <r>
    <x v="153"/>
    <x v="33"/>
    <n v="23316"/>
    <n v="6992"/>
    <n v="30308"/>
  </r>
  <r>
    <x v="153"/>
    <x v="34"/>
    <n v="1604636"/>
    <n v="922692"/>
    <n v="2527327"/>
  </r>
  <r>
    <x v="154"/>
    <x v="0"/>
    <n v="63140"/>
    <n v="53531"/>
    <n v="116670"/>
  </r>
  <r>
    <x v="154"/>
    <x v="1"/>
    <n v="332005"/>
    <n v="263122"/>
    <n v="595127"/>
  </r>
  <r>
    <x v="154"/>
    <x v="2"/>
    <n v="29002"/>
    <n v="21595"/>
    <n v="50597"/>
  </r>
  <r>
    <x v="154"/>
    <x v="3"/>
    <n v="66758"/>
    <n v="24043"/>
    <n v="90801"/>
  </r>
  <r>
    <x v="154"/>
    <x v="4"/>
    <n v="48905"/>
    <n v="21169"/>
    <n v="70074"/>
  </r>
  <r>
    <x v="154"/>
    <x v="5"/>
    <n v="59582"/>
    <n v="78646"/>
    <n v="138228"/>
  </r>
  <r>
    <x v="154"/>
    <x v="6"/>
    <n v="49908"/>
    <n v="26709"/>
    <n v="76617"/>
  </r>
  <r>
    <x v="154"/>
    <x v="7"/>
    <n v="9924"/>
    <n v="2463"/>
    <n v="12387"/>
  </r>
  <r>
    <x v="154"/>
    <x v="8"/>
    <n v="17192"/>
    <n v="5225"/>
    <n v="22417"/>
  </r>
  <r>
    <x v="154"/>
    <x v="9"/>
    <n v="38180"/>
    <n v="6712"/>
    <n v="44893"/>
  </r>
  <r>
    <x v="154"/>
    <x v="10"/>
    <n v="54742"/>
    <n v="24646"/>
    <n v="79388"/>
  </r>
  <r>
    <x v="154"/>
    <x v="11"/>
    <n v="11886"/>
    <n v="12552"/>
    <n v="24439"/>
  </r>
  <r>
    <x v="154"/>
    <x v="12"/>
    <n v="31486"/>
    <n v="5674"/>
    <n v="37160"/>
  </r>
  <r>
    <x v="154"/>
    <x v="13"/>
    <n v="10579"/>
    <n v="2925"/>
    <n v="13505"/>
  </r>
  <r>
    <x v="154"/>
    <x v="14"/>
    <n v="12139"/>
    <n v="3083"/>
    <n v="15222"/>
  </r>
  <r>
    <x v="154"/>
    <x v="15"/>
    <n v="15612"/>
    <n v="2620"/>
    <n v="18232"/>
  </r>
  <r>
    <x v="154"/>
    <x v="16"/>
    <n v="147758"/>
    <n v="71288"/>
    <n v="219045"/>
  </r>
  <r>
    <x v="154"/>
    <x v="17"/>
    <n v="128567"/>
    <n v="62378"/>
    <n v="190945"/>
  </r>
  <r>
    <x v="154"/>
    <x v="18"/>
    <n v="27283"/>
    <n v="24816"/>
    <n v="52099"/>
  </r>
  <r>
    <x v="154"/>
    <x v="19"/>
    <n v="46059"/>
    <n v="40331"/>
    <n v="86389"/>
  </r>
  <r>
    <x v="154"/>
    <x v="20"/>
    <n v="155943"/>
    <n v="106574"/>
    <n v="262517"/>
  </r>
  <r>
    <x v="154"/>
    <x v="21"/>
    <n v="15836"/>
    <n v="10254"/>
    <n v="26091"/>
  </r>
  <r>
    <x v="154"/>
    <x v="22"/>
    <n v="14241"/>
    <n v="28865"/>
    <n v="43106"/>
  </r>
  <r>
    <x v="154"/>
    <x v="23"/>
    <n v="15962"/>
    <n v="6616"/>
    <n v="22578"/>
  </r>
  <r>
    <x v="154"/>
    <x v="24"/>
    <n v="201982"/>
    <n v="152309"/>
    <n v="354291"/>
  </r>
  <r>
    <x v="154"/>
    <x v="25"/>
    <n v="40476"/>
    <n v="59556"/>
    <n v="100032"/>
  </r>
  <r>
    <x v="154"/>
    <x v="26"/>
    <n v="14116"/>
    <n v="25342"/>
    <n v="39458"/>
  </r>
  <r>
    <x v="154"/>
    <x v="27"/>
    <n v="59848"/>
    <n v="132505"/>
    <n v="192353"/>
  </r>
  <r>
    <x v="154"/>
    <x v="28"/>
    <n v="15813"/>
    <n v="10049"/>
    <n v="25862"/>
  </r>
  <r>
    <x v="154"/>
    <x v="29"/>
    <n v="12383"/>
    <n v="4107"/>
    <n v="16491"/>
  </r>
  <r>
    <x v="154"/>
    <x v="30"/>
    <n v="34005"/>
    <n v="27215"/>
    <n v="61221"/>
  </r>
  <r>
    <x v="154"/>
    <x v="31"/>
    <n v="3687"/>
    <n v="3009"/>
    <n v="6696"/>
  </r>
  <r>
    <x v="154"/>
    <x v="32"/>
    <n v="9671"/>
    <n v="26669"/>
    <n v="36340"/>
  </r>
  <r>
    <x v="154"/>
    <x v="33"/>
    <n v="23334"/>
    <n v="10125"/>
    <n v="33458"/>
  </r>
  <r>
    <x v="154"/>
    <x v="34"/>
    <n v="1487456"/>
    <n v="1142036"/>
    <n v="2629492"/>
  </r>
  <r>
    <x v="155"/>
    <x v="0"/>
    <n v="127447"/>
    <n v="66408"/>
    <n v="193855"/>
  </r>
  <r>
    <x v="155"/>
    <x v="1"/>
    <n v="317593"/>
    <n v="284411"/>
    <n v="602005"/>
  </r>
  <r>
    <x v="155"/>
    <x v="2"/>
    <n v="66247"/>
    <n v="32021"/>
    <n v="98269"/>
  </r>
  <r>
    <x v="155"/>
    <x v="3"/>
    <n v="71279"/>
    <n v="25015"/>
    <n v="96294"/>
  </r>
  <r>
    <x v="155"/>
    <x v="4"/>
    <n v="83999"/>
    <n v="24867"/>
    <n v="108866"/>
  </r>
  <r>
    <x v="155"/>
    <x v="5"/>
    <n v="80390"/>
    <n v="87845"/>
    <n v="168235"/>
  </r>
  <r>
    <x v="155"/>
    <x v="6"/>
    <n v="59871"/>
    <n v="34470"/>
    <n v="94341"/>
  </r>
  <r>
    <x v="155"/>
    <x v="7"/>
    <n v="21269"/>
    <n v="3434"/>
    <n v="24703"/>
  </r>
  <r>
    <x v="155"/>
    <x v="8"/>
    <n v="31582"/>
    <n v="6969"/>
    <n v="38551"/>
  </r>
  <r>
    <x v="155"/>
    <x v="9"/>
    <n v="46183"/>
    <n v="7788"/>
    <n v="53970"/>
  </r>
  <r>
    <x v="155"/>
    <x v="10"/>
    <n v="73316"/>
    <n v="31105"/>
    <n v="104421"/>
  </r>
  <r>
    <x v="155"/>
    <x v="11"/>
    <n v="12712"/>
    <n v="15209"/>
    <n v="27921"/>
  </r>
  <r>
    <x v="155"/>
    <x v="12"/>
    <n v="28975"/>
    <n v="4660"/>
    <n v="33635"/>
  </r>
  <r>
    <x v="155"/>
    <x v="13"/>
    <n v="13511"/>
    <n v="3880"/>
    <n v="17391"/>
  </r>
  <r>
    <x v="155"/>
    <x v="14"/>
    <n v="17594"/>
    <n v="3700"/>
    <n v="21294"/>
  </r>
  <r>
    <x v="155"/>
    <x v="15"/>
    <n v="22248"/>
    <n v="3028"/>
    <n v="25276"/>
  </r>
  <r>
    <x v="155"/>
    <x v="16"/>
    <n v="128003"/>
    <n v="81159"/>
    <n v="209162"/>
  </r>
  <r>
    <x v="155"/>
    <x v="17"/>
    <n v="105025"/>
    <n v="70472"/>
    <n v="175497"/>
  </r>
  <r>
    <x v="155"/>
    <x v="18"/>
    <n v="35003"/>
    <n v="34932"/>
    <n v="69935"/>
  </r>
  <r>
    <x v="155"/>
    <x v="19"/>
    <n v="96062"/>
    <n v="54645"/>
    <n v="150707"/>
  </r>
  <r>
    <x v="155"/>
    <x v="20"/>
    <n v="158490"/>
    <n v="132166"/>
    <n v="290656"/>
  </r>
  <r>
    <x v="155"/>
    <x v="21"/>
    <n v="24478"/>
    <n v="12531"/>
    <n v="37009"/>
  </r>
  <r>
    <x v="155"/>
    <x v="22"/>
    <n v="17899"/>
    <n v="38610"/>
    <n v="56509"/>
  </r>
  <r>
    <x v="155"/>
    <x v="23"/>
    <n v="20736"/>
    <n v="6799"/>
    <n v="27534"/>
  </r>
  <r>
    <x v="155"/>
    <x v="24"/>
    <n v="221603"/>
    <n v="190105"/>
    <n v="411708"/>
  </r>
  <r>
    <x v="155"/>
    <x v="25"/>
    <n v="50116"/>
    <n v="79641"/>
    <n v="129758"/>
  </r>
  <r>
    <x v="155"/>
    <x v="26"/>
    <n v="45426"/>
    <n v="41247"/>
    <n v="86673"/>
  </r>
  <r>
    <x v="155"/>
    <x v="27"/>
    <n v="86477"/>
    <n v="177572"/>
    <n v="264049"/>
  </r>
  <r>
    <x v="155"/>
    <x v="28"/>
    <n v="29054"/>
    <n v="10577"/>
    <n v="39631"/>
  </r>
  <r>
    <x v="155"/>
    <x v="29"/>
    <n v="35907"/>
    <n v="7986"/>
    <n v="43893"/>
  </r>
  <r>
    <x v="155"/>
    <x v="30"/>
    <n v="38597"/>
    <n v="30973"/>
    <n v="69570"/>
  </r>
  <r>
    <x v="155"/>
    <x v="31"/>
    <n v="7475"/>
    <n v="3312"/>
    <n v="10787"/>
  </r>
  <r>
    <x v="155"/>
    <x v="32"/>
    <n v="16502"/>
    <n v="32193"/>
    <n v="48695"/>
  </r>
  <r>
    <x v="155"/>
    <x v="33"/>
    <n v="20923"/>
    <n v="12591"/>
    <n v="33513"/>
  </r>
  <r>
    <x v="155"/>
    <x v="34"/>
    <n v="1885363"/>
    <n v="1391742"/>
    <n v="3277105"/>
  </r>
  <r>
    <x v="156"/>
    <x v="0"/>
    <n v="230959"/>
    <n v="83833"/>
    <n v="314791"/>
  </r>
  <r>
    <x v="156"/>
    <x v="1"/>
    <n v="337527"/>
    <n v="299368"/>
    <n v="636895"/>
  </r>
  <r>
    <x v="156"/>
    <x v="2"/>
    <n v="130001"/>
    <n v="40178"/>
    <n v="170179"/>
  </r>
  <r>
    <x v="156"/>
    <x v="3"/>
    <n v="97328"/>
    <n v="32737"/>
    <n v="130065"/>
  </r>
  <r>
    <x v="156"/>
    <x v="4"/>
    <n v="132174"/>
    <n v="28260"/>
    <n v="160434"/>
  </r>
  <r>
    <x v="156"/>
    <x v="5"/>
    <n v="113303"/>
    <n v="100673"/>
    <n v="213976"/>
  </r>
  <r>
    <x v="156"/>
    <x v="6"/>
    <n v="82546"/>
    <n v="44437"/>
    <n v="126983"/>
  </r>
  <r>
    <x v="156"/>
    <x v="7"/>
    <n v="39758"/>
    <n v="3897"/>
    <n v="43655"/>
  </r>
  <r>
    <x v="156"/>
    <x v="8"/>
    <n v="51909"/>
    <n v="9573"/>
    <n v="61482"/>
  </r>
  <r>
    <x v="156"/>
    <x v="9"/>
    <n v="71674"/>
    <n v="9131"/>
    <n v="80804"/>
  </r>
  <r>
    <x v="156"/>
    <x v="10"/>
    <n v="108316"/>
    <n v="34893"/>
    <n v="143209"/>
  </r>
  <r>
    <x v="156"/>
    <x v="11"/>
    <n v="16939"/>
    <n v="18204"/>
    <n v="35143"/>
  </r>
  <r>
    <x v="156"/>
    <x v="12"/>
    <n v="30162"/>
    <n v="5814"/>
    <n v="35976"/>
  </r>
  <r>
    <x v="156"/>
    <x v="13"/>
    <n v="15640"/>
    <n v="4939"/>
    <n v="20579"/>
  </r>
  <r>
    <x v="156"/>
    <x v="14"/>
    <n v="25596"/>
    <n v="4611"/>
    <n v="30206"/>
  </r>
  <r>
    <x v="156"/>
    <x v="15"/>
    <n v="26974"/>
    <n v="3484"/>
    <n v="30459"/>
  </r>
  <r>
    <x v="156"/>
    <x v="16"/>
    <n v="131495"/>
    <n v="85993"/>
    <n v="217487"/>
  </r>
  <r>
    <x v="156"/>
    <x v="17"/>
    <n v="109344"/>
    <n v="77242"/>
    <n v="186587"/>
  </r>
  <r>
    <x v="156"/>
    <x v="18"/>
    <n v="52302"/>
    <n v="40206"/>
    <n v="92508"/>
  </r>
  <r>
    <x v="156"/>
    <x v="19"/>
    <n v="188624"/>
    <n v="65776"/>
    <n v="254400"/>
  </r>
  <r>
    <x v="156"/>
    <x v="20"/>
    <n v="199002"/>
    <n v="156505"/>
    <n v="355507"/>
  </r>
  <r>
    <x v="156"/>
    <x v="21"/>
    <n v="32501"/>
    <n v="14100"/>
    <n v="46601"/>
  </r>
  <r>
    <x v="156"/>
    <x v="22"/>
    <n v="21692"/>
    <n v="41010"/>
    <n v="62701"/>
  </r>
  <r>
    <x v="156"/>
    <x v="23"/>
    <n v="24085"/>
    <n v="9398"/>
    <n v="33483"/>
  </r>
  <r>
    <x v="156"/>
    <x v="24"/>
    <n v="277280"/>
    <n v="221013"/>
    <n v="498292"/>
  </r>
  <r>
    <x v="156"/>
    <x v="25"/>
    <n v="49818"/>
    <n v="84782"/>
    <n v="134601"/>
  </r>
  <r>
    <x v="156"/>
    <x v="26"/>
    <n v="69795"/>
    <n v="45183"/>
    <n v="114978"/>
  </r>
  <r>
    <x v="156"/>
    <x v="27"/>
    <n v="101846"/>
    <n v="180442"/>
    <n v="282288"/>
  </r>
  <r>
    <x v="156"/>
    <x v="28"/>
    <n v="37972"/>
    <n v="13302"/>
    <n v="51274"/>
  </r>
  <r>
    <x v="156"/>
    <x v="29"/>
    <n v="58329"/>
    <n v="11082"/>
    <n v="69410"/>
  </r>
  <r>
    <x v="156"/>
    <x v="30"/>
    <n v="41764"/>
    <n v="35523"/>
    <n v="77287"/>
  </r>
  <r>
    <x v="156"/>
    <x v="31"/>
    <n v="8360"/>
    <n v="3187"/>
    <n v="11547"/>
  </r>
  <r>
    <x v="156"/>
    <x v="32"/>
    <n v="18771"/>
    <n v="42173"/>
    <n v="60944"/>
  </r>
  <r>
    <x v="156"/>
    <x v="33"/>
    <n v="28021"/>
    <n v="15571"/>
    <n v="43592"/>
  </r>
  <r>
    <x v="156"/>
    <x v="34"/>
    <n v="2575181"/>
    <n v="1568263"/>
    <n v="4143444"/>
  </r>
  <r>
    <x v="157"/>
    <x v="0"/>
    <n v="92866"/>
    <n v="74955"/>
    <n v="167822"/>
  </r>
  <r>
    <x v="157"/>
    <x v="1"/>
    <n v="311685"/>
    <n v="292888"/>
    <n v="604573"/>
  </r>
  <r>
    <x v="157"/>
    <x v="2"/>
    <n v="47239"/>
    <n v="35905"/>
    <n v="83144"/>
  </r>
  <r>
    <x v="157"/>
    <x v="3"/>
    <n v="66648"/>
    <n v="30345"/>
    <n v="96993"/>
  </r>
  <r>
    <x v="157"/>
    <x v="4"/>
    <n v="75888"/>
    <n v="25920"/>
    <n v="101808"/>
  </r>
  <r>
    <x v="157"/>
    <x v="5"/>
    <n v="80503"/>
    <n v="100934"/>
    <n v="181436"/>
  </r>
  <r>
    <x v="157"/>
    <x v="6"/>
    <n v="56399"/>
    <n v="43084"/>
    <n v="99482"/>
  </r>
  <r>
    <x v="157"/>
    <x v="7"/>
    <n v="15624"/>
    <n v="4223"/>
    <n v="19847"/>
  </r>
  <r>
    <x v="157"/>
    <x v="8"/>
    <n v="23401"/>
    <n v="8446"/>
    <n v="31846"/>
  </r>
  <r>
    <x v="157"/>
    <x v="9"/>
    <n v="41224"/>
    <n v="10094"/>
    <n v="51317"/>
  </r>
  <r>
    <x v="157"/>
    <x v="10"/>
    <n v="66554"/>
    <n v="37352"/>
    <n v="103906"/>
  </r>
  <r>
    <x v="157"/>
    <x v="11"/>
    <n v="16543"/>
    <n v="15471"/>
    <n v="32013"/>
  </r>
  <r>
    <x v="157"/>
    <x v="12"/>
    <n v="33329"/>
    <n v="5968"/>
    <n v="39297"/>
  </r>
  <r>
    <x v="157"/>
    <x v="13"/>
    <n v="12921"/>
    <n v="5712"/>
    <n v="18634"/>
  </r>
  <r>
    <x v="157"/>
    <x v="14"/>
    <n v="15956"/>
    <n v="4143"/>
    <n v="20099"/>
  </r>
  <r>
    <x v="157"/>
    <x v="15"/>
    <n v="18180"/>
    <n v="3784"/>
    <n v="21964"/>
  </r>
  <r>
    <x v="157"/>
    <x v="16"/>
    <n v="139452"/>
    <n v="82022"/>
    <n v="221474"/>
  </r>
  <r>
    <x v="157"/>
    <x v="17"/>
    <n v="118558"/>
    <n v="71615"/>
    <n v="190173"/>
  </r>
  <r>
    <x v="157"/>
    <x v="18"/>
    <n v="35064"/>
    <n v="41895"/>
    <n v="76959"/>
  </r>
  <r>
    <x v="157"/>
    <x v="19"/>
    <n v="87605"/>
    <n v="69907"/>
    <n v="157511"/>
  </r>
  <r>
    <x v="157"/>
    <x v="20"/>
    <n v="143370"/>
    <n v="149123"/>
    <n v="292493"/>
  </r>
  <r>
    <x v="157"/>
    <x v="21"/>
    <n v="19008"/>
    <n v="14151"/>
    <n v="33158"/>
  </r>
  <r>
    <x v="157"/>
    <x v="22"/>
    <n v="13301"/>
    <n v="39752"/>
    <n v="53053"/>
  </r>
  <r>
    <x v="157"/>
    <x v="23"/>
    <n v="15009"/>
    <n v="9567"/>
    <n v="24576"/>
  </r>
  <r>
    <x v="157"/>
    <x v="24"/>
    <n v="190687"/>
    <n v="212593"/>
    <n v="403280"/>
  </r>
  <r>
    <x v="157"/>
    <x v="25"/>
    <n v="49757"/>
    <n v="92404"/>
    <n v="142161"/>
  </r>
  <r>
    <x v="157"/>
    <x v="26"/>
    <n v="25475"/>
    <n v="40171"/>
    <n v="65645"/>
  </r>
  <r>
    <x v="157"/>
    <x v="27"/>
    <n v="76508"/>
    <n v="182234"/>
    <n v="258742"/>
  </r>
  <r>
    <x v="157"/>
    <x v="28"/>
    <n v="21364"/>
    <n v="14484"/>
    <n v="35848"/>
  </r>
  <r>
    <x v="157"/>
    <x v="29"/>
    <n v="19320"/>
    <n v="6497"/>
    <n v="25817"/>
  </r>
  <r>
    <x v="157"/>
    <x v="30"/>
    <n v="39328"/>
    <n v="42269"/>
    <n v="81597"/>
  </r>
  <r>
    <x v="157"/>
    <x v="31"/>
    <n v="5362"/>
    <n v="5367"/>
    <n v="10729"/>
  </r>
  <r>
    <x v="157"/>
    <x v="32"/>
    <n v="15209"/>
    <n v="44659"/>
    <n v="59868"/>
  </r>
  <r>
    <x v="157"/>
    <x v="33"/>
    <n v="25574"/>
    <n v="18228"/>
    <n v="43802"/>
  </r>
  <r>
    <x v="157"/>
    <x v="34"/>
    <n v="1705663"/>
    <n v="1551951"/>
    <n v="3257614"/>
  </r>
  <r>
    <x v="158"/>
    <x v="0"/>
    <n v="105640"/>
    <n v="64826"/>
    <n v="170466"/>
  </r>
  <r>
    <x v="158"/>
    <x v="1"/>
    <n v="347431"/>
    <n v="307629"/>
    <n v="655060"/>
  </r>
  <r>
    <x v="158"/>
    <x v="2"/>
    <n v="57876"/>
    <n v="29415"/>
    <n v="87291"/>
  </r>
  <r>
    <x v="158"/>
    <x v="3"/>
    <n v="90957"/>
    <n v="30751"/>
    <n v="121708"/>
  </r>
  <r>
    <x v="158"/>
    <x v="4"/>
    <n v="84086"/>
    <n v="25616"/>
    <n v="109702"/>
  </r>
  <r>
    <x v="158"/>
    <x v="5"/>
    <n v="80112"/>
    <n v="93612"/>
    <n v="173723"/>
  </r>
  <r>
    <x v="158"/>
    <x v="6"/>
    <n v="64664"/>
    <n v="39917"/>
    <n v="104581"/>
  </r>
  <r>
    <x v="158"/>
    <x v="7"/>
    <n v="16939"/>
    <n v="4366"/>
    <n v="21304"/>
  </r>
  <r>
    <x v="158"/>
    <x v="8"/>
    <n v="24678"/>
    <n v="8468"/>
    <n v="33146"/>
  </r>
  <r>
    <x v="158"/>
    <x v="9"/>
    <n v="51755"/>
    <n v="12259"/>
    <n v="64014"/>
  </r>
  <r>
    <x v="158"/>
    <x v="10"/>
    <n v="75992"/>
    <n v="36829"/>
    <n v="112820"/>
  </r>
  <r>
    <x v="158"/>
    <x v="11"/>
    <n v="22233"/>
    <n v="13699"/>
    <n v="35932"/>
  </r>
  <r>
    <x v="158"/>
    <x v="12"/>
    <n v="41849"/>
    <n v="7262"/>
    <n v="49111"/>
  </r>
  <r>
    <x v="158"/>
    <x v="13"/>
    <n v="16370"/>
    <n v="5022"/>
    <n v="21392"/>
  </r>
  <r>
    <x v="158"/>
    <x v="14"/>
    <n v="19013"/>
    <n v="3883"/>
    <n v="22897"/>
  </r>
  <r>
    <x v="158"/>
    <x v="15"/>
    <n v="23744"/>
    <n v="3429"/>
    <n v="27173"/>
  </r>
  <r>
    <x v="158"/>
    <x v="16"/>
    <n v="149826"/>
    <n v="84024"/>
    <n v="233850"/>
  </r>
  <r>
    <x v="158"/>
    <x v="17"/>
    <n v="126043"/>
    <n v="74495"/>
    <n v="200538"/>
  </r>
  <r>
    <x v="158"/>
    <x v="18"/>
    <n v="42356"/>
    <n v="38199"/>
    <n v="80555"/>
  </r>
  <r>
    <x v="158"/>
    <x v="19"/>
    <n v="75943"/>
    <n v="59184"/>
    <n v="135128"/>
  </r>
  <r>
    <x v="158"/>
    <x v="20"/>
    <n v="171703"/>
    <n v="128791"/>
    <n v="300493"/>
  </r>
  <r>
    <x v="158"/>
    <x v="21"/>
    <n v="24372"/>
    <n v="11422"/>
    <n v="35794"/>
  </r>
  <r>
    <x v="158"/>
    <x v="22"/>
    <n v="17765"/>
    <n v="36672"/>
    <n v="54437"/>
  </r>
  <r>
    <x v="158"/>
    <x v="23"/>
    <n v="21322"/>
    <n v="9030"/>
    <n v="30352"/>
  </r>
  <r>
    <x v="158"/>
    <x v="24"/>
    <n v="235162"/>
    <n v="185914"/>
    <n v="421076"/>
  </r>
  <r>
    <x v="158"/>
    <x v="25"/>
    <n v="50246"/>
    <n v="79492"/>
    <n v="129738"/>
  </r>
  <r>
    <x v="158"/>
    <x v="26"/>
    <n v="28528"/>
    <n v="36430"/>
    <n v="64958"/>
  </r>
  <r>
    <x v="158"/>
    <x v="27"/>
    <n v="86034"/>
    <n v="169105"/>
    <n v="255138"/>
  </r>
  <r>
    <x v="158"/>
    <x v="28"/>
    <n v="24200"/>
    <n v="10916"/>
    <n v="35116"/>
  </r>
  <r>
    <x v="158"/>
    <x v="29"/>
    <n v="27799"/>
    <n v="7968"/>
    <n v="35767"/>
  </r>
  <r>
    <x v="158"/>
    <x v="30"/>
    <n v="49919"/>
    <n v="39785"/>
    <n v="89704"/>
  </r>
  <r>
    <x v="158"/>
    <x v="31"/>
    <n v="6880"/>
    <n v="4202"/>
    <n v="11082"/>
  </r>
  <r>
    <x v="158"/>
    <x v="32"/>
    <n v="18764"/>
    <n v="37724"/>
    <n v="56488"/>
  </r>
  <r>
    <x v="158"/>
    <x v="33"/>
    <n v="26827"/>
    <n v="12826"/>
    <n v="39652"/>
  </r>
  <r>
    <x v="158"/>
    <x v="34"/>
    <n v="1945820"/>
    <n v="1452751"/>
    <n v="3398570"/>
  </r>
  <r>
    <x v="159"/>
    <x v="0"/>
    <n v="68533"/>
    <n v="50335"/>
    <n v="118868"/>
  </r>
  <r>
    <x v="159"/>
    <x v="1"/>
    <n v="292824"/>
    <n v="253849"/>
    <n v="546673"/>
  </r>
  <r>
    <x v="159"/>
    <x v="2"/>
    <n v="34633"/>
    <n v="16306"/>
    <n v="50939"/>
  </r>
  <r>
    <x v="159"/>
    <x v="3"/>
    <n v="65249"/>
    <n v="26740"/>
    <n v="91988"/>
  </r>
  <r>
    <x v="159"/>
    <x v="4"/>
    <n v="61005"/>
    <n v="21728"/>
    <n v="82733"/>
  </r>
  <r>
    <x v="159"/>
    <x v="5"/>
    <n v="70133"/>
    <n v="74885"/>
    <n v="145019"/>
  </r>
  <r>
    <x v="159"/>
    <x v="6"/>
    <n v="50197"/>
    <n v="28163"/>
    <n v="78361"/>
  </r>
  <r>
    <x v="159"/>
    <x v="7"/>
    <n v="11587"/>
    <n v="2937"/>
    <n v="14524"/>
  </r>
  <r>
    <x v="159"/>
    <x v="8"/>
    <n v="18831"/>
    <n v="5933"/>
    <n v="24764"/>
  </r>
  <r>
    <x v="159"/>
    <x v="9"/>
    <n v="37002"/>
    <n v="8284"/>
    <n v="45285"/>
  </r>
  <r>
    <x v="159"/>
    <x v="10"/>
    <n v="52656"/>
    <n v="23592"/>
    <n v="76248"/>
  </r>
  <r>
    <x v="159"/>
    <x v="11"/>
    <n v="13947"/>
    <n v="9227"/>
    <n v="23174"/>
  </r>
  <r>
    <x v="159"/>
    <x v="12"/>
    <n v="28741"/>
    <n v="6552"/>
    <n v="35293"/>
  </r>
  <r>
    <x v="159"/>
    <x v="13"/>
    <n v="8969"/>
    <n v="3910"/>
    <n v="12879"/>
  </r>
  <r>
    <x v="159"/>
    <x v="14"/>
    <n v="12952"/>
    <n v="3154"/>
    <n v="16105"/>
  </r>
  <r>
    <x v="159"/>
    <x v="15"/>
    <n v="13713"/>
    <n v="2035"/>
    <n v="15748"/>
  </r>
  <r>
    <x v="159"/>
    <x v="16"/>
    <n v="132173"/>
    <n v="64797"/>
    <n v="196970"/>
  </r>
  <r>
    <x v="159"/>
    <x v="17"/>
    <n v="111490"/>
    <n v="59328"/>
    <n v="170817"/>
  </r>
  <r>
    <x v="159"/>
    <x v="18"/>
    <n v="32156"/>
    <n v="25271"/>
    <n v="57427"/>
  </r>
  <r>
    <x v="159"/>
    <x v="19"/>
    <n v="48271"/>
    <n v="36749"/>
    <n v="85020"/>
  </r>
  <r>
    <x v="159"/>
    <x v="20"/>
    <n v="142815"/>
    <n v="110130"/>
    <n v="252945"/>
  </r>
  <r>
    <x v="159"/>
    <x v="21"/>
    <n v="19251"/>
    <n v="7706"/>
    <n v="26956"/>
  </r>
  <r>
    <x v="159"/>
    <x v="22"/>
    <n v="16191"/>
    <n v="25986"/>
    <n v="42177"/>
  </r>
  <r>
    <x v="159"/>
    <x v="23"/>
    <n v="14140"/>
    <n v="5643"/>
    <n v="19783"/>
  </r>
  <r>
    <x v="159"/>
    <x v="24"/>
    <n v="192396"/>
    <n v="149465"/>
    <n v="341861"/>
  </r>
  <r>
    <x v="159"/>
    <x v="25"/>
    <n v="44119"/>
    <n v="52994"/>
    <n v="97113"/>
  </r>
  <r>
    <x v="159"/>
    <x v="26"/>
    <n v="21132"/>
    <n v="25166"/>
    <n v="46298"/>
  </r>
  <r>
    <x v="159"/>
    <x v="27"/>
    <n v="81044"/>
    <n v="137957"/>
    <n v="219001"/>
  </r>
  <r>
    <x v="159"/>
    <x v="28"/>
    <n v="18809"/>
    <n v="7453"/>
    <n v="26262"/>
  </r>
  <r>
    <x v="159"/>
    <x v="29"/>
    <n v="19261"/>
    <n v="6199"/>
    <n v="25459"/>
  </r>
  <r>
    <x v="159"/>
    <x v="30"/>
    <n v="48227"/>
    <n v="26058"/>
    <n v="74285"/>
  </r>
  <r>
    <x v="159"/>
    <x v="31"/>
    <n v="5680"/>
    <n v="2065"/>
    <n v="7745"/>
  </r>
  <r>
    <x v="159"/>
    <x v="32"/>
    <n v="13680"/>
    <n v="23168"/>
    <n v="36848"/>
  </r>
  <r>
    <x v="159"/>
    <x v="33"/>
    <n v="23873"/>
    <n v="8489"/>
    <n v="32362"/>
  </r>
  <r>
    <x v="159"/>
    <x v="34"/>
    <n v="1521792"/>
    <n v="1103460"/>
    <n v="2625252"/>
  </r>
  <r>
    <x v="160"/>
    <x v="0"/>
    <n v="50180"/>
    <n v="32415"/>
    <n v="82595"/>
  </r>
  <r>
    <x v="160"/>
    <x v="1"/>
    <n v="274046"/>
    <n v="223717"/>
    <n v="497763"/>
  </r>
  <r>
    <x v="160"/>
    <x v="2"/>
    <n v="21446"/>
    <n v="8850"/>
    <n v="30296"/>
  </r>
  <r>
    <x v="160"/>
    <x v="3"/>
    <n v="57253"/>
    <n v="15019"/>
    <n v="72272"/>
  </r>
  <r>
    <x v="160"/>
    <x v="4"/>
    <n v="42202"/>
    <n v="17849"/>
    <n v="60051"/>
  </r>
  <r>
    <x v="160"/>
    <x v="5"/>
    <n v="67519"/>
    <n v="49046"/>
    <n v="116565"/>
  </r>
  <r>
    <x v="160"/>
    <x v="6"/>
    <n v="36572"/>
    <n v="17324"/>
    <n v="53896"/>
  </r>
  <r>
    <x v="160"/>
    <x v="7"/>
    <n v="8472"/>
    <n v="1690"/>
    <n v="10162"/>
  </r>
  <r>
    <x v="160"/>
    <x v="8"/>
    <n v="16233"/>
    <n v="4104"/>
    <n v="20337"/>
  </r>
  <r>
    <x v="160"/>
    <x v="9"/>
    <n v="30264"/>
    <n v="5452"/>
    <n v="35716"/>
  </r>
  <r>
    <x v="160"/>
    <x v="10"/>
    <n v="42830"/>
    <n v="12558"/>
    <n v="55389"/>
  </r>
  <r>
    <x v="160"/>
    <x v="11"/>
    <n v="10309"/>
    <n v="4834"/>
    <n v="15144"/>
  </r>
  <r>
    <x v="160"/>
    <x v="12"/>
    <n v="31513"/>
    <n v="4914"/>
    <n v="36426"/>
  </r>
  <r>
    <x v="160"/>
    <x v="13"/>
    <n v="7218"/>
    <n v="2145"/>
    <n v="9364"/>
  </r>
  <r>
    <x v="160"/>
    <x v="14"/>
    <n v="10002"/>
    <n v="1430"/>
    <n v="11432"/>
  </r>
  <r>
    <x v="160"/>
    <x v="15"/>
    <n v="10970"/>
    <n v="1207"/>
    <n v="12177"/>
  </r>
  <r>
    <x v="160"/>
    <x v="16"/>
    <n v="145192"/>
    <n v="51593"/>
    <n v="196785"/>
  </r>
  <r>
    <x v="160"/>
    <x v="17"/>
    <n v="126920"/>
    <n v="47337"/>
    <n v="174257"/>
  </r>
  <r>
    <x v="160"/>
    <x v="18"/>
    <n v="24915"/>
    <n v="16688"/>
    <n v="41603"/>
  </r>
  <r>
    <x v="160"/>
    <x v="19"/>
    <n v="37268"/>
    <n v="24606"/>
    <n v="61874"/>
  </r>
  <r>
    <x v="160"/>
    <x v="20"/>
    <n v="135382"/>
    <n v="70989"/>
    <n v="206371"/>
  </r>
  <r>
    <x v="160"/>
    <x v="21"/>
    <n v="14563"/>
    <n v="5016"/>
    <n v="19579"/>
  </r>
  <r>
    <x v="160"/>
    <x v="22"/>
    <n v="10724"/>
    <n v="17126"/>
    <n v="27850"/>
  </r>
  <r>
    <x v="160"/>
    <x v="23"/>
    <n v="12583"/>
    <n v="3546"/>
    <n v="16129"/>
  </r>
  <r>
    <x v="160"/>
    <x v="24"/>
    <n v="173252"/>
    <n v="96677"/>
    <n v="269929"/>
  </r>
  <r>
    <x v="160"/>
    <x v="25"/>
    <n v="27299"/>
    <n v="29096"/>
    <n v="56396"/>
  </r>
  <r>
    <x v="160"/>
    <x v="26"/>
    <n v="10565"/>
    <n v="14393"/>
    <n v="24958"/>
  </r>
  <r>
    <x v="160"/>
    <x v="27"/>
    <n v="51225"/>
    <n v="86782"/>
    <n v="138008"/>
  </r>
  <r>
    <x v="160"/>
    <x v="28"/>
    <n v="13068"/>
    <n v="3750"/>
    <n v="16817"/>
  </r>
  <r>
    <x v="160"/>
    <x v="29"/>
    <n v="8896"/>
    <n v="2810"/>
    <n v="11706"/>
  </r>
  <r>
    <x v="160"/>
    <x v="30"/>
    <n v="43812"/>
    <n v="16170"/>
    <n v="59981"/>
  </r>
  <r>
    <x v="160"/>
    <x v="31"/>
    <n v="2846"/>
    <n v="914"/>
    <n v="3760"/>
  </r>
  <r>
    <x v="160"/>
    <x v="32"/>
    <n v="5867"/>
    <n v="9730"/>
    <n v="15597"/>
  </r>
  <r>
    <x v="160"/>
    <x v="33"/>
    <n v="21676"/>
    <n v="4822"/>
    <n v="26498"/>
  </r>
  <r>
    <x v="160"/>
    <x v="34"/>
    <n v="1282912"/>
    <n v="760582"/>
    <n v="2043494"/>
  </r>
  <r>
    <x v="161"/>
    <x v="0"/>
    <n v="46186"/>
    <n v="23174"/>
    <n v="69360"/>
  </r>
  <r>
    <x v="161"/>
    <x v="1"/>
    <n v="263928"/>
    <n v="178807"/>
    <n v="442735"/>
  </r>
  <r>
    <x v="161"/>
    <x v="2"/>
    <n v="18019"/>
    <n v="6785"/>
    <n v="24804"/>
  </r>
  <r>
    <x v="161"/>
    <x v="3"/>
    <n v="61576"/>
    <n v="13990"/>
    <n v="75565"/>
  </r>
  <r>
    <x v="161"/>
    <x v="4"/>
    <n v="45118"/>
    <n v="13877"/>
    <n v="58995"/>
  </r>
  <r>
    <x v="161"/>
    <x v="5"/>
    <n v="64026"/>
    <n v="42734"/>
    <n v="106760"/>
  </r>
  <r>
    <x v="161"/>
    <x v="6"/>
    <n v="37453"/>
    <n v="12658"/>
    <n v="50111"/>
  </r>
  <r>
    <x v="161"/>
    <x v="7"/>
    <n v="8058"/>
    <n v="968"/>
    <n v="9026"/>
  </r>
  <r>
    <x v="161"/>
    <x v="8"/>
    <n v="14462"/>
    <n v="2129"/>
    <n v="16591"/>
  </r>
  <r>
    <x v="161"/>
    <x v="9"/>
    <n v="32308"/>
    <n v="4291"/>
    <n v="36599"/>
  </r>
  <r>
    <x v="161"/>
    <x v="10"/>
    <n v="38460"/>
    <n v="7690"/>
    <n v="46150"/>
  </r>
  <r>
    <x v="161"/>
    <x v="11"/>
    <n v="12753"/>
    <n v="3519"/>
    <n v="16272"/>
  </r>
  <r>
    <x v="161"/>
    <x v="12"/>
    <n v="26798"/>
    <n v="4291"/>
    <n v="31089"/>
  </r>
  <r>
    <x v="161"/>
    <x v="13"/>
    <n v="6668"/>
    <n v="1508"/>
    <n v="8176"/>
  </r>
  <r>
    <x v="161"/>
    <x v="14"/>
    <n v="9412"/>
    <n v="1402"/>
    <n v="10814"/>
  </r>
  <r>
    <x v="161"/>
    <x v="15"/>
    <n v="10057"/>
    <n v="1137"/>
    <n v="11195"/>
  </r>
  <r>
    <x v="161"/>
    <x v="16"/>
    <n v="133331"/>
    <n v="43706"/>
    <n v="177036"/>
  </r>
  <r>
    <x v="161"/>
    <x v="17"/>
    <n v="117655"/>
    <n v="39584"/>
    <n v="157238"/>
  </r>
  <r>
    <x v="161"/>
    <x v="18"/>
    <n v="21146"/>
    <n v="13722"/>
    <n v="34867"/>
  </r>
  <r>
    <x v="161"/>
    <x v="19"/>
    <n v="31808"/>
    <n v="15071"/>
    <n v="46879"/>
  </r>
  <r>
    <x v="161"/>
    <x v="20"/>
    <n v="131723"/>
    <n v="60795"/>
    <n v="192518"/>
  </r>
  <r>
    <x v="161"/>
    <x v="21"/>
    <n v="12807"/>
    <n v="3877"/>
    <n v="16684"/>
  </r>
  <r>
    <x v="161"/>
    <x v="22"/>
    <n v="8866"/>
    <n v="11197"/>
    <n v="20064"/>
  </r>
  <r>
    <x v="161"/>
    <x v="23"/>
    <n v="11974"/>
    <n v="1930"/>
    <n v="13904"/>
  </r>
  <r>
    <x v="161"/>
    <x v="24"/>
    <n v="165370"/>
    <n v="77800"/>
    <n v="243170"/>
  </r>
  <r>
    <x v="161"/>
    <x v="25"/>
    <n v="23965"/>
    <n v="19042"/>
    <n v="43007"/>
  </r>
  <r>
    <x v="161"/>
    <x v="26"/>
    <n v="9647"/>
    <n v="15342"/>
    <n v="24989"/>
  </r>
  <r>
    <x v="161"/>
    <x v="27"/>
    <n v="62408"/>
    <n v="106023"/>
    <n v="168430"/>
  </r>
  <r>
    <x v="161"/>
    <x v="28"/>
    <n v="8426"/>
    <n v="3026"/>
    <n v="11452"/>
  </r>
  <r>
    <x v="161"/>
    <x v="29"/>
    <n v="6546"/>
    <n v="1019"/>
    <n v="7565"/>
  </r>
  <r>
    <x v="161"/>
    <x v="30"/>
    <n v="36686"/>
    <n v="13392"/>
    <n v="50078"/>
  </r>
  <r>
    <x v="161"/>
    <x v="31"/>
    <n v="2126"/>
    <n v="475"/>
    <n v="2601"/>
  </r>
  <r>
    <x v="161"/>
    <x v="32"/>
    <n v="5151"/>
    <n v="4073"/>
    <n v="9224"/>
  </r>
  <r>
    <x v="161"/>
    <x v="33"/>
    <n v="18231"/>
    <n v="3005"/>
    <n v="21236"/>
  </r>
  <r>
    <x v="161"/>
    <x v="34"/>
    <n v="1220123"/>
    <n v="634652"/>
    <n v="1854775"/>
  </r>
  <r>
    <x v="162"/>
    <x v="0"/>
    <n v="48224"/>
    <n v="21440"/>
    <n v="69664"/>
  </r>
  <r>
    <x v="162"/>
    <x v="1"/>
    <n v="286521"/>
    <n v="203120"/>
    <n v="489641"/>
  </r>
  <r>
    <x v="162"/>
    <x v="2"/>
    <n v="19077"/>
    <n v="7102"/>
    <n v="26179"/>
  </r>
  <r>
    <x v="162"/>
    <x v="3"/>
    <n v="66928"/>
    <n v="15860"/>
    <n v="82788"/>
  </r>
  <r>
    <x v="162"/>
    <x v="4"/>
    <n v="52929"/>
    <n v="12272"/>
    <n v="65201"/>
  </r>
  <r>
    <x v="162"/>
    <x v="5"/>
    <n v="82432"/>
    <n v="50950"/>
    <n v="133382"/>
  </r>
  <r>
    <x v="162"/>
    <x v="6"/>
    <n v="61261"/>
    <n v="14529"/>
    <n v="75790"/>
  </r>
  <r>
    <x v="162"/>
    <x v="7"/>
    <n v="8913"/>
    <n v="1127"/>
    <n v="10040"/>
  </r>
  <r>
    <x v="162"/>
    <x v="8"/>
    <n v="13571"/>
    <n v="1800"/>
    <n v="15372"/>
  </r>
  <r>
    <x v="162"/>
    <x v="9"/>
    <n v="37878"/>
    <n v="4534"/>
    <n v="42412"/>
  </r>
  <r>
    <x v="162"/>
    <x v="10"/>
    <n v="47560"/>
    <n v="8768"/>
    <n v="56328"/>
  </r>
  <r>
    <x v="162"/>
    <x v="11"/>
    <n v="44325"/>
    <n v="12442"/>
    <n v="56767"/>
  </r>
  <r>
    <x v="162"/>
    <x v="12"/>
    <n v="35301"/>
    <n v="3504"/>
    <n v="38805"/>
  </r>
  <r>
    <x v="162"/>
    <x v="13"/>
    <n v="8572"/>
    <n v="1654"/>
    <n v="10225"/>
  </r>
  <r>
    <x v="162"/>
    <x v="14"/>
    <n v="11611"/>
    <n v="1354"/>
    <n v="12965"/>
  </r>
  <r>
    <x v="162"/>
    <x v="15"/>
    <n v="10910"/>
    <n v="1006"/>
    <n v="11915"/>
  </r>
  <r>
    <x v="162"/>
    <x v="16"/>
    <n v="143667"/>
    <n v="47569"/>
    <n v="191235"/>
  </r>
  <r>
    <x v="162"/>
    <x v="17"/>
    <n v="123758"/>
    <n v="42550"/>
    <n v="166307"/>
  </r>
  <r>
    <x v="162"/>
    <x v="18"/>
    <n v="22178"/>
    <n v="15536"/>
    <n v="37713"/>
  </r>
  <r>
    <x v="162"/>
    <x v="19"/>
    <n v="33998"/>
    <n v="12869"/>
    <n v="46867"/>
  </r>
  <r>
    <x v="162"/>
    <x v="20"/>
    <n v="143828"/>
    <n v="71391"/>
    <n v="215220"/>
  </r>
  <r>
    <x v="162"/>
    <x v="21"/>
    <n v="20119"/>
    <n v="4575"/>
    <n v="24694"/>
  </r>
  <r>
    <x v="162"/>
    <x v="22"/>
    <n v="13222"/>
    <n v="14274"/>
    <n v="27496"/>
  </r>
  <r>
    <x v="162"/>
    <x v="23"/>
    <n v="11598"/>
    <n v="2517"/>
    <n v="14115"/>
  </r>
  <r>
    <x v="162"/>
    <x v="24"/>
    <n v="188767"/>
    <n v="92757"/>
    <n v="281524"/>
  </r>
  <r>
    <x v="162"/>
    <x v="25"/>
    <n v="27335"/>
    <n v="25467"/>
    <n v="52802"/>
  </r>
  <r>
    <x v="162"/>
    <x v="26"/>
    <n v="25142"/>
    <n v="34696"/>
    <n v="59838"/>
  </r>
  <r>
    <x v="162"/>
    <x v="27"/>
    <n v="100977"/>
    <n v="188914"/>
    <n v="289891"/>
  </r>
  <r>
    <x v="162"/>
    <x v="28"/>
    <n v="15634"/>
    <n v="4173"/>
    <n v="19807"/>
  </r>
  <r>
    <x v="162"/>
    <x v="29"/>
    <n v="6930"/>
    <n v="1025"/>
    <n v="7955"/>
  </r>
  <r>
    <x v="162"/>
    <x v="30"/>
    <n v="41682"/>
    <n v="13369"/>
    <n v="55051"/>
  </r>
  <r>
    <x v="162"/>
    <x v="31"/>
    <n v="2592"/>
    <n v="478"/>
    <n v="3070"/>
  </r>
  <r>
    <x v="162"/>
    <x v="32"/>
    <n v="4907"/>
    <n v="7673"/>
    <n v="12580"/>
  </r>
  <r>
    <x v="162"/>
    <x v="33"/>
    <n v="18282"/>
    <n v="3520"/>
    <n v="21802"/>
  </r>
  <r>
    <x v="162"/>
    <x v="34"/>
    <n v="1468100"/>
    <n v="809507"/>
    <n v="2277607"/>
  </r>
  <r>
    <x v="163"/>
    <x v="0"/>
    <n v="43915"/>
    <n v="20104"/>
    <n v="64019"/>
  </r>
  <r>
    <x v="163"/>
    <x v="1"/>
    <n v="291611"/>
    <n v="200112"/>
    <n v="491722"/>
  </r>
  <r>
    <x v="163"/>
    <x v="2"/>
    <n v="14582"/>
    <n v="6489"/>
    <n v="21070"/>
  </r>
  <r>
    <x v="163"/>
    <x v="3"/>
    <n v="62296"/>
    <n v="13148"/>
    <n v="75444"/>
  </r>
  <r>
    <x v="163"/>
    <x v="4"/>
    <n v="47328"/>
    <n v="11060"/>
    <n v="58387"/>
  </r>
  <r>
    <x v="163"/>
    <x v="5"/>
    <n v="69329"/>
    <n v="46940"/>
    <n v="116269"/>
  </r>
  <r>
    <x v="163"/>
    <x v="6"/>
    <n v="46850"/>
    <n v="13340"/>
    <n v="60190"/>
  </r>
  <r>
    <x v="163"/>
    <x v="7"/>
    <n v="8703"/>
    <n v="1377"/>
    <n v="10080"/>
  </r>
  <r>
    <x v="163"/>
    <x v="8"/>
    <n v="12538"/>
    <n v="1607"/>
    <n v="14145"/>
  </r>
  <r>
    <x v="163"/>
    <x v="9"/>
    <n v="29139"/>
    <n v="4700"/>
    <n v="33839"/>
  </r>
  <r>
    <x v="163"/>
    <x v="10"/>
    <n v="38556"/>
    <n v="7705"/>
    <n v="46260"/>
  </r>
  <r>
    <x v="163"/>
    <x v="11"/>
    <n v="38037"/>
    <n v="11986"/>
    <n v="50023"/>
  </r>
  <r>
    <x v="163"/>
    <x v="12"/>
    <n v="30453"/>
    <n v="3286"/>
    <n v="33739"/>
  </r>
  <r>
    <x v="163"/>
    <x v="13"/>
    <n v="8300"/>
    <n v="1408"/>
    <n v="9707"/>
  </r>
  <r>
    <x v="163"/>
    <x v="14"/>
    <n v="9882"/>
    <n v="775"/>
    <n v="10658"/>
  </r>
  <r>
    <x v="163"/>
    <x v="15"/>
    <n v="9377"/>
    <n v="1017"/>
    <n v="10393"/>
  </r>
  <r>
    <x v="163"/>
    <x v="16"/>
    <n v="125782"/>
    <n v="45672"/>
    <n v="171453"/>
  </r>
  <r>
    <x v="163"/>
    <x v="17"/>
    <n v="109560"/>
    <n v="40705"/>
    <n v="150265"/>
  </r>
  <r>
    <x v="163"/>
    <x v="18"/>
    <n v="24453"/>
    <n v="14469"/>
    <n v="38922"/>
  </r>
  <r>
    <x v="163"/>
    <x v="19"/>
    <n v="34410"/>
    <n v="11898"/>
    <n v="46308"/>
  </r>
  <r>
    <x v="163"/>
    <x v="20"/>
    <n v="128959"/>
    <n v="76495"/>
    <n v="205454"/>
  </r>
  <r>
    <x v="163"/>
    <x v="21"/>
    <n v="15082"/>
    <n v="4386"/>
    <n v="19468"/>
  </r>
  <r>
    <x v="163"/>
    <x v="22"/>
    <n v="11524"/>
    <n v="15476"/>
    <n v="27000"/>
  </r>
  <r>
    <x v="163"/>
    <x v="23"/>
    <n v="10240"/>
    <n v="2237"/>
    <n v="12477"/>
  </r>
  <r>
    <x v="163"/>
    <x v="24"/>
    <n v="165805"/>
    <n v="98594"/>
    <n v="264399"/>
  </r>
  <r>
    <x v="163"/>
    <x v="25"/>
    <n v="25683"/>
    <n v="22727"/>
    <n v="48411"/>
  </r>
  <r>
    <x v="163"/>
    <x v="26"/>
    <n v="23243"/>
    <n v="36887"/>
    <n v="60130"/>
  </r>
  <r>
    <x v="163"/>
    <x v="27"/>
    <n v="92521"/>
    <n v="189752"/>
    <n v="282273"/>
  </r>
  <r>
    <x v="163"/>
    <x v="28"/>
    <n v="14926"/>
    <n v="3806"/>
    <n v="18732"/>
  </r>
  <r>
    <x v="163"/>
    <x v="29"/>
    <n v="8660"/>
    <n v="1632"/>
    <n v="10292"/>
  </r>
  <r>
    <x v="163"/>
    <x v="30"/>
    <n v="38877"/>
    <n v="15418"/>
    <n v="54295"/>
  </r>
  <r>
    <x v="163"/>
    <x v="31"/>
    <n v="2322"/>
    <n v="518"/>
    <n v="2840"/>
  </r>
  <r>
    <x v="163"/>
    <x v="32"/>
    <n v="5996"/>
    <n v="7890"/>
    <n v="13886"/>
  </r>
  <r>
    <x v="163"/>
    <x v="33"/>
    <n v="15943"/>
    <n v="3624"/>
    <n v="19567"/>
  </r>
  <r>
    <x v="163"/>
    <x v="34"/>
    <n v="1339516"/>
    <n v="797939"/>
    <n v="2137455"/>
  </r>
  <r>
    <x v="164"/>
    <x v="0"/>
    <n v="50298"/>
    <n v="26830"/>
    <n v="77128"/>
  </r>
  <r>
    <x v="164"/>
    <x v="1"/>
    <n v="312527"/>
    <n v="210458"/>
    <n v="522985"/>
  </r>
  <r>
    <x v="164"/>
    <x v="2"/>
    <n v="18881"/>
    <n v="9071"/>
    <n v="27952"/>
  </r>
  <r>
    <x v="164"/>
    <x v="3"/>
    <n v="71272"/>
    <n v="18370"/>
    <n v="89642"/>
  </r>
  <r>
    <x v="164"/>
    <x v="4"/>
    <n v="56803"/>
    <n v="15115"/>
    <n v="71917"/>
  </r>
  <r>
    <x v="164"/>
    <x v="5"/>
    <n v="75384"/>
    <n v="51482"/>
    <n v="126866"/>
  </r>
  <r>
    <x v="164"/>
    <x v="6"/>
    <n v="52550"/>
    <n v="13878"/>
    <n v="66428"/>
  </r>
  <r>
    <x v="164"/>
    <x v="7"/>
    <n v="10446"/>
    <n v="1895"/>
    <n v="12340"/>
  </r>
  <r>
    <x v="164"/>
    <x v="8"/>
    <n v="15579"/>
    <n v="2220"/>
    <n v="17799"/>
  </r>
  <r>
    <x v="164"/>
    <x v="9"/>
    <n v="37545"/>
    <n v="5836"/>
    <n v="43381"/>
  </r>
  <r>
    <x v="164"/>
    <x v="10"/>
    <n v="46908"/>
    <n v="10969"/>
    <n v="57878"/>
  </r>
  <r>
    <x v="164"/>
    <x v="11"/>
    <n v="29851"/>
    <n v="8952"/>
    <n v="38804"/>
  </r>
  <r>
    <x v="164"/>
    <x v="12"/>
    <n v="36364"/>
    <n v="4462"/>
    <n v="40825"/>
  </r>
  <r>
    <x v="164"/>
    <x v="13"/>
    <n v="9951"/>
    <n v="1625"/>
    <n v="11577"/>
  </r>
  <r>
    <x v="164"/>
    <x v="14"/>
    <n v="13838"/>
    <n v="1368"/>
    <n v="15206"/>
  </r>
  <r>
    <x v="164"/>
    <x v="15"/>
    <n v="12335"/>
    <n v="906"/>
    <n v="13241"/>
  </r>
  <r>
    <x v="164"/>
    <x v="16"/>
    <n v="126256"/>
    <n v="45042"/>
    <n v="171297"/>
  </r>
  <r>
    <x v="164"/>
    <x v="17"/>
    <n v="109154"/>
    <n v="39263"/>
    <n v="148417"/>
  </r>
  <r>
    <x v="164"/>
    <x v="18"/>
    <n v="20910"/>
    <n v="15401"/>
    <n v="36311"/>
  </r>
  <r>
    <x v="164"/>
    <x v="19"/>
    <n v="41249"/>
    <n v="14444"/>
    <n v="55692"/>
  </r>
  <r>
    <x v="164"/>
    <x v="20"/>
    <n v="139102"/>
    <n v="82997"/>
    <n v="222099"/>
  </r>
  <r>
    <x v="164"/>
    <x v="21"/>
    <n v="14951"/>
    <n v="4206"/>
    <n v="19157"/>
  </r>
  <r>
    <x v="164"/>
    <x v="22"/>
    <n v="11158"/>
    <n v="18822"/>
    <n v="29980"/>
  </r>
  <r>
    <x v="164"/>
    <x v="23"/>
    <n v="15154"/>
    <n v="3529"/>
    <n v="18683"/>
  </r>
  <r>
    <x v="164"/>
    <x v="24"/>
    <n v="180365"/>
    <n v="109554"/>
    <n v="289919"/>
  </r>
  <r>
    <x v="164"/>
    <x v="25"/>
    <n v="29540"/>
    <n v="27011"/>
    <n v="56550"/>
  </r>
  <r>
    <x v="164"/>
    <x v="26"/>
    <n v="17261"/>
    <n v="25210"/>
    <n v="42471"/>
  </r>
  <r>
    <x v="164"/>
    <x v="27"/>
    <n v="73526"/>
    <n v="120790"/>
    <n v="194317"/>
  </r>
  <r>
    <x v="164"/>
    <x v="28"/>
    <n v="14856"/>
    <n v="4384"/>
    <n v="19240"/>
  </r>
  <r>
    <x v="164"/>
    <x v="29"/>
    <n v="11503"/>
    <n v="2085"/>
    <n v="13587"/>
  </r>
  <r>
    <x v="164"/>
    <x v="30"/>
    <n v="42716"/>
    <n v="15694"/>
    <n v="58410"/>
  </r>
  <r>
    <x v="164"/>
    <x v="31"/>
    <n v="1912"/>
    <n v="650"/>
    <n v="2561"/>
  </r>
  <r>
    <x v="164"/>
    <x v="32"/>
    <n v="6035"/>
    <n v="12363"/>
    <n v="18398"/>
  </r>
  <r>
    <x v="164"/>
    <x v="33"/>
    <n v="17602"/>
    <n v="4307"/>
    <n v="21909"/>
  </r>
  <r>
    <x v="164"/>
    <x v="34"/>
    <n v="1434262"/>
    <n v="780369"/>
    <n v="2214631"/>
  </r>
  <r>
    <x v="165"/>
    <x v="0"/>
    <n v="69046"/>
    <n v="38943"/>
    <n v="107990"/>
  </r>
  <r>
    <x v="165"/>
    <x v="1"/>
    <n v="344349"/>
    <n v="227927"/>
    <n v="572276"/>
  </r>
  <r>
    <x v="165"/>
    <x v="2"/>
    <n v="31407"/>
    <n v="14443"/>
    <n v="45850"/>
  </r>
  <r>
    <x v="165"/>
    <x v="3"/>
    <n v="79698"/>
    <n v="20145"/>
    <n v="99843"/>
  </r>
  <r>
    <x v="165"/>
    <x v="4"/>
    <n v="56801"/>
    <n v="18786"/>
    <n v="75586"/>
  </r>
  <r>
    <x v="165"/>
    <x v="5"/>
    <n v="84889"/>
    <n v="64181"/>
    <n v="149070"/>
  </r>
  <r>
    <x v="165"/>
    <x v="6"/>
    <n v="55210"/>
    <n v="21308"/>
    <n v="76519"/>
  </r>
  <r>
    <x v="165"/>
    <x v="7"/>
    <n v="11864"/>
    <n v="2394"/>
    <n v="14258"/>
  </r>
  <r>
    <x v="165"/>
    <x v="8"/>
    <n v="17235"/>
    <n v="2969"/>
    <n v="20204"/>
  </r>
  <r>
    <x v="165"/>
    <x v="9"/>
    <n v="41466"/>
    <n v="7101"/>
    <n v="48567"/>
  </r>
  <r>
    <x v="165"/>
    <x v="10"/>
    <n v="62375"/>
    <n v="17185"/>
    <n v="79559"/>
  </r>
  <r>
    <x v="165"/>
    <x v="11"/>
    <n v="20797"/>
    <n v="8233"/>
    <n v="29031"/>
  </r>
  <r>
    <x v="165"/>
    <x v="12"/>
    <n v="36765"/>
    <n v="4428"/>
    <n v="41193"/>
  </r>
  <r>
    <x v="165"/>
    <x v="13"/>
    <n v="10683"/>
    <n v="2553"/>
    <n v="13236"/>
  </r>
  <r>
    <x v="165"/>
    <x v="14"/>
    <n v="15261"/>
    <n v="1581"/>
    <n v="16842"/>
  </r>
  <r>
    <x v="165"/>
    <x v="15"/>
    <n v="16395"/>
    <n v="1546"/>
    <n v="17941"/>
  </r>
  <r>
    <x v="165"/>
    <x v="16"/>
    <n v="150387"/>
    <n v="59015"/>
    <n v="209402"/>
  </r>
  <r>
    <x v="165"/>
    <x v="17"/>
    <n v="129043"/>
    <n v="51314"/>
    <n v="180357"/>
  </r>
  <r>
    <x v="165"/>
    <x v="18"/>
    <n v="27329"/>
    <n v="16958"/>
    <n v="44287"/>
  </r>
  <r>
    <x v="165"/>
    <x v="19"/>
    <n v="48738"/>
    <n v="23276"/>
    <n v="72014"/>
  </r>
  <r>
    <x v="165"/>
    <x v="20"/>
    <n v="171098"/>
    <n v="97737"/>
    <n v="268835"/>
  </r>
  <r>
    <x v="165"/>
    <x v="21"/>
    <n v="20952"/>
    <n v="5633"/>
    <n v="26585"/>
  </r>
  <r>
    <x v="165"/>
    <x v="22"/>
    <n v="12715"/>
    <n v="21423"/>
    <n v="34137"/>
  </r>
  <r>
    <x v="165"/>
    <x v="23"/>
    <n v="22101"/>
    <n v="4783"/>
    <n v="26884"/>
  </r>
  <r>
    <x v="165"/>
    <x v="24"/>
    <n v="226866"/>
    <n v="129576"/>
    <n v="356441"/>
  </r>
  <r>
    <x v="165"/>
    <x v="25"/>
    <n v="37383"/>
    <n v="39001"/>
    <n v="76384"/>
  </r>
  <r>
    <x v="165"/>
    <x v="26"/>
    <n v="14025"/>
    <n v="18031"/>
    <n v="32056"/>
  </r>
  <r>
    <x v="165"/>
    <x v="27"/>
    <n v="70722"/>
    <n v="115004"/>
    <n v="185726"/>
  </r>
  <r>
    <x v="165"/>
    <x v="28"/>
    <n v="20914"/>
    <n v="6844"/>
    <n v="27758"/>
  </r>
  <r>
    <x v="165"/>
    <x v="29"/>
    <n v="17014"/>
    <n v="2787"/>
    <n v="19801"/>
  </r>
  <r>
    <x v="165"/>
    <x v="30"/>
    <n v="49128"/>
    <n v="24387"/>
    <n v="73514"/>
  </r>
  <r>
    <x v="165"/>
    <x v="31"/>
    <n v="3298"/>
    <n v="1591"/>
    <n v="4889"/>
  </r>
  <r>
    <x v="165"/>
    <x v="32"/>
    <n v="10471"/>
    <n v="16479"/>
    <n v="26951"/>
  </r>
  <r>
    <x v="165"/>
    <x v="33"/>
    <n v="21574"/>
    <n v="6877"/>
    <n v="28450"/>
  </r>
  <r>
    <x v="165"/>
    <x v="34"/>
    <n v="1652088"/>
    <n v="913549"/>
    <n v="2565637"/>
  </r>
  <r>
    <x v="166"/>
    <x v="0"/>
    <n v="60984"/>
    <n v="54767"/>
    <n v="115751"/>
  </r>
  <r>
    <x v="166"/>
    <x v="1"/>
    <n v="332930"/>
    <n v="283772"/>
    <n v="616702"/>
  </r>
  <r>
    <x v="166"/>
    <x v="2"/>
    <n v="30440"/>
    <n v="25220"/>
    <n v="55660"/>
  </r>
  <r>
    <x v="166"/>
    <x v="3"/>
    <n v="69539"/>
    <n v="22462"/>
    <n v="92001"/>
  </r>
  <r>
    <x v="166"/>
    <x v="4"/>
    <n v="53653"/>
    <n v="27593"/>
    <n v="81246"/>
  </r>
  <r>
    <x v="166"/>
    <x v="5"/>
    <n v="64440"/>
    <n v="88393"/>
    <n v="152833"/>
  </r>
  <r>
    <x v="166"/>
    <x v="6"/>
    <n v="50199"/>
    <n v="28477"/>
    <n v="78676"/>
  </r>
  <r>
    <x v="166"/>
    <x v="7"/>
    <n v="11549"/>
    <n v="3606"/>
    <n v="15155"/>
  </r>
  <r>
    <x v="166"/>
    <x v="8"/>
    <n v="19206"/>
    <n v="4481"/>
    <n v="23687"/>
  </r>
  <r>
    <x v="166"/>
    <x v="9"/>
    <n v="44271"/>
    <n v="8056"/>
    <n v="52326"/>
  </r>
  <r>
    <x v="166"/>
    <x v="10"/>
    <n v="52135"/>
    <n v="24818"/>
    <n v="76952"/>
  </r>
  <r>
    <x v="166"/>
    <x v="11"/>
    <n v="17098"/>
    <n v="13698"/>
    <n v="30796"/>
  </r>
  <r>
    <x v="166"/>
    <x v="12"/>
    <n v="35529"/>
    <n v="4290"/>
    <n v="39819"/>
  </r>
  <r>
    <x v="166"/>
    <x v="13"/>
    <n v="10395"/>
    <n v="4224"/>
    <n v="14620"/>
  </r>
  <r>
    <x v="166"/>
    <x v="14"/>
    <n v="14895"/>
    <n v="2661"/>
    <n v="17556"/>
  </r>
  <r>
    <x v="166"/>
    <x v="15"/>
    <n v="14997"/>
    <n v="2594"/>
    <n v="17591"/>
  </r>
  <r>
    <x v="166"/>
    <x v="16"/>
    <n v="138163"/>
    <n v="74219"/>
    <n v="212381"/>
  </r>
  <r>
    <x v="166"/>
    <x v="17"/>
    <n v="119275"/>
    <n v="64265"/>
    <n v="183539"/>
  </r>
  <r>
    <x v="166"/>
    <x v="18"/>
    <n v="26530"/>
    <n v="29145"/>
    <n v="55675"/>
  </r>
  <r>
    <x v="166"/>
    <x v="19"/>
    <n v="53569"/>
    <n v="41661"/>
    <n v="95230"/>
  </r>
  <r>
    <x v="166"/>
    <x v="20"/>
    <n v="164875"/>
    <n v="129308"/>
    <n v="294183"/>
  </r>
  <r>
    <x v="166"/>
    <x v="21"/>
    <n v="18094"/>
    <n v="8275"/>
    <n v="26369"/>
  </r>
  <r>
    <x v="166"/>
    <x v="22"/>
    <n v="11823"/>
    <n v="29276"/>
    <n v="41099"/>
  </r>
  <r>
    <x v="166"/>
    <x v="23"/>
    <n v="20094"/>
    <n v="7147"/>
    <n v="27240"/>
  </r>
  <r>
    <x v="166"/>
    <x v="24"/>
    <n v="214885"/>
    <n v="174006"/>
    <n v="388891"/>
  </r>
  <r>
    <x v="166"/>
    <x v="25"/>
    <n v="36843"/>
    <n v="70464"/>
    <n v="107307"/>
  </r>
  <r>
    <x v="166"/>
    <x v="26"/>
    <n v="14892"/>
    <n v="23908"/>
    <n v="38800"/>
  </r>
  <r>
    <x v="166"/>
    <x v="27"/>
    <n v="69696"/>
    <n v="146944"/>
    <n v="216640"/>
  </r>
  <r>
    <x v="166"/>
    <x v="28"/>
    <n v="21739"/>
    <n v="10385"/>
    <n v="32124"/>
  </r>
  <r>
    <x v="166"/>
    <x v="29"/>
    <n v="15013"/>
    <n v="3686"/>
    <n v="18699"/>
  </r>
  <r>
    <x v="166"/>
    <x v="30"/>
    <n v="39071"/>
    <n v="31822"/>
    <n v="70893"/>
  </r>
  <r>
    <x v="166"/>
    <x v="31"/>
    <n v="3241"/>
    <n v="2462"/>
    <n v="5703"/>
  </r>
  <r>
    <x v="166"/>
    <x v="32"/>
    <n v="12050"/>
    <n v="33981"/>
    <n v="46030"/>
  </r>
  <r>
    <x v="166"/>
    <x v="33"/>
    <n v="23570"/>
    <n v="11351"/>
    <n v="34921"/>
  </r>
  <r>
    <x v="166"/>
    <x v="34"/>
    <n v="1551518"/>
    <n v="1253146"/>
    <n v="2804664"/>
  </r>
  <r>
    <x v="167"/>
    <x v="0"/>
    <n v="134297"/>
    <n v="71459"/>
    <n v="205756"/>
  </r>
  <r>
    <x v="167"/>
    <x v="1"/>
    <n v="333242"/>
    <n v="271595"/>
    <n v="604837"/>
  </r>
  <r>
    <x v="167"/>
    <x v="2"/>
    <n v="71286"/>
    <n v="35204"/>
    <n v="106490"/>
  </r>
  <r>
    <x v="167"/>
    <x v="3"/>
    <n v="77256"/>
    <n v="26608"/>
    <n v="103864"/>
  </r>
  <r>
    <x v="167"/>
    <x v="4"/>
    <n v="89314"/>
    <n v="34409"/>
    <n v="123724"/>
  </r>
  <r>
    <x v="167"/>
    <x v="5"/>
    <n v="86616"/>
    <n v="88733"/>
    <n v="175349"/>
  </r>
  <r>
    <x v="167"/>
    <x v="6"/>
    <n v="60190"/>
    <n v="37084"/>
    <n v="97273"/>
  </r>
  <r>
    <x v="167"/>
    <x v="7"/>
    <n v="23194"/>
    <n v="4861"/>
    <n v="28054"/>
  </r>
  <r>
    <x v="167"/>
    <x v="8"/>
    <n v="37624"/>
    <n v="8040"/>
    <n v="45664"/>
  </r>
  <r>
    <x v="167"/>
    <x v="9"/>
    <n v="46921"/>
    <n v="8484"/>
    <n v="55405"/>
  </r>
  <r>
    <x v="167"/>
    <x v="10"/>
    <n v="72814"/>
    <n v="29980"/>
    <n v="102795"/>
  </r>
  <r>
    <x v="167"/>
    <x v="11"/>
    <n v="19390"/>
    <n v="16634"/>
    <n v="36024"/>
  </r>
  <r>
    <x v="167"/>
    <x v="12"/>
    <n v="35200"/>
    <n v="4084"/>
    <n v="39283"/>
  </r>
  <r>
    <x v="167"/>
    <x v="13"/>
    <n v="15026"/>
    <n v="3277"/>
    <n v="18303"/>
  </r>
  <r>
    <x v="167"/>
    <x v="14"/>
    <n v="17871"/>
    <n v="3418"/>
    <n v="21289"/>
  </r>
  <r>
    <x v="167"/>
    <x v="15"/>
    <n v="21652"/>
    <n v="3418"/>
    <n v="25070"/>
  </r>
  <r>
    <x v="167"/>
    <x v="16"/>
    <n v="118396"/>
    <n v="84045"/>
    <n v="202441"/>
  </r>
  <r>
    <x v="167"/>
    <x v="17"/>
    <n v="101321"/>
    <n v="73326"/>
    <n v="174647"/>
  </r>
  <r>
    <x v="167"/>
    <x v="18"/>
    <n v="36300"/>
    <n v="38210"/>
    <n v="74510"/>
  </r>
  <r>
    <x v="167"/>
    <x v="19"/>
    <n v="92693"/>
    <n v="56724"/>
    <n v="149417"/>
  </r>
  <r>
    <x v="167"/>
    <x v="20"/>
    <n v="165451"/>
    <n v="141925"/>
    <n v="307376"/>
  </r>
  <r>
    <x v="167"/>
    <x v="21"/>
    <n v="22124"/>
    <n v="8723"/>
    <n v="30847"/>
  </r>
  <r>
    <x v="167"/>
    <x v="22"/>
    <n v="15720"/>
    <n v="39679"/>
    <n v="55399"/>
  </r>
  <r>
    <x v="167"/>
    <x v="23"/>
    <n v="18315"/>
    <n v="6632"/>
    <n v="24947"/>
  </r>
  <r>
    <x v="167"/>
    <x v="24"/>
    <n v="221611"/>
    <n v="196959"/>
    <n v="418569"/>
  </r>
  <r>
    <x v="167"/>
    <x v="25"/>
    <n v="47412"/>
    <n v="88605"/>
    <n v="136017"/>
  </r>
  <r>
    <x v="167"/>
    <x v="26"/>
    <n v="36067"/>
    <n v="34802"/>
    <n v="70868"/>
  </r>
  <r>
    <x v="167"/>
    <x v="27"/>
    <n v="81805"/>
    <n v="183890"/>
    <n v="265696"/>
  </r>
  <r>
    <x v="167"/>
    <x v="28"/>
    <n v="33262"/>
    <n v="13096"/>
    <n v="46358"/>
  </r>
  <r>
    <x v="167"/>
    <x v="29"/>
    <n v="38732"/>
    <n v="8123"/>
    <n v="46855"/>
  </r>
  <r>
    <x v="167"/>
    <x v="30"/>
    <n v="41059"/>
    <n v="40187"/>
    <n v="81246"/>
  </r>
  <r>
    <x v="167"/>
    <x v="31"/>
    <n v="4284"/>
    <n v="3796"/>
    <n v="8080"/>
  </r>
  <r>
    <x v="167"/>
    <x v="32"/>
    <n v="18587"/>
    <n v="44885"/>
    <n v="63473"/>
  </r>
  <r>
    <x v="167"/>
    <x v="33"/>
    <n v="20104"/>
    <n v="13692"/>
    <n v="33797"/>
  </r>
  <r>
    <x v="167"/>
    <x v="34"/>
    <n v="1932205"/>
    <n v="1454301"/>
    <n v="3386505"/>
  </r>
  <r>
    <x v="168"/>
    <x v="0"/>
    <n v="257264"/>
    <n v="87569"/>
    <n v="344832"/>
  </r>
  <r>
    <x v="168"/>
    <x v="1"/>
    <n v="354393"/>
    <n v="318594"/>
    <n v="672987"/>
  </r>
  <r>
    <x v="168"/>
    <x v="2"/>
    <n v="129092"/>
    <n v="41836"/>
    <n v="170928"/>
  </r>
  <r>
    <x v="168"/>
    <x v="3"/>
    <n v="102384"/>
    <n v="30175"/>
    <n v="132559"/>
  </r>
  <r>
    <x v="168"/>
    <x v="4"/>
    <n v="152604"/>
    <n v="37998"/>
    <n v="190603"/>
  </r>
  <r>
    <x v="168"/>
    <x v="5"/>
    <n v="128943"/>
    <n v="101128"/>
    <n v="230071"/>
  </r>
  <r>
    <x v="168"/>
    <x v="6"/>
    <n v="81956"/>
    <n v="45754"/>
    <n v="127710"/>
  </r>
  <r>
    <x v="168"/>
    <x v="7"/>
    <n v="48073"/>
    <n v="4919"/>
    <n v="52993"/>
  </r>
  <r>
    <x v="168"/>
    <x v="8"/>
    <n v="55939"/>
    <n v="8480"/>
    <n v="64419"/>
  </r>
  <r>
    <x v="168"/>
    <x v="9"/>
    <n v="72342"/>
    <n v="10930"/>
    <n v="83272"/>
  </r>
  <r>
    <x v="168"/>
    <x v="10"/>
    <n v="112517"/>
    <n v="29549"/>
    <n v="142066"/>
  </r>
  <r>
    <x v="168"/>
    <x v="11"/>
    <n v="20993"/>
    <n v="24300"/>
    <n v="45294"/>
  </r>
  <r>
    <x v="168"/>
    <x v="12"/>
    <n v="36337"/>
    <n v="4846"/>
    <n v="41183"/>
  </r>
  <r>
    <x v="168"/>
    <x v="13"/>
    <n v="24454"/>
    <n v="3739"/>
    <n v="28193"/>
  </r>
  <r>
    <x v="168"/>
    <x v="14"/>
    <n v="23685"/>
    <n v="3694"/>
    <n v="27379"/>
  </r>
  <r>
    <x v="168"/>
    <x v="15"/>
    <n v="29300"/>
    <n v="3471"/>
    <n v="32771"/>
  </r>
  <r>
    <x v="168"/>
    <x v="16"/>
    <n v="120267"/>
    <n v="87532"/>
    <n v="207799"/>
  </r>
  <r>
    <x v="168"/>
    <x v="17"/>
    <n v="102107"/>
    <n v="77045"/>
    <n v="179152"/>
  </r>
  <r>
    <x v="168"/>
    <x v="18"/>
    <n v="55289"/>
    <n v="47745"/>
    <n v="103033"/>
  </r>
  <r>
    <x v="168"/>
    <x v="19"/>
    <n v="189515"/>
    <n v="71834"/>
    <n v="261348"/>
  </r>
  <r>
    <x v="168"/>
    <x v="20"/>
    <n v="206063"/>
    <n v="165086"/>
    <n v="371149"/>
  </r>
  <r>
    <x v="168"/>
    <x v="21"/>
    <n v="34672"/>
    <n v="11644"/>
    <n v="46316"/>
  </r>
  <r>
    <x v="168"/>
    <x v="22"/>
    <n v="20856"/>
    <n v="44897"/>
    <n v="65752"/>
  </r>
  <r>
    <x v="168"/>
    <x v="23"/>
    <n v="30337"/>
    <n v="9902"/>
    <n v="40239"/>
  </r>
  <r>
    <x v="168"/>
    <x v="24"/>
    <n v="291927"/>
    <n v="231528"/>
    <n v="523456"/>
  </r>
  <r>
    <x v="168"/>
    <x v="25"/>
    <n v="62961"/>
    <n v="96356"/>
    <n v="159317"/>
  </r>
  <r>
    <x v="168"/>
    <x v="26"/>
    <n v="43823"/>
    <n v="50418"/>
    <n v="94241"/>
  </r>
  <r>
    <x v="168"/>
    <x v="27"/>
    <n v="108949"/>
    <n v="207964"/>
    <n v="316913"/>
  </r>
  <r>
    <x v="168"/>
    <x v="28"/>
    <n v="45655"/>
    <n v="16361"/>
    <n v="62016"/>
  </r>
  <r>
    <x v="168"/>
    <x v="29"/>
    <n v="58206"/>
    <n v="11618"/>
    <n v="69824"/>
  </r>
  <r>
    <x v="168"/>
    <x v="30"/>
    <n v="42610"/>
    <n v="42992"/>
    <n v="85602"/>
  </r>
  <r>
    <x v="168"/>
    <x v="31"/>
    <n v="7845"/>
    <n v="4444"/>
    <n v="12289"/>
  </r>
  <r>
    <x v="168"/>
    <x v="32"/>
    <n v="24695"/>
    <n v="46559"/>
    <n v="71254"/>
  </r>
  <r>
    <x v="168"/>
    <x v="33"/>
    <n v="25847"/>
    <n v="17616"/>
    <n v="43464"/>
  </r>
  <r>
    <x v="168"/>
    <x v="34"/>
    <n v="2707867"/>
    <n v="1689947"/>
    <n v="4397814"/>
  </r>
  <r>
    <x v="169"/>
    <x v="0"/>
    <n v="96273"/>
    <n v="80976"/>
    <n v="177249"/>
  </r>
  <r>
    <x v="169"/>
    <x v="1"/>
    <n v="342987"/>
    <n v="312584"/>
    <n v="655571"/>
  </r>
  <r>
    <x v="169"/>
    <x v="2"/>
    <n v="53839"/>
    <n v="36798"/>
    <n v="90637"/>
  </r>
  <r>
    <x v="169"/>
    <x v="3"/>
    <n v="74216"/>
    <n v="33360"/>
    <n v="107576"/>
  </r>
  <r>
    <x v="169"/>
    <x v="4"/>
    <n v="76708"/>
    <n v="29344"/>
    <n v="106052"/>
  </r>
  <r>
    <x v="169"/>
    <x v="5"/>
    <n v="78402"/>
    <n v="100878"/>
    <n v="179280"/>
  </r>
  <r>
    <x v="169"/>
    <x v="6"/>
    <n v="59618"/>
    <n v="43844"/>
    <n v="103462"/>
  </r>
  <r>
    <x v="169"/>
    <x v="7"/>
    <n v="15188"/>
    <n v="4794"/>
    <n v="19982"/>
  </r>
  <r>
    <x v="169"/>
    <x v="8"/>
    <n v="24626"/>
    <n v="7592"/>
    <n v="32217"/>
  </r>
  <r>
    <x v="169"/>
    <x v="9"/>
    <n v="43281"/>
    <n v="8301"/>
    <n v="51582"/>
  </r>
  <r>
    <x v="169"/>
    <x v="10"/>
    <n v="68174"/>
    <n v="33669"/>
    <n v="101843"/>
  </r>
  <r>
    <x v="169"/>
    <x v="11"/>
    <n v="21339"/>
    <n v="18263"/>
    <n v="39601"/>
  </r>
  <r>
    <x v="169"/>
    <x v="12"/>
    <n v="41035"/>
    <n v="4787"/>
    <n v="45822"/>
  </r>
  <r>
    <x v="169"/>
    <x v="13"/>
    <n v="12323"/>
    <n v="4080"/>
    <n v="16403"/>
  </r>
  <r>
    <x v="169"/>
    <x v="14"/>
    <n v="18159"/>
    <n v="4545"/>
    <n v="22704"/>
  </r>
  <r>
    <x v="169"/>
    <x v="15"/>
    <n v="19760"/>
    <n v="3691"/>
    <n v="23451"/>
  </r>
  <r>
    <x v="169"/>
    <x v="16"/>
    <n v="138612"/>
    <n v="85918"/>
    <n v="224530"/>
  </r>
  <r>
    <x v="169"/>
    <x v="17"/>
    <n v="115773"/>
    <n v="78964"/>
    <n v="194736"/>
  </r>
  <r>
    <x v="169"/>
    <x v="18"/>
    <n v="40892"/>
    <n v="48905"/>
    <n v="89797"/>
  </r>
  <r>
    <x v="169"/>
    <x v="19"/>
    <n v="91933"/>
    <n v="77611"/>
    <n v="169544"/>
  </r>
  <r>
    <x v="169"/>
    <x v="20"/>
    <n v="167641"/>
    <n v="164189"/>
    <n v="331829"/>
  </r>
  <r>
    <x v="169"/>
    <x v="21"/>
    <n v="21694"/>
    <n v="10716"/>
    <n v="32410"/>
  </r>
  <r>
    <x v="169"/>
    <x v="22"/>
    <n v="14411"/>
    <n v="44360"/>
    <n v="58771"/>
  </r>
  <r>
    <x v="169"/>
    <x v="23"/>
    <n v="20598"/>
    <n v="9646"/>
    <n v="30243"/>
  </r>
  <r>
    <x v="169"/>
    <x v="24"/>
    <n v="224344"/>
    <n v="228910"/>
    <n v="453254"/>
  </r>
  <r>
    <x v="169"/>
    <x v="25"/>
    <n v="55241"/>
    <n v="97839"/>
    <n v="153080"/>
  </r>
  <r>
    <x v="169"/>
    <x v="26"/>
    <n v="26789"/>
    <n v="46013"/>
    <n v="72802"/>
  </r>
  <r>
    <x v="169"/>
    <x v="27"/>
    <n v="86619"/>
    <n v="205441"/>
    <n v="292060"/>
  </r>
  <r>
    <x v="169"/>
    <x v="28"/>
    <n v="28115"/>
    <n v="20152"/>
    <n v="48267"/>
  </r>
  <r>
    <x v="169"/>
    <x v="29"/>
    <n v="25422"/>
    <n v="7301"/>
    <n v="32724"/>
  </r>
  <r>
    <x v="169"/>
    <x v="30"/>
    <n v="45254"/>
    <n v="45493"/>
    <n v="90747"/>
  </r>
  <r>
    <x v="169"/>
    <x v="31"/>
    <n v="5420"/>
    <n v="6533"/>
    <n v="11953"/>
  </r>
  <r>
    <x v="169"/>
    <x v="32"/>
    <n v="15542"/>
    <n v="47583"/>
    <n v="63125"/>
  </r>
  <r>
    <x v="169"/>
    <x v="33"/>
    <n v="24456"/>
    <n v="15141"/>
    <n v="39597"/>
  </r>
  <r>
    <x v="169"/>
    <x v="34"/>
    <n v="1854567"/>
    <n v="1660343"/>
    <n v="3514910"/>
  </r>
  <r>
    <x v="170"/>
    <x v="0"/>
    <n v="81551"/>
    <n v="67059"/>
    <n v="148610"/>
  </r>
  <r>
    <x v="170"/>
    <x v="1"/>
    <n v="351683"/>
    <n v="290924"/>
    <n v="642607"/>
  </r>
  <r>
    <x v="170"/>
    <x v="2"/>
    <n v="45338"/>
    <n v="32893"/>
    <n v="78230"/>
  </r>
  <r>
    <x v="170"/>
    <x v="3"/>
    <n v="87060"/>
    <n v="34013"/>
    <n v="121073"/>
  </r>
  <r>
    <x v="170"/>
    <x v="4"/>
    <n v="63460"/>
    <n v="31571"/>
    <n v="95031"/>
  </r>
  <r>
    <x v="170"/>
    <x v="5"/>
    <n v="75019"/>
    <n v="85742"/>
    <n v="160761"/>
  </r>
  <r>
    <x v="170"/>
    <x v="6"/>
    <n v="50929"/>
    <n v="35173"/>
    <n v="86102"/>
  </r>
  <r>
    <x v="170"/>
    <x v="7"/>
    <n v="15886"/>
    <n v="4199"/>
    <n v="20085"/>
  </r>
  <r>
    <x v="170"/>
    <x v="8"/>
    <n v="24005"/>
    <n v="6948"/>
    <n v="30954"/>
  </r>
  <r>
    <x v="170"/>
    <x v="9"/>
    <n v="48638"/>
    <n v="8829"/>
    <n v="57467"/>
  </r>
  <r>
    <x v="170"/>
    <x v="10"/>
    <n v="70085"/>
    <n v="31745"/>
    <n v="101830"/>
  </r>
  <r>
    <x v="170"/>
    <x v="11"/>
    <n v="23925"/>
    <n v="14315"/>
    <n v="38240"/>
  </r>
  <r>
    <x v="170"/>
    <x v="12"/>
    <n v="45312"/>
    <n v="4499"/>
    <n v="49811"/>
  </r>
  <r>
    <x v="170"/>
    <x v="13"/>
    <n v="10513"/>
    <n v="3379"/>
    <n v="13892"/>
  </r>
  <r>
    <x v="170"/>
    <x v="14"/>
    <n v="17032"/>
    <n v="3404"/>
    <n v="20436"/>
  </r>
  <r>
    <x v="170"/>
    <x v="15"/>
    <n v="18125"/>
    <n v="3922"/>
    <n v="22047"/>
  </r>
  <r>
    <x v="170"/>
    <x v="16"/>
    <n v="150630"/>
    <n v="78184"/>
    <n v="228814"/>
  </r>
  <r>
    <x v="170"/>
    <x v="17"/>
    <n v="124519"/>
    <n v="69909"/>
    <n v="194428"/>
  </r>
  <r>
    <x v="170"/>
    <x v="18"/>
    <n v="37180"/>
    <n v="44009"/>
    <n v="81188"/>
  </r>
  <r>
    <x v="170"/>
    <x v="19"/>
    <n v="73577"/>
    <n v="60659"/>
    <n v="134236"/>
  </r>
  <r>
    <x v="170"/>
    <x v="20"/>
    <n v="176430"/>
    <n v="144429"/>
    <n v="320858"/>
  </r>
  <r>
    <x v="170"/>
    <x v="21"/>
    <n v="23176"/>
    <n v="10443"/>
    <n v="33618"/>
  </r>
  <r>
    <x v="170"/>
    <x v="22"/>
    <n v="16791"/>
    <n v="41456"/>
    <n v="58247"/>
  </r>
  <r>
    <x v="170"/>
    <x v="23"/>
    <n v="19871"/>
    <n v="7482"/>
    <n v="27353"/>
  </r>
  <r>
    <x v="170"/>
    <x v="24"/>
    <n v="236267"/>
    <n v="203809"/>
    <n v="440076"/>
  </r>
  <r>
    <x v="170"/>
    <x v="25"/>
    <n v="48330"/>
    <n v="84591"/>
    <n v="132921"/>
  </r>
  <r>
    <x v="170"/>
    <x v="26"/>
    <n v="24353"/>
    <n v="35355"/>
    <n v="59707"/>
  </r>
  <r>
    <x v="170"/>
    <x v="27"/>
    <n v="87054"/>
    <n v="181389"/>
    <n v="268443"/>
  </r>
  <r>
    <x v="170"/>
    <x v="28"/>
    <n v="26457"/>
    <n v="15132"/>
    <n v="41589"/>
  </r>
  <r>
    <x v="170"/>
    <x v="29"/>
    <n v="20702"/>
    <n v="8048"/>
    <n v="28750"/>
  </r>
  <r>
    <x v="170"/>
    <x v="30"/>
    <n v="47963"/>
    <n v="37405"/>
    <n v="85368"/>
  </r>
  <r>
    <x v="170"/>
    <x v="31"/>
    <n v="5474"/>
    <n v="5312"/>
    <n v="10786"/>
  </r>
  <r>
    <x v="170"/>
    <x v="32"/>
    <n v="20435"/>
    <n v="43185"/>
    <n v="63620"/>
  </r>
  <r>
    <x v="170"/>
    <x v="33"/>
    <n v="27273"/>
    <n v="14119"/>
    <n v="41392"/>
  </r>
  <r>
    <x v="170"/>
    <x v="34"/>
    <n v="1834257"/>
    <n v="1469808"/>
    <n v="3304066"/>
  </r>
  <r>
    <x v="171"/>
    <x v="0"/>
    <n v="107803"/>
    <n v="47155"/>
    <n v="154958"/>
  </r>
  <r>
    <x v="171"/>
    <x v="1"/>
    <n v="322504"/>
    <n v="247251"/>
    <n v="569755"/>
  </r>
  <r>
    <x v="171"/>
    <x v="2"/>
    <n v="44919"/>
    <n v="22688"/>
    <n v="67607"/>
  </r>
  <r>
    <x v="171"/>
    <x v="3"/>
    <n v="83463"/>
    <n v="23948"/>
    <n v="107411"/>
  </r>
  <r>
    <x v="171"/>
    <x v="4"/>
    <n v="70079"/>
    <n v="31258"/>
    <n v="101337"/>
  </r>
  <r>
    <x v="171"/>
    <x v="5"/>
    <n v="95868"/>
    <n v="74491"/>
    <n v="170359"/>
  </r>
  <r>
    <x v="171"/>
    <x v="6"/>
    <n v="62974"/>
    <n v="27113"/>
    <n v="90088"/>
  </r>
  <r>
    <x v="171"/>
    <x v="7"/>
    <n v="14803"/>
    <n v="2515"/>
    <n v="17318"/>
  </r>
  <r>
    <x v="171"/>
    <x v="8"/>
    <n v="22436"/>
    <n v="5619"/>
    <n v="28054"/>
  </r>
  <r>
    <x v="171"/>
    <x v="9"/>
    <n v="40714"/>
    <n v="5555"/>
    <n v="46269"/>
  </r>
  <r>
    <x v="171"/>
    <x v="10"/>
    <n v="67788"/>
    <n v="21127"/>
    <n v="88916"/>
  </r>
  <r>
    <x v="171"/>
    <x v="11"/>
    <n v="19555"/>
    <n v="10264"/>
    <n v="29819"/>
  </r>
  <r>
    <x v="171"/>
    <x v="12"/>
    <n v="34440"/>
    <n v="3583"/>
    <n v="38023"/>
  </r>
  <r>
    <x v="171"/>
    <x v="13"/>
    <n v="11835"/>
    <n v="2798"/>
    <n v="14632"/>
  </r>
  <r>
    <x v="171"/>
    <x v="14"/>
    <n v="16079"/>
    <n v="2940"/>
    <n v="19019"/>
  </r>
  <r>
    <x v="171"/>
    <x v="15"/>
    <n v="19020"/>
    <n v="1832"/>
    <n v="20852"/>
  </r>
  <r>
    <x v="171"/>
    <x v="16"/>
    <n v="139548"/>
    <n v="68814"/>
    <n v="208362"/>
  </r>
  <r>
    <x v="171"/>
    <x v="17"/>
    <n v="117317"/>
    <n v="62430"/>
    <n v="179747"/>
  </r>
  <r>
    <x v="171"/>
    <x v="18"/>
    <n v="37926"/>
    <n v="27557"/>
    <n v="65483"/>
  </r>
  <r>
    <x v="171"/>
    <x v="19"/>
    <n v="61631"/>
    <n v="39839"/>
    <n v="101469"/>
  </r>
  <r>
    <x v="171"/>
    <x v="20"/>
    <n v="164530"/>
    <n v="116028"/>
    <n v="280558"/>
  </r>
  <r>
    <x v="171"/>
    <x v="21"/>
    <n v="28086"/>
    <n v="7475"/>
    <n v="35561"/>
  </r>
  <r>
    <x v="171"/>
    <x v="22"/>
    <n v="17781"/>
    <n v="33956"/>
    <n v="51737"/>
  </r>
  <r>
    <x v="171"/>
    <x v="23"/>
    <n v="22382"/>
    <n v="6049"/>
    <n v="28431"/>
  </r>
  <r>
    <x v="171"/>
    <x v="24"/>
    <n v="232779"/>
    <n v="163508"/>
    <n v="396287"/>
  </r>
  <r>
    <x v="171"/>
    <x v="25"/>
    <n v="51493"/>
    <n v="63953"/>
    <n v="115446"/>
  </r>
  <r>
    <x v="171"/>
    <x v="26"/>
    <n v="30848"/>
    <n v="32198"/>
    <n v="63046"/>
  </r>
  <r>
    <x v="171"/>
    <x v="27"/>
    <n v="112099"/>
    <n v="152690"/>
    <n v="264789"/>
  </r>
  <r>
    <x v="171"/>
    <x v="28"/>
    <n v="22934"/>
    <n v="10876"/>
    <n v="33810"/>
  </r>
  <r>
    <x v="171"/>
    <x v="29"/>
    <n v="28433"/>
    <n v="7277"/>
    <n v="35709"/>
  </r>
  <r>
    <x v="171"/>
    <x v="30"/>
    <n v="48425"/>
    <n v="28582"/>
    <n v="77007"/>
  </r>
  <r>
    <x v="171"/>
    <x v="31"/>
    <n v="6213"/>
    <n v="2675"/>
    <n v="8888"/>
  </r>
  <r>
    <x v="171"/>
    <x v="32"/>
    <n v="18851"/>
    <n v="30524"/>
    <n v="49375"/>
  </r>
  <r>
    <x v="171"/>
    <x v="33"/>
    <n v="23254"/>
    <n v="9045"/>
    <n v="32299"/>
  </r>
  <r>
    <x v="171"/>
    <x v="34"/>
    <n v="1848714"/>
    <n v="1167671"/>
    <n v="3016385"/>
  </r>
  <r>
    <x v="172"/>
    <x v="0"/>
    <n v="60976"/>
    <n v="36283"/>
    <n v="97259"/>
  </r>
  <r>
    <x v="172"/>
    <x v="1"/>
    <n v="325748"/>
    <n v="215169"/>
    <n v="540918"/>
  </r>
  <r>
    <x v="172"/>
    <x v="2"/>
    <n v="21766"/>
    <n v="10035"/>
    <n v="31801"/>
  </r>
  <r>
    <x v="172"/>
    <x v="3"/>
    <n v="72128"/>
    <n v="16447"/>
    <n v="88575"/>
  </r>
  <r>
    <x v="172"/>
    <x v="4"/>
    <n v="48594"/>
    <n v="20909"/>
    <n v="69503"/>
  </r>
  <r>
    <x v="172"/>
    <x v="5"/>
    <n v="75299"/>
    <n v="48406"/>
    <n v="123704"/>
  </r>
  <r>
    <x v="172"/>
    <x v="6"/>
    <n v="42817"/>
    <n v="15304"/>
    <n v="58121"/>
  </r>
  <r>
    <x v="172"/>
    <x v="7"/>
    <n v="9057"/>
    <n v="1446"/>
    <n v="10503"/>
  </r>
  <r>
    <x v="172"/>
    <x v="8"/>
    <n v="19547"/>
    <n v="3963"/>
    <n v="23510"/>
  </r>
  <r>
    <x v="172"/>
    <x v="9"/>
    <n v="32360"/>
    <n v="3375"/>
    <n v="35735"/>
  </r>
  <r>
    <x v="172"/>
    <x v="10"/>
    <n v="42553"/>
    <n v="11726"/>
    <n v="54279"/>
  </r>
  <r>
    <x v="172"/>
    <x v="11"/>
    <n v="14000"/>
    <n v="4789"/>
    <n v="18790"/>
  </r>
  <r>
    <x v="172"/>
    <x v="12"/>
    <n v="34983"/>
    <n v="2276"/>
    <n v="37259"/>
  </r>
  <r>
    <x v="172"/>
    <x v="13"/>
    <n v="10485"/>
    <n v="1732"/>
    <n v="12218"/>
  </r>
  <r>
    <x v="172"/>
    <x v="14"/>
    <n v="11402"/>
    <n v="1261"/>
    <n v="12663"/>
  </r>
  <r>
    <x v="172"/>
    <x v="15"/>
    <n v="12302"/>
    <n v="1228"/>
    <n v="13530"/>
  </r>
  <r>
    <x v="172"/>
    <x v="16"/>
    <n v="139559"/>
    <n v="51057"/>
    <n v="190616"/>
  </r>
  <r>
    <x v="172"/>
    <x v="17"/>
    <n v="121186"/>
    <n v="47589"/>
    <n v="168775"/>
  </r>
  <r>
    <x v="172"/>
    <x v="18"/>
    <n v="25488"/>
    <n v="17904"/>
    <n v="43391"/>
  </r>
  <r>
    <x v="172"/>
    <x v="19"/>
    <n v="42137"/>
    <n v="21460"/>
    <n v="63596"/>
  </r>
  <r>
    <x v="172"/>
    <x v="20"/>
    <n v="141367"/>
    <n v="80394"/>
    <n v="221761"/>
  </r>
  <r>
    <x v="172"/>
    <x v="21"/>
    <n v="17185"/>
    <n v="5367"/>
    <n v="22552"/>
  </r>
  <r>
    <x v="172"/>
    <x v="22"/>
    <n v="10993"/>
    <n v="21641"/>
    <n v="32635"/>
  </r>
  <r>
    <x v="172"/>
    <x v="23"/>
    <n v="17967"/>
    <n v="3145"/>
    <n v="21111"/>
  </r>
  <r>
    <x v="172"/>
    <x v="24"/>
    <n v="187512"/>
    <n v="110547"/>
    <n v="298059"/>
  </r>
  <r>
    <x v="172"/>
    <x v="25"/>
    <n v="27524"/>
    <n v="31647"/>
    <n v="59171"/>
  </r>
  <r>
    <x v="172"/>
    <x v="26"/>
    <n v="10814"/>
    <n v="16008"/>
    <n v="26822"/>
  </r>
  <r>
    <x v="172"/>
    <x v="27"/>
    <n v="57317"/>
    <n v="98062"/>
    <n v="155378"/>
  </r>
  <r>
    <x v="172"/>
    <x v="28"/>
    <n v="14782"/>
    <n v="4995"/>
    <n v="19776"/>
  </r>
  <r>
    <x v="172"/>
    <x v="29"/>
    <n v="10204"/>
    <n v="2716"/>
    <n v="12920"/>
  </r>
  <r>
    <x v="172"/>
    <x v="30"/>
    <n v="48553"/>
    <n v="16345"/>
    <n v="64898"/>
  </r>
  <r>
    <x v="172"/>
    <x v="31"/>
    <n v="3181"/>
    <n v="1053"/>
    <n v="4234"/>
  </r>
  <r>
    <x v="172"/>
    <x v="32"/>
    <n v="7589"/>
    <n v="14151"/>
    <n v="21740"/>
  </r>
  <r>
    <x v="172"/>
    <x v="33"/>
    <n v="22295"/>
    <n v="4414"/>
    <n v="26709"/>
  </r>
  <r>
    <x v="172"/>
    <x v="34"/>
    <n v="1430971"/>
    <n v="784705"/>
    <n v="2215676"/>
  </r>
  <r>
    <x v="173"/>
    <x v="0"/>
    <n v="49720"/>
    <n v="19319"/>
    <n v="69039"/>
  </r>
  <r>
    <x v="173"/>
    <x v="1"/>
    <n v="286951"/>
    <n v="188782"/>
    <n v="475733"/>
  </r>
  <r>
    <x v="173"/>
    <x v="2"/>
    <n v="21002"/>
    <n v="6024"/>
    <n v="27025"/>
  </r>
  <r>
    <x v="173"/>
    <x v="3"/>
    <n v="68582"/>
    <n v="14459"/>
    <n v="83041"/>
  </r>
  <r>
    <x v="173"/>
    <x v="4"/>
    <n v="43176"/>
    <n v="15059"/>
    <n v="58234"/>
  </r>
  <r>
    <x v="173"/>
    <x v="5"/>
    <n v="61017"/>
    <n v="34989"/>
    <n v="96006"/>
  </r>
  <r>
    <x v="173"/>
    <x v="6"/>
    <n v="35894"/>
    <n v="11009"/>
    <n v="46903"/>
  </r>
  <r>
    <x v="173"/>
    <x v="7"/>
    <n v="8643"/>
    <n v="1064"/>
    <n v="9706"/>
  </r>
  <r>
    <x v="173"/>
    <x v="8"/>
    <n v="15556"/>
    <n v="2377"/>
    <n v="17934"/>
  </r>
  <r>
    <x v="173"/>
    <x v="9"/>
    <n v="26355"/>
    <n v="2882"/>
    <n v="29236"/>
  </r>
  <r>
    <x v="173"/>
    <x v="10"/>
    <n v="35856"/>
    <n v="7787"/>
    <n v="43644"/>
  </r>
  <r>
    <x v="173"/>
    <x v="11"/>
    <n v="12147"/>
    <n v="3907"/>
    <n v="16053"/>
  </r>
  <r>
    <x v="173"/>
    <x v="12"/>
    <n v="28612"/>
    <n v="2705"/>
    <n v="31317"/>
  </r>
  <r>
    <x v="173"/>
    <x v="13"/>
    <n v="8926"/>
    <n v="999"/>
    <n v="9925"/>
  </r>
  <r>
    <x v="173"/>
    <x v="14"/>
    <n v="9684"/>
    <n v="797"/>
    <n v="10481"/>
  </r>
  <r>
    <x v="173"/>
    <x v="15"/>
    <n v="9991"/>
    <n v="1199"/>
    <n v="11190"/>
  </r>
  <r>
    <x v="173"/>
    <x v="16"/>
    <n v="118405"/>
    <n v="45595"/>
    <n v="163999"/>
  </r>
  <r>
    <x v="173"/>
    <x v="17"/>
    <n v="101983"/>
    <n v="42605"/>
    <n v="144588"/>
  </r>
  <r>
    <x v="173"/>
    <x v="18"/>
    <n v="18836"/>
    <n v="14658"/>
    <n v="33494"/>
  </r>
  <r>
    <x v="173"/>
    <x v="19"/>
    <n v="31293"/>
    <n v="13038"/>
    <n v="44331"/>
  </r>
  <r>
    <x v="173"/>
    <x v="20"/>
    <n v="124387"/>
    <n v="61739"/>
    <n v="186126"/>
  </r>
  <r>
    <x v="173"/>
    <x v="21"/>
    <n v="14569"/>
    <n v="3737"/>
    <n v="18307"/>
  </r>
  <r>
    <x v="173"/>
    <x v="22"/>
    <n v="8456"/>
    <n v="13193"/>
    <n v="21649"/>
  </r>
  <r>
    <x v="173"/>
    <x v="23"/>
    <n v="14379"/>
    <n v="2359"/>
    <n v="16738"/>
  </r>
  <r>
    <x v="173"/>
    <x v="24"/>
    <n v="161791"/>
    <n v="81028"/>
    <n v="242819"/>
  </r>
  <r>
    <x v="173"/>
    <x v="25"/>
    <n v="21953"/>
    <n v="20409"/>
    <n v="42362"/>
  </r>
  <r>
    <x v="173"/>
    <x v="26"/>
    <n v="9834"/>
    <n v="16243"/>
    <n v="26077"/>
  </r>
  <r>
    <x v="173"/>
    <x v="27"/>
    <n v="66729"/>
    <n v="109172"/>
    <n v="175901"/>
  </r>
  <r>
    <x v="173"/>
    <x v="28"/>
    <n v="10654"/>
    <n v="3847"/>
    <n v="14500"/>
  </r>
  <r>
    <x v="173"/>
    <x v="29"/>
    <n v="7531"/>
    <n v="1873"/>
    <n v="9405"/>
  </r>
  <r>
    <x v="173"/>
    <x v="30"/>
    <n v="40363"/>
    <n v="11986"/>
    <n v="52350"/>
  </r>
  <r>
    <x v="173"/>
    <x v="31"/>
    <n v="2077"/>
    <n v="578"/>
    <n v="2654"/>
  </r>
  <r>
    <x v="173"/>
    <x v="32"/>
    <n v="4940"/>
    <n v="6099"/>
    <n v="11040"/>
  </r>
  <r>
    <x v="173"/>
    <x v="33"/>
    <n v="17404"/>
    <n v="2908"/>
    <n v="20312"/>
  </r>
  <r>
    <x v="173"/>
    <x v="34"/>
    <n v="1233922"/>
    <n v="640789"/>
    <n v="1874710"/>
  </r>
  <r>
    <x v="174"/>
    <x v="0"/>
    <n v="54562"/>
    <n v="20026"/>
    <n v="74588"/>
  </r>
  <r>
    <x v="174"/>
    <x v="1"/>
    <n v="315814"/>
    <n v="192406"/>
    <n v="508219"/>
  </r>
  <r>
    <x v="174"/>
    <x v="2"/>
    <n v="19922"/>
    <n v="7265"/>
    <n v="27187"/>
  </r>
  <r>
    <x v="174"/>
    <x v="3"/>
    <n v="70791"/>
    <n v="14820"/>
    <n v="85611"/>
  </r>
  <r>
    <x v="174"/>
    <x v="4"/>
    <n v="51223"/>
    <n v="14512"/>
    <n v="65734"/>
  </r>
  <r>
    <x v="174"/>
    <x v="5"/>
    <n v="93388"/>
    <n v="46500"/>
    <n v="139887"/>
  </r>
  <r>
    <x v="174"/>
    <x v="6"/>
    <n v="55901"/>
    <n v="16061"/>
    <n v="71963"/>
  </r>
  <r>
    <x v="174"/>
    <x v="7"/>
    <n v="10320"/>
    <n v="1359"/>
    <n v="11679"/>
  </r>
  <r>
    <x v="174"/>
    <x v="8"/>
    <n v="18450"/>
    <n v="2461"/>
    <n v="20911"/>
  </r>
  <r>
    <x v="174"/>
    <x v="9"/>
    <n v="34384"/>
    <n v="2837"/>
    <n v="37221"/>
  </r>
  <r>
    <x v="174"/>
    <x v="10"/>
    <n v="43310"/>
    <n v="7942"/>
    <n v="51251"/>
  </r>
  <r>
    <x v="174"/>
    <x v="11"/>
    <n v="36394"/>
    <n v="11132"/>
    <n v="47525"/>
  </r>
  <r>
    <x v="174"/>
    <x v="12"/>
    <n v="34821"/>
    <n v="3341"/>
    <n v="38162"/>
  </r>
  <r>
    <x v="174"/>
    <x v="13"/>
    <n v="9508"/>
    <n v="1823"/>
    <n v="11331"/>
  </r>
  <r>
    <x v="174"/>
    <x v="14"/>
    <n v="11542"/>
    <n v="971"/>
    <n v="12513"/>
  </r>
  <r>
    <x v="174"/>
    <x v="15"/>
    <n v="11945"/>
    <n v="1245"/>
    <n v="13190"/>
  </r>
  <r>
    <x v="174"/>
    <x v="16"/>
    <n v="133057"/>
    <n v="52994"/>
    <n v="186052"/>
  </r>
  <r>
    <x v="174"/>
    <x v="17"/>
    <n v="115495"/>
    <n v="48804"/>
    <n v="164299"/>
  </r>
  <r>
    <x v="174"/>
    <x v="18"/>
    <n v="21701"/>
    <n v="15752"/>
    <n v="37454"/>
  </r>
  <r>
    <x v="174"/>
    <x v="19"/>
    <n v="37606"/>
    <n v="12965"/>
    <n v="50571"/>
  </r>
  <r>
    <x v="174"/>
    <x v="20"/>
    <n v="153082"/>
    <n v="76489"/>
    <n v="229571"/>
  </r>
  <r>
    <x v="174"/>
    <x v="21"/>
    <n v="21982"/>
    <n v="5442"/>
    <n v="27424"/>
  </r>
  <r>
    <x v="174"/>
    <x v="22"/>
    <n v="13853"/>
    <n v="17500"/>
    <n v="31353"/>
  </r>
  <r>
    <x v="174"/>
    <x v="23"/>
    <n v="17447"/>
    <n v="2971"/>
    <n v="20418"/>
  </r>
  <r>
    <x v="174"/>
    <x v="24"/>
    <n v="206365"/>
    <n v="102401"/>
    <n v="308766"/>
  </r>
  <r>
    <x v="174"/>
    <x v="25"/>
    <n v="29291"/>
    <n v="28160"/>
    <n v="57450"/>
  </r>
  <r>
    <x v="174"/>
    <x v="26"/>
    <n v="22304"/>
    <n v="33613"/>
    <n v="55916"/>
  </r>
  <r>
    <x v="174"/>
    <x v="27"/>
    <n v="107317"/>
    <n v="214251"/>
    <n v="321568"/>
  </r>
  <r>
    <x v="174"/>
    <x v="28"/>
    <n v="15508"/>
    <n v="4878"/>
    <n v="20386"/>
  </r>
  <r>
    <x v="174"/>
    <x v="29"/>
    <n v="10129"/>
    <n v="2536"/>
    <n v="12665"/>
  </r>
  <r>
    <x v="174"/>
    <x v="30"/>
    <n v="45523"/>
    <n v="16593"/>
    <n v="62115"/>
  </r>
  <r>
    <x v="174"/>
    <x v="31"/>
    <n v="2642"/>
    <n v="593"/>
    <n v="3235"/>
  </r>
  <r>
    <x v="174"/>
    <x v="32"/>
    <n v="5414"/>
    <n v="9024"/>
    <n v="14438"/>
  </r>
  <r>
    <x v="174"/>
    <x v="33"/>
    <n v="21501"/>
    <n v="3795"/>
    <n v="25296"/>
  </r>
  <r>
    <x v="174"/>
    <x v="34"/>
    <n v="1530630"/>
    <n v="842252"/>
    <n v="2372883"/>
  </r>
  <r>
    <x v="175"/>
    <x v="0"/>
    <n v="47896"/>
    <n v="21768"/>
    <n v="69664"/>
  </r>
  <r>
    <x v="175"/>
    <x v="1"/>
    <n v="315711"/>
    <n v="211945"/>
    <n v="527655"/>
  </r>
  <r>
    <x v="175"/>
    <x v="2"/>
    <n v="19820"/>
    <n v="7287"/>
    <n v="27107"/>
  </r>
  <r>
    <x v="175"/>
    <x v="3"/>
    <n v="59585"/>
    <n v="14885"/>
    <n v="74469"/>
  </r>
  <r>
    <x v="175"/>
    <x v="4"/>
    <n v="45341"/>
    <n v="13598"/>
    <n v="58939"/>
  </r>
  <r>
    <x v="175"/>
    <x v="5"/>
    <n v="77028"/>
    <n v="40366"/>
    <n v="117394"/>
  </r>
  <r>
    <x v="175"/>
    <x v="6"/>
    <n v="48932"/>
    <n v="13108"/>
    <n v="62040"/>
  </r>
  <r>
    <x v="175"/>
    <x v="7"/>
    <n v="8274"/>
    <n v="937"/>
    <n v="9211"/>
  </r>
  <r>
    <x v="175"/>
    <x v="8"/>
    <n v="15196"/>
    <n v="2001"/>
    <n v="17197"/>
  </r>
  <r>
    <x v="175"/>
    <x v="9"/>
    <n v="26403"/>
    <n v="3076"/>
    <n v="29479"/>
  </r>
  <r>
    <x v="175"/>
    <x v="10"/>
    <n v="36875"/>
    <n v="8376"/>
    <n v="45251"/>
  </r>
  <r>
    <x v="175"/>
    <x v="11"/>
    <n v="39714"/>
    <n v="8838"/>
    <n v="48552"/>
  </r>
  <r>
    <x v="175"/>
    <x v="12"/>
    <n v="31051"/>
    <n v="2572"/>
    <n v="33622"/>
  </r>
  <r>
    <x v="175"/>
    <x v="13"/>
    <n v="8285"/>
    <n v="1176"/>
    <n v="9461"/>
  </r>
  <r>
    <x v="175"/>
    <x v="14"/>
    <n v="9799"/>
    <n v="724"/>
    <n v="10523"/>
  </r>
  <r>
    <x v="175"/>
    <x v="15"/>
    <n v="10070"/>
    <n v="896"/>
    <n v="10966"/>
  </r>
  <r>
    <x v="175"/>
    <x v="16"/>
    <n v="133254"/>
    <n v="48254"/>
    <n v="181507"/>
  </r>
  <r>
    <x v="175"/>
    <x v="17"/>
    <n v="115706"/>
    <n v="44382"/>
    <n v="160088"/>
  </r>
  <r>
    <x v="175"/>
    <x v="18"/>
    <n v="18702"/>
    <n v="16973"/>
    <n v="35675"/>
  </r>
  <r>
    <x v="175"/>
    <x v="19"/>
    <n v="30562"/>
    <n v="11261"/>
    <n v="41822"/>
  </r>
  <r>
    <x v="175"/>
    <x v="20"/>
    <n v="136975"/>
    <n v="76962"/>
    <n v="213936"/>
  </r>
  <r>
    <x v="175"/>
    <x v="21"/>
    <n v="16305"/>
    <n v="4731"/>
    <n v="21036"/>
  </r>
  <r>
    <x v="175"/>
    <x v="22"/>
    <n v="12672"/>
    <n v="17160"/>
    <n v="29832"/>
  </r>
  <r>
    <x v="175"/>
    <x v="23"/>
    <n v="15808"/>
    <n v="2658"/>
    <n v="18466"/>
  </r>
  <r>
    <x v="175"/>
    <x v="24"/>
    <n v="181760"/>
    <n v="101510"/>
    <n v="283270"/>
  </r>
  <r>
    <x v="175"/>
    <x v="25"/>
    <n v="25991"/>
    <n v="25135"/>
    <n v="51126"/>
  </r>
  <r>
    <x v="175"/>
    <x v="26"/>
    <n v="22049"/>
    <n v="34850"/>
    <n v="56900"/>
  </r>
  <r>
    <x v="175"/>
    <x v="27"/>
    <n v="96631"/>
    <n v="181989"/>
    <n v="278620"/>
  </r>
  <r>
    <x v="175"/>
    <x v="28"/>
    <n v="13017"/>
    <n v="5245"/>
    <n v="18262"/>
  </r>
  <r>
    <x v="175"/>
    <x v="29"/>
    <n v="10344"/>
    <n v="1840"/>
    <n v="12184"/>
  </r>
  <r>
    <x v="175"/>
    <x v="30"/>
    <n v="42640"/>
    <n v="14171"/>
    <n v="56811"/>
  </r>
  <r>
    <x v="175"/>
    <x v="31"/>
    <n v="2513"/>
    <n v="666"/>
    <n v="3179"/>
  </r>
  <r>
    <x v="175"/>
    <x v="32"/>
    <n v="5511"/>
    <n v="8351"/>
    <n v="13863"/>
  </r>
  <r>
    <x v="175"/>
    <x v="33"/>
    <n v="20107"/>
    <n v="4067"/>
    <n v="24173"/>
  </r>
  <r>
    <x v="175"/>
    <x v="34"/>
    <n v="1403060"/>
    <n v="805863"/>
    <n v="2208922"/>
  </r>
  <r>
    <x v="176"/>
    <x v="0"/>
    <n v="55291"/>
    <n v="30062"/>
    <n v="85353"/>
  </r>
  <r>
    <x v="176"/>
    <x v="1"/>
    <n v="346895"/>
    <n v="213217"/>
    <n v="560112"/>
  </r>
  <r>
    <x v="176"/>
    <x v="2"/>
    <n v="19738"/>
    <n v="10964"/>
    <n v="30701"/>
  </r>
  <r>
    <x v="176"/>
    <x v="3"/>
    <n v="70646"/>
    <n v="14688"/>
    <n v="85334"/>
  </r>
  <r>
    <x v="176"/>
    <x v="4"/>
    <n v="62172"/>
    <n v="17039"/>
    <n v="79211"/>
  </r>
  <r>
    <x v="176"/>
    <x v="5"/>
    <n v="82477"/>
    <n v="55242"/>
    <n v="137720"/>
  </r>
  <r>
    <x v="176"/>
    <x v="6"/>
    <n v="53369"/>
    <n v="18147"/>
    <n v="71516"/>
  </r>
  <r>
    <x v="176"/>
    <x v="7"/>
    <n v="11097"/>
    <n v="1404"/>
    <n v="12502"/>
  </r>
  <r>
    <x v="176"/>
    <x v="8"/>
    <n v="14628"/>
    <n v="2149"/>
    <n v="16777"/>
  </r>
  <r>
    <x v="176"/>
    <x v="9"/>
    <n v="31390"/>
    <n v="4553"/>
    <n v="35943"/>
  </r>
  <r>
    <x v="176"/>
    <x v="10"/>
    <n v="50791"/>
    <n v="10806"/>
    <n v="61597"/>
  </r>
  <r>
    <x v="176"/>
    <x v="11"/>
    <n v="34673"/>
    <n v="9083"/>
    <n v="43756"/>
  </r>
  <r>
    <x v="176"/>
    <x v="12"/>
    <n v="41347"/>
    <n v="2827"/>
    <n v="44174"/>
  </r>
  <r>
    <x v="176"/>
    <x v="13"/>
    <n v="11078"/>
    <n v="1535"/>
    <n v="12613"/>
  </r>
  <r>
    <x v="176"/>
    <x v="14"/>
    <n v="11581"/>
    <n v="926"/>
    <n v="12507"/>
  </r>
  <r>
    <x v="176"/>
    <x v="15"/>
    <n v="14428"/>
    <n v="1117"/>
    <n v="15544"/>
  </r>
  <r>
    <x v="176"/>
    <x v="16"/>
    <n v="148833"/>
    <n v="51305"/>
    <n v="200138"/>
  </r>
  <r>
    <x v="176"/>
    <x v="17"/>
    <n v="128613"/>
    <n v="45876"/>
    <n v="174488"/>
  </r>
  <r>
    <x v="176"/>
    <x v="18"/>
    <n v="20523"/>
    <n v="16591"/>
    <n v="37114"/>
  </r>
  <r>
    <x v="176"/>
    <x v="19"/>
    <n v="37858"/>
    <n v="15628"/>
    <n v="53486"/>
  </r>
  <r>
    <x v="176"/>
    <x v="20"/>
    <n v="134028"/>
    <n v="87411"/>
    <n v="221439"/>
  </r>
  <r>
    <x v="176"/>
    <x v="21"/>
    <n v="16050"/>
    <n v="5128"/>
    <n v="21178"/>
  </r>
  <r>
    <x v="176"/>
    <x v="22"/>
    <n v="11508"/>
    <n v="19422"/>
    <n v="30930"/>
  </r>
  <r>
    <x v="176"/>
    <x v="23"/>
    <n v="16930"/>
    <n v="3302"/>
    <n v="20232"/>
  </r>
  <r>
    <x v="176"/>
    <x v="24"/>
    <n v="178516"/>
    <n v="115262"/>
    <n v="293779"/>
  </r>
  <r>
    <x v="176"/>
    <x v="25"/>
    <n v="36977"/>
    <n v="32667"/>
    <n v="69644"/>
  </r>
  <r>
    <x v="176"/>
    <x v="26"/>
    <n v="15391"/>
    <n v="24511"/>
    <n v="39901"/>
  </r>
  <r>
    <x v="176"/>
    <x v="27"/>
    <n v="76665"/>
    <n v="133762"/>
    <n v="210427"/>
  </r>
  <r>
    <x v="176"/>
    <x v="28"/>
    <n v="13864"/>
    <n v="5697"/>
    <n v="19561"/>
  </r>
  <r>
    <x v="176"/>
    <x v="29"/>
    <n v="11928"/>
    <n v="2031"/>
    <n v="13958"/>
  </r>
  <r>
    <x v="176"/>
    <x v="30"/>
    <n v="43489"/>
    <n v="14572"/>
    <n v="58061"/>
  </r>
  <r>
    <x v="176"/>
    <x v="31"/>
    <n v="2501"/>
    <n v="938"/>
    <n v="3438"/>
  </r>
  <r>
    <x v="176"/>
    <x v="32"/>
    <n v="7829"/>
    <n v="11423"/>
    <n v="19252"/>
  </r>
  <r>
    <x v="176"/>
    <x v="33"/>
    <n v="23487"/>
    <n v="5223"/>
    <n v="28711"/>
  </r>
  <r>
    <x v="176"/>
    <x v="34"/>
    <n v="1529460"/>
    <n v="823369"/>
    <n v="2352829"/>
  </r>
  <r>
    <x v="177"/>
    <x v="0"/>
    <n v="74636"/>
    <n v="45186"/>
    <n v="119823"/>
  </r>
  <r>
    <x v="177"/>
    <x v="1"/>
    <n v="352920"/>
    <n v="245722"/>
    <n v="598642"/>
  </r>
  <r>
    <x v="177"/>
    <x v="2"/>
    <n v="33213"/>
    <n v="18145"/>
    <n v="51358"/>
  </r>
  <r>
    <x v="177"/>
    <x v="3"/>
    <n v="83420"/>
    <n v="21683"/>
    <n v="105103"/>
  </r>
  <r>
    <x v="177"/>
    <x v="4"/>
    <n v="63296"/>
    <n v="19493"/>
    <n v="82788"/>
  </r>
  <r>
    <x v="177"/>
    <x v="5"/>
    <n v="94791"/>
    <n v="73997"/>
    <n v="168789"/>
  </r>
  <r>
    <x v="177"/>
    <x v="6"/>
    <n v="59477"/>
    <n v="21941"/>
    <n v="81418"/>
  </r>
  <r>
    <x v="177"/>
    <x v="7"/>
    <n v="13628"/>
    <n v="2278"/>
    <n v="15906"/>
  </r>
  <r>
    <x v="177"/>
    <x v="8"/>
    <n v="19072"/>
    <n v="3601"/>
    <n v="22673"/>
  </r>
  <r>
    <x v="177"/>
    <x v="9"/>
    <n v="38498"/>
    <n v="5507"/>
    <n v="44005"/>
  </r>
  <r>
    <x v="177"/>
    <x v="10"/>
    <n v="58479"/>
    <n v="17389"/>
    <n v="75867"/>
  </r>
  <r>
    <x v="177"/>
    <x v="11"/>
    <n v="20950"/>
    <n v="9279"/>
    <n v="30228"/>
  </r>
  <r>
    <x v="177"/>
    <x v="12"/>
    <n v="42575"/>
    <n v="4146"/>
    <n v="46721"/>
  </r>
  <r>
    <x v="177"/>
    <x v="13"/>
    <n v="13805"/>
    <n v="2352"/>
    <n v="16157"/>
  </r>
  <r>
    <x v="177"/>
    <x v="14"/>
    <n v="13205"/>
    <n v="1618"/>
    <n v="14823"/>
  </r>
  <r>
    <x v="177"/>
    <x v="15"/>
    <n v="17878"/>
    <n v="1536"/>
    <n v="19414"/>
  </r>
  <r>
    <x v="177"/>
    <x v="16"/>
    <n v="154130"/>
    <n v="71002"/>
    <n v="225132"/>
  </r>
  <r>
    <x v="177"/>
    <x v="17"/>
    <n v="133081"/>
    <n v="64593"/>
    <n v="197674"/>
  </r>
  <r>
    <x v="177"/>
    <x v="18"/>
    <n v="29011"/>
    <n v="19806"/>
    <n v="48817"/>
  </r>
  <r>
    <x v="177"/>
    <x v="19"/>
    <n v="47480"/>
    <n v="24914"/>
    <n v="72394"/>
  </r>
  <r>
    <x v="177"/>
    <x v="20"/>
    <n v="167391"/>
    <n v="112293"/>
    <n v="279684"/>
  </r>
  <r>
    <x v="177"/>
    <x v="21"/>
    <n v="23179"/>
    <n v="5790"/>
    <n v="28969"/>
  </r>
  <r>
    <x v="177"/>
    <x v="22"/>
    <n v="12459"/>
    <n v="27505"/>
    <n v="39964"/>
  </r>
  <r>
    <x v="177"/>
    <x v="23"/>
    <n v="22738"/>
    <n v="4930"/>
    <n v="27668"/>
  </r>
  <r>
    <x v="177"/>
    <x v="24"/>
    <n v="225767"/>
    <n v="150518"/>
    <n v="376285"/>
  </r>
  <r>
    <x v="177"/>
    <x v="25"/>
    <n v="47429"/>
    <n v="45147"/>
    <n v="92576"/>
  </r>
  <r>
    <x v="177"/>
    <x v="26"/>
    <n v="17604"/>
    <n v="22423"/>
    <n v="40027"/>
  </r>
  <r>
    <x v="177"/>
    <x v="27"/>
    <n v="76283"/>
    <n v="131067"/>
    <n v="207350"/>
  </r>
  <r>
    <x v="177"/>
    <x v="28"/>
    <n v="16524"/>
    <n v="6812"/>
    <n v="23336"/>
  </r>
  <r>
    <x v="177"/>
    <x v="29"/>
    <n v="16426"/>
    <n v="2536"/>
    <n v="18962"/>
  </r>
  <r>
    <x v="177"/>
    <x v="30"/>
    <n v="61868"/>
    <n v="20828"/>
    <n v="82696"/>
  </r>
  <r>
    <x v="177"/>
    <x v="31"/>
    <n v="3496"/>
    <n v="1312"/>
    <n v="4808"/>
  </r>
  <r>
    <x v="177"/>
    <x v="32"/>
    <n v="12105"/>
    <n v="19988"/>
    <n v="32093"/>
  </r>
  <r>
    <x v="177"/>
    <x v="33"/>
    <n v="28291"/>
    <n v="6825"/>
    <n v="35116"/>
  </r>
  <r>
    <x v="177"/>
    <x v="34"/>
    <n v="1736258"/>
    <n v="1017047"/>
    <n v="2753305"/>
  </r>
  <r>
    <x v="178"/>
    <x v="0"/>
    <n v="70866"/>
    <n v="62219"/>
    <n v="133085"/>
  </r>
  <r>
    <x v="178"/>
    <x v="1"/>
    <n v="344334"/>
    <n v="299866"/>
    <n v="644200"/>
  </r>
  <r>
    <x v="178"/>
    <x v="2"/>
    <n v="31776"/>
    <n v="27722"/>
    <n v="59498"/>
  </r>
  <r>
    <x v="178"/>
    <x v="3"/>
    <n v="71773"/>
    <n v="24720"/>
    <n v="96492"/>
  </r>
  <r>
    <x v="178"/>
    <x v="4"/>
    <n v="53298"/>
    <n v="22956"/>
    <n v="76254"/>
  </r>
  <r>
    <x v="178"/>
    <x v="5"/>
    <n v="71873"/>
    <n v="94032"/>
    <n v="165905"/>
  </r>
  <r>
    <x v="178"/>
    <x v="6"/>
    <n v="51564"/>
    <n v="28353"/>
    <n v="79917"/>
  </r>
  <r>
    <x v="178"/>
    <x v="7"/>
    <n v="12225"/>
    <n v="3808"/>
    <n v="16033"/>
  </r>
  <r>
    <x v="178"/>
    <x v="8"/>
    <n v="19478"/>
    <n v="6904"/>
    <n v="26383"/>
  </r>
  <r>
    <x v="178"/>
    <x v="9"/>
    <n v="40268"/>
    <n v="6393"/>
    <n v="46661"/>
  </r>
  <r>
    <x v="178"/>
    <x v="10"/>
    <n v="54940"/>
    <n v="27606"/>
    <n v="82547"/>
  </r>
  <r>
    <x v="178"/>
    <x v="11"/>
    <n v="13866"/>
    <n v="15177"/>
    <n v="29043"/>
  </r>
  <r>
    <x v="178"/>
    <x v="12"/>
    <n v="36520"/>
    <n v="4327"/>
    <n v="40847"/>
  </r>
  <r>
    <x v="178"/>
    <x v="13"/>
    <n v="11610"/>
    <n v="3704"/>
    <n v="15314"/>
  </r>
  <r>
    <x v="178"/>
    <x v="14"/>
    <n v="13207"/>
    <n v="2567"/>
    <n v="15775"/>
  </r>
  <r>
    <x v="178"/>
    <x v="15"/>
    <n v="13953"/>
    <n v="2483"/>
    <n v="16437"/>
  </r>
  <r>
    <x v="178"/>
    <x v="16"/>
    <n v="144659"/>
    <n v="80834"/>
    <n v="225493"/>
  </r>
  <r>
    <x v="178"/>
    <x v="17"/>
    <n v="126706"/>
    <n v="74683"/>
    <n v="201389"/>
  </r>
  <r>
    <x v="178"/>
    <x v="18"/>
    <n v="28291"/>
    <n v="32810"/>
    <n v="61101"/>
  </r>
  <r>
    <x v="178"/>
    <x v="19"/>
    <n v="51469"/>
    <n v="44237"/>
    <n v="95706"/>
  </r>
  <r>
    <x v="178"/>
    <x v="20"/>
    <n v="159191"/>
    <n v="143704"/>
    <n v="302894"/>
  </r>
  <r>
    <x v="178"/>
    <x v="21"/>
    <n v="18276"/>
    <n v="8748"/>
    <n v="27024"/>
  </r>
  <r>
    <x v="178"/>
    <x v="22"/>
    <n v="11964"/>
    <n v="38606"/>
    <n v="50569"/>
  </r>
  <r>
    <x v="178"/>
    <x v="23"/>
    <n v="20374"/>
    <n v="5625"/>
    <n v="25999"/>
  </r>
  <r>
    <x v="178"/>
    <x v="24"/>
    <n v="209805"/>
    <n v="196682"/>
    <n v="406487"/>
  </r>
  <r>
    <x v="178"/>
    <x v="25"/>
    <n v="42945"/>
    <n v="74837"/>
    <n v="117782"/>
  </r>
  <r>
    <x v="178"/>
    <x v="26"/>
    <n v="16645"/>
    <n v="32850"/>
    <n v="49494"/>
  </r>
  <r>
    <x v="178"/>
    <x v="27"/>
    <n v="79814"/>
    <n v="168893"/>
    <n v="248706"/>
  </r>
  <r>
    <x v="178"/>
    <x v="28"/>
    <n v="17756"/>
    <n v="11163"/>
    <n v="28918"/>
  </r>
  <r>
    <x v="178"/>
    <x v="29"/>
    <n v="15391"/>
    <n v="4040"/>
    <n v="19431"/>
  </r>
  <r>
    <x v="178"/>
    <x v="30"/>
    <n v="45405"/>
    <n v="31444"/>
    <n v="76848"/>
  </r>
  <r>
    <x v="178"/>
    <x v="31"/>
    <n v="3695"/>
    <n v="2266"/>
    <n v="5961"/>
  </r>
  <r>
    <x v="178"/>
    <x v="32"/>
    <n v="17484"/>
    <n v="36349"/>
    <n v="53833"/>
  </r>
  <r>
    <x v="178"/>
    <x v="33"/>
    <n v="26628"/>
    <n v="10442"/>
    <n v="37070"/>
  </r>
  <r>
    <x v="178"/>
    <x v="34"/>
    <n v="1611536"/>
    <n v="1359683"/>
    <n v="2971219"/>
  </r>
  <r>
    <x v="179"/>
    <x v="0"/>
    <n v="157472"/>
    <n v="72709"/>
    <n v="230181"/>
  </r>
  <r>
    <x v="179"/>
    <x v="1"/>
    <n v="345608"/>
    <n v="290412"/>
    <n v="636020"/>
  </r>
  <r>
    <x v="179"/>
    <x v="2"/>
    <n v="73813"/>
    <n v="37505"/>
    <n v="111317"/>
  </r>
  <r>
    <x v="179"/>
    <x v="3"/>
    <n v="82275"/>
    <n v="28826"/>
    <n v="111102"/>
  </r>
  <r>
    <x v="179"/>
    <x v="4"/>
    <n v="84735"/>
    <n v="28668"/>
    <n v="113403"/>
  </r>
  <r>
    <x v="179"/>
    <x v="5"/>
    <n v="93134"/>
    <n v="103315"/>
    <n v="196448"/>
  </r>
  <r>
    <x v="179"/>
    <x v="6"/>
    <n v="60264"/>
    <n v="38829"/>
    <n v="99093"/>
  </r>
  <r>
    <x v="179"/>
    <x v="7"/>
    <n v="22892"/>
    <n v="4460"/>
    <n v="27352"/>
  </r>
  <r>
    <x v="179"/>
    <x v="8"/>
    <n v="38640"/>
    <n v="6768"/>
    <n v="45408"/>
  </r>
  <r>
    <x v="179"/>
    <x v="9"/>
    <n v="47920"/>
    <n v="8419"/>
    <n v="56339"/>
  </r>
  <r>
    <x v="179"/>
    <x v="10"/>
    <n v="76981"/>
    <n v="32098"/>
    <n v="109079"/>
  </r>
  <r>
    <x v="179"/>
    <x v="11"/>
    <n v="21581"/>
    <n v="18626"/>
    <n v="40206"/>
  </r>
  <r>
    <x v="179"/>
    <x v="12"/>
    <n v="35192"/>
    <n v="5134"/>
    <n v="40326"/>
  </r>
  <r>
    <x v="179"/>
    <x v="13"/>
    <n v="18471"/>
    <n v="5753"/>
    <n v="24224"/>
  </r>
  <r>
    <x v="179"/>
    <x v="14"/>
    <n v="18300"/>
    <n v="3539"/>
    <n v="21839"/>
  </r>
  <r>
    <x v="179"/>
    <x v="15"/>
    <n v="20768"/>
    <n v="3417"/>
    <n v="24186"/>
  </r>
  <r>
    <x v="179"/>
    <x v="16"/>
    <n v="122371"/>
    <n v="86889"/>
    <n v="209260"/>
  </r>
  <r>
    <x v="179"/>
    <x v="17"/>
    <n v="105029"/>
    <n v="78043"/>
    <n v="183072"/>
  </r>
  <r>
    <x v="179"/>
    <x v="18"/>
    <n v="34256"/>
    <n v="36693"/>
    <n v="70949"/>
  </r>
  <r>
    <x v="179"/>
    <x v="19"/>
    <n v="102014"/>
    <n v="60363"/>
    <n v="162376"/>
  </r>
  <r>
    <x v="179"/>
    <x v="20"/>
    <n v="166920"/>
    <n v="167117"/>
    <n v="334036"/>
  </r>
  <r>
    <x v="179"/>
    <x v="21"/>
    <n v="27640"/>
    <n v="9643"/>
    <n v="37283"/>
  </r>
  <r>
    <x v="179"/>
    <x v="22"/>
    <n v="17618"/>
    <n v="47814"/>
    <n v="65432"/>
  </r>
  <r>
    <x v="179"/>
    <x v="23"/>
    <n v="24010"/>
    <n v="9329"/>
    <n v="33339"/>
  </r>
  <r>
    <x v="179"/>
    <x v="24"/>
    <n v="236188"/>
    <n v="233903"/>
    <n v="470091"/>
  </r>
  <r>
    <x v="179"/>
    <x v="25"/>
    <n v="52258"/>
    <n v="98451"/>
    <n v="150709"/>
  </r>
  <r>
    <x v="179"/>
    <x v="26"/>
    <n v="34054"/>
    <n v="39533"/>
    <n v="73587"/>
  </r>
  <r>
    <x v="179"/>
    <x v="27"/>
    <n v="90141"/>
    <n v="213076"/>
    <n v="303217"/>
  </r>
  <r>
    <x v="179"/>
    <x v="28"/>
    <n v="36518"/>
    <n v="14618"/>
    <n v="51136"/>
  </r>
  <r>
    <x v="179"/>
    <x v="29"/>
    <n v="37243"/>
    <n v="9425"/>
    <n v="46668"/>
  </r>
  <r>
    <x v="179"/>
    <x v="30"/>
    <n v="43715"/>
    <n v="38689"/>
    <n v="82403"/>
  </r>
  <r>
    <x v="179"/>
    <x v="31"/>
    <n v="5654"/>
    <n v="3306"/>
    <n v="8960"/>
  </r>
  <r>
    <x v="179"/>
    <x v="32"/>
    <n v="21735"/>
    <n v="55348"/>
    <n v="77083"/>
  </r>
  <r>
    <x v="179"/>
    <x v="33"/>
    <n v="21591"/>
    <n v="13683"/>
    <n v="35274"/>
  </r>
  <r>
    <x v="179"/>
    <x v="34"/>
    <n v="2035783"/>
    <n v="1592452"/>
    <n v="3628236"/>
  </r>
  <r>
    <x v="180"/>
    <x v="0"/>
    <n v="271424"/>
    <n v="91779"/>
    <n v="363202"/>
  </r>
  <r>
    <x v="180"/>
    <x v="1"/>
    <n v="382507"/>
    <n v="311257"/>
    <n v="693764"/>
  </r>
  <r>
    <x v="180"/>
    <x v="2"/>
    <n v="148494"/>
    <n v="41935"/>
    <n v="190429"/>
  </r>
  <r>
    <x v="180"/>
    <x v="3"/>
    <n v="106780"/>
    <n v="34958"/>
    <n v="141739"/>
  </r>
  <r>
    <x v="180"/>
    <x v="4"/>
    <n v="137737"/>
    <n v="30966"/>
    <n v="168703"/>
  </r>
  <r>
    <x v="180"/>
    <x v="5"/>
    <n v="123351"/>
    <n v="110418"/>
    <n v="233769"/>
  </r>
  <r>
    <x v="180"/>
    <x v="6"/>
    <n v="79933"/>
    <n v="50297"/>
    <n v="130229"/>
  </r>
  <r>
    <x v="180"/>
    <x v="7"/>
    <n v="49182"/>
    <n v="5090"/>
    <n v="54272"/>
  </r>
  <r>
    <x v="180"/>
    <x v="8"/>
    <n v="63089"/>
    <n v="8158"/>
    <n v="71247"/>
  </r>
  <r>
    <x v="180"/>
    <x v="9"/>
    <n v="72166"/>
    <n v="8970"/>
    <n v="81136"/>
  </r>
  <r>
    <x v="180"/>
    <x v="10"/>
    <n v="110775"/>
    <n v="34221"/>
    <n v="144996"/>
  </r>
  <r>
    <x v="180"/>
    <x v="11"/>
    <n v="19645"/>
    <n v="23007"/>
    <n v="42652"/>
  </r>
  <r>
    <x v="180"/>
    <x v="12"/>
    <n v="39865"/>
    <n v="5192"/>
    <n v="45058"/>
  </r>
  <r>
    <x v="180"/>
    <x v="13"/>
    <n v="19691"/>
    <n v="5630"/>
    <n v="25321"/>
  </r>
  <r>
    <x v="180"/>
    <x v="14"/>
    <n v="26442"/>
    <n v="4034"/>
    <n v="30476"/>
  </r>
  <r>
    <x v="180"/>
    <x v="15"/>
    <n v="29438"/>
    <n v="3213"/>
    <n v="32651"/>
  </r>
  <r>
    <x v="180"/>
    <x v="16"/>
    <n v="137131"/>
    <n v="88605"/>
    <n v="225736"/>
  </r>
  <r>
    <x v="180"/>
    <x v="17"/>
    <n v="116201"/>
    <n v="80242"/>
    <n v="196443"/>
  </r>
  <r>
    <x v="180"/>
    <x v="18"/>
    <n v="52053"/>
    <n v="44769"/>
    <n v="96822"/>
  </r>
  <r>
    <x v="180"/>
    <x v="19"/>
    <n v="211126"/>
    <n v="75794"/>
    <n v="286921"/>
  </r>
  <r>
    <x v="180"/>
    <x v="20"/>
    <n v="198260"/>
    <n v="173283"/>
    <n v="371543"/>
  </r>
  <r>
    <x v="180"/>
    <x v="21"/>
    <n v="40248"/>
    <n v="12258"/>
    <n v="52506"/>
  </r>
  <r>
    <x v="180"/>
    <x v="22"/>
    <n v="22215"/>
    <n v="50378"/>
    <n v="72592"/>
  </r>
  <r>
    <x v="180"/>
    <x v="23"/>
    <n v="36829"/>
    <n v="7746"/>
    <n v="44575"/>
  </r>
  <r>
    <x v="180"/>
    <x v="24"/>
    <n v="297552"/>
    <n v="243664"/>
    <n v="541216"/>
  </r>
  <r>
    <x v="180"/>
    <x v="25"/>
    <n v="74071"/>
    <n v="103566"/>
    <n v="177637"/>
  </r>
  <r>
    <x v="180"/>
    <x v="26"/>
    <n v="55172"/>
    <n v="45031"/>
    <n v="100203"/>
  </r>
  <r>
    <x v="180"/>
    <x v="27"/>
    <n v="109264"/>
    <n v="221743"/>
    <n v="331008"/>
  </r>
  <r>
    <x v="180"/>
    <x v="28"/>
    <n v="51563"/>
    <n v="16738"/>
    <n v="68301"/>
  </r>
  <r>
    <x v="180"/>
    <x v="29"/>
    <n v="57918"/>
    <n v="11532"/>
    <n v="69450"/>
  </r>
  <r>
    <x v="180"/>
    <x v="30"/>
    <n v="46918"/>
    <n v="40887"/>
    <n v="87805"/>
  </r>
  <r>
    <x v="180"/>
    <x v="31"/>
    <n v="8201"/>
    <n v="4792"/>
    <n v="12993"/>
  </r>
  <r>
    <x v="180"/>
    <x v="32"/>
    <n v="27353"/>
    <n v="50485"/>
    <n v="77838"/>
  </r>
  <r>
    <x v="180"/>
    <x v="33"/>
    <n v="24876"/>
    <n v="15504"/>
    <n v="40380"/>
  </r>
  <r>
    <x v="180"/>
    <x v="34"/>
    <n v="2833714"/>
    <n v="1732236"/>
    <n v="4565950"/>
  </r>
  <r>
    <x v="181"/>
    <x v="0"/>
    <n v="113140"/>
    <n v="87091"/>
    <n v="200230"/>
  </r>
  <r>
    <x v="181"/>
    <x v="1"/>
    <n v="350458"/>
    <n v="313382"/>
    <n v="663840"/>
  </r>
  <r>
    <x v="181"/>
    <x v="2"/>
    <n v="60940"/>
    <n v="40723"/>
    <n v="101663"/>
  </r>
  <r>
    <x v="181"/>
    <x v="3"/>
    <n v="83343"/>
    <n v="34267"/>
    <n v="117609"/>
  </r>
  <r>
    <x v="181"/>
    <x v="4"/>
    <n v="71350"/>
    <n v="29406"/>
    <n v="100756"/>
  </r>
  <r>
    <x v="181"/>
    <x v="5"/>
    <n v="79918"/>
    <n v="111027"/>
    <n v="190945"/>
  </r>
  <r>
    <x v="181"/>
    <x v="6"/>
    <n v="55490"/>
    <n v="44904"/>
    <n v="100394"/>
  </r>
  <r>
    <x v="181"/>
    <x v="7"/>
    <n v="18118"/>
    <n v="4949"/>
    <n v="23068"/>
  </r>
  <r>
    <x v="181"/>
    <x v="8"/>
    <n v="27824"/>
    <n v="7068"/>
    <n v="34892"/>
  </r>
  <r>
    <x v="181"/>
    <x v="9"/>
    <n v="42971"/>
    <n v="9576"/>
    <n v="52547"/>
  </r>
  <r>
    <x v="181"/>
    <x v="10"/>
    <n v="72398"/>
    <n v="35145"/>
    <n v="107543"/>
  </r>
  <r>
    <x v="181"/>
    <x v="11"/>
    <n v="18979"/>
    <n v="22640"/>
    <n v="41620"/>
  </r>
  <r>
    <x v="181"/>
    <x v="12"/>
    <n v="42056"/>
    <n v="5554"/>
    <n v="47609"/>
  </r>
  <r>
    <x v="181"/>
    <x v="13"/>
    <n v="14173"/>
    <n v="4813"/>
    <n v="18986"/>
  </r>
  <r>
    <x v="181"/>
    <x v="14"/>
    <n v="17988"/>
    <n v="3826"/>
    <n v="21814"/>
  </r>
  <r>
    <x v="181"/>
    <x v="15"/>
    <n v="22301"/>
    <n v="3993"/>
    <n v="26295"/>
  </r>
  <r>
    <x v="181"/>
    <x v="16"/>
    <n v="135079"/>
    <n v="99136"/>
    <n v="234215"/>
  </r>
  <r>
    <x v="181"/>
    <x v="17"/>
    <n v="112325"/>
    <n v="88021"/>
    <n v="200346"/>
  </r>
  <r>
    <x v="181"/>
    <x v="18"/>
    <n v="41176"/>
    <n v="44815"/>
    <n v="85991"/>
  </r>
  <r>
    <x v="181"/>
    <x v="19"/>
    <n v="107539"/>
    <n v="77009"/>
    <n v="184548"/>
  </r>
  <r>
    <x v="181"/>
    <x v="20"/>
    <n v="165236"/>
    <n v="189750"/>
    <n v="354985"/>
  </r>
  <r>
    <x v="181"/>
    <x v="21"/>
    <n v="22981"/>
    <n v="11450"/>
    <n v="34431"/>
  </r>
  <r>
    <x v="181"/>
    <x v="22"/>
    <n v="12523"/>
    <n v="54280"/>
    <n v="66804"/>
  </r>
  <r>
    <x v="181"/>
    <x v="23"/>
    <n v="20611"/>
    <n v="13040"/>
    <n v="33650"/>
  </r>
  <r>
    <x v="181"/>
    <x v="24"/>
    <n v="221351"/>
    <n v="268519"/>
    <n v="489870"/>
  </r>
  <r>
    <x v="181"/>
    <x v="25"/>
    <n v="53967"/>
    <n v="115780"/>
    <n v="169747"/>
  </r>
  <r>
    <x v="181"/>
    <x v="26"/>
    <n v="26603"/>
    <n v="59842"/>
    <n v="86445"/>
  </r>
  <r>
    <x v="181"/>
    <x v="27"/>
    <n v="69467"/>
    <n v="230017"/>
    <n v="299484"/>
  </r>
  <r>
    <x v="181"/>
    <x v="28"/>
    <n v="26011"/>
    <n v="21198"/>
    <n v="47209"/>
  </r>
  <r>
    <x v="181"/>
    <x v="29"/>
    <n v="24227"/>
    <n v="8152"/>
    <n v="32379"/>
  </r>
  <r>
    <x v="181"/>
    <x v="30"/>
    <n v="49119"/>
    <n v="46684"/>
    <n v="95803"/>
  </r>
  <r>
    <x v="181"/>
    <x v="31"/>
    <n v="7066"/>
    <n v="5582"/>
    <n v="12647"/>
  </r>
  <r>
    <x v="181"/>
    <x v="32"/>
    <n v="21023"/>
    <n v="50444"/>
    <n v="71467"/>
  </r>
  <r>
    <x v="181"/>
    <x v="33"/>
    <n v="26715"/>
    <n v="18310"/>
    <n v="45025"/>
  </r>
  <r>
    <x v="181"/>
    <x v="34"/>
    <n v="1900787"/>
    <n v="1803851"/>
    <n v="3704638"/>
  </r>
  <r>
    <x v="182"/>
    <x v="0"/>
    <n v="88171"/>
    <n v="75447"/>
    <n v="163618"/>
  </r>
  <r>
    <x v="182"/>
    <x v="1"/>
    <n v="376820"/>
    <n v="302445"/>
    <n v="679265"/>
  </r>
  <r>
    <x v="182"/>
    <x v="2"/>
    <n v="42140"/>
    <n v="36508"/>
    <n v="78648"/>
  </r>
  <r>
    <x v="182"/>
    <x v="3"/>
    <n v="94517"/>
    <n v="40381"/>
    <n v="134898"/>
  </r>
  <r>
    <x v="182"/>
    <x v="4"/>
    <n v="64183"/>
    <n v="26259"/>
    <n v="90442"/>
  </r>
  <r>
    <x v="182"/>
    <x v="5"/>
    <n v="90815"/>
    <n v="99863"/>
    <n v="190678"/>
  </r>
  <r>
    <x v="182"/>
    <x v="6"/>
    <n v="55325"/>
    <n v="39209"/>
    <n v="94534"/>
  </r>
  <r>
    <x v="182"/>
    <x v="7"/>
    <n v="14217"/>
    <n v="4082"/>
    <n v="18299"/>
  </r>
  <r>
    <x v="182"/>
    <x v="8"/>
    <n v="27718"/>
    <n v="6209"/>
    <n v="33927"/>
  </r>
  <r>
    <x v="182"/>
    <x v="9"/>
    <n v="48875"/>
    <n v="9574"/>
    <n v="58449"/>
  </r>
  <r>
    <x v="182"/>
    <x v="10"/>
    <n v="81621"/>
    <n v="35119"/>
    <n v="116740"/>
  </r>
  <r>
    <x v="182"/>
    <x v="11"/>
    <n v="21371"/>
    <n v="15464"/>
    <n v="36835"/>
  </r>
  <r>
    <x v="182"/>
    <x v="12"/>
    <n v="46201"/>
    <n v="4949"/>
    <n v="51150"/>
  </r>
  <r>
    <x v="182"/>
    <x v="13"/>
    <n v="11966"/>
    <n v="4444"/>
    <n v="16411"/>
  </r>
  <r>
    <x v="182"/>
    <x v="14"/>
    <n v="15530"/>
    <n v="3613"/>
    <n v="19143"/>
  </r>
  <r>
    <x v="182"/>
    <x v="15"/>
    <n v="18841"/>
    <n v="3375"/>
    <n v="22216"/>
  </r>
  <r>
    <x v="182"/>
    <x v="16"/>
    <n v="149479"/>
    <n v="89032"/>
    <n v="238511"/>
  </r>
  <r>
    <x v="182"/>
    <x v="17"/>
    <n v="122205"/>
    <n v="78841"/>
    <n v="201046"/>
  </r>
  <r>
    <x v="182"/>
    <x v="18"/>
    <n v="37438"/>
    <n v="40877"/>
    <n v="78315"/>
  </r>
  <r>
    <x v="182"/>
    <x v="19"/>
    <n v="79179"/>
    <n v="63498"/>
    <n v="142677"/>
  </r>
  <r>
    <x v="182"/>
    <x v="20"/>
    <n v="185423"/>
    <n v="173096"/>
    <n v="358519"/>
  </r>
  <r>
    <x v="182"/>
    <x v="21"/>
    <n v="22636"/>
    <n v="9881"/>
    <n v="32517"/>
  </r>
  <r>
    <x v="182"/>
    <x v="22"/>
    <n v="12432"/>
    <n v="47482"/>
    <n v="59914"/>
  </r>
  <r>
    <x v="182"/>
    <x v="23"/>
    <n v="28623"/>
    <n v="9927"/>
    <n v="38551"/>
  </r>
  <r>
    <x v="182"/>
    <x v="24"/>
    <n v="249115"/>
    <n v="240386"/>
    <n v="489501"/>
  </r>
  <r>
    <x v="182"/>
    <x v="25"/>
    <n v="52794"/>
    <n v="98048"/>
    <n v="150843"/>
  </r>
  <r>
    <x v="182"/>
    <x v="26"/>
    <n v="27260"/>
    <n v="43590"/>
    <n v="70850"/>
  </r>
  <r>
    <x v="182"/>
    <x v="27"/>
    <n v="83549"/>
    <n v="205063"/>
    <n v="288611"/>
  </r>
  <r>
    <x v="182"/>
    <x v="28"/>
    <n v="22102"/>
    <n v="16769"/>
    <n v="38871"/>
  </r>
  <r>
    <x v="182"/>
    <x v="29"/>
    <n v="21042"/>
    <n v="7290"/>
    <n v="28332"/>
  </r>
  <r>
    <x v="182"/>
    <x v="30"/>
    <n v="52887"/>
    <n v="38584"/>
    <n v="91471"/>
  </r>
  <r>
    <x v="182"/>
    <x v="31"/>
    <n v="6164"/>
    <n v="3914"/>
    <n v="10078"/>
  </r>
  <r>
    <x v="182"/>
    <x v="32"/>
    <n v="19089"/>
    <n v="54840"/>
    <n v="73929"/>
  </r>
  <r>
    <x v="182"/>
    <x v="33"/>
    <n v="28959"/>
    <n v="15787"/>
    <n v="44746"/>
  </r>
  <r>
    <x v="182"/>
    <x v="34"/>
    <n v="1927366"/>
    <n v="1624619"/>
    <n v="3551985"/>
  </r>
  <r>
    <x v="183"/>
    <x v="0"/>
    <n v="101567"/>
    <n v="46864"/>
    <n v="148431"/>
  </r>
  <r>
    <x v="183"/>
    <x v="1"/>
    <n v="350973"/>
    <n v="252017"/>
    <n v="602989"/>
  </r>
  <r>
    <x v="183"/>
    <x v="2"/>
    <n v="52447"/>
    <n v="21760"/>
    <n v="74206"/>
  </r>
  <r>
    <x v="183"/>
    <x v="3"/>
    <n v="81500"/>
    <n v="30121"/>
    <n v="111621"/>
  </r>
  <r>
    <x v="183"/>
    <x v="4"/>
    <n v="70289"/>
    <n v="26233"/>
    <n v="96522"/>
  </r>
  <r>
    <x v="183"/>
    <x v="5"/>
    <n v="96028"/>
    <n v="84535"/>
    <n v="180563"/>
  </r>
  <r>
    <x v="183"/>
    <x v="6"/>
    <n v="61768"/>
    <n v="29634"/>
    <n v="91402"/>
  </r>
  <r>
    <x v="183"/>
    <x v="7"/>
    <n v="12819"/>
    <n v="2418"/>
    <n v="15236"/>
  </r>
  <r>
    <x v="183"/>
    <x v="8"/>
    <n v="26046"/>
    <n v="5147"/>
    <n v="31193"/>
  </r>
  <r>
    <x v="183"/>
    <x v="9"/>
    <n v="39195"/>
    <n v="6292"/>
    <n v="45486"/>
  </r>
  <r>
    <x v="183"/>
    <x v="10"/>
    <n v="70961"/>
    <n v="31543"/>
    <n v="102504"/>
  </r>
  <r>
    <x v="183"/>
    <x v="11"/>
    <n v="18579"/>
    <n v="13028"/>
    <n v="31607"/>
  </r>
  <r>
    <x v="183"/>
    <x v="12"/>
    <n v="38125"/>
    <n v="4018"/>
    <n v="42143"/>
  </r>
  <r>
    <x v="183"/>
    <x v="13"/>
    <n v="12404"/>
    <n v="2601"/>
    <n v="15005"/>
  </r>
  <r>
    <x v="183"/>
    <x v="14"/>
    <n v="16922"/>
    <n v="2135"/>
    <n v="19057"/>
  </r>
  <r>
    <x v="183"/>
    <x v="15"/>
    <n v="17812"/>
    <n v="1724"/>
    <n v="19536"/>
  </r>
  <r>
    <x v="183"/>
    <x v="16"/>
    <n v="149980"/>
    <n v="83004"/>
    <n v="232984"/>
  </r>
  <r>
    <x v="183"/>
    <x v="17"/>
    <n v="127611"/>
    <n v="76035"/>
    <n v="203646"/>
  </r>
  <r>
    <x v="183"/>
    <x v="18"/>
    <n v="34420"/>
    <n v="24773"/>
    <n v="59193"/>
  </r>
  <r>
    <x v="183"/>
    <x v="19"/>
    <n v="63159"/>
    <n v="40562"/>
    <n v="103721"/>
  </r>
  <r>
    <x v="183"/>
    <x v="20"/>
    <n v="172759"/>
    <n v="123739"/>
    <n v="296498"/>
  </r>
  <r>
    <x v="183"/>
    <x v="21"/>
    <n v="26956"/>
    <n v="7665"/>
    <n v="34621"/>
  </r>
  <r>
    <x v="183"/>
    <x v="22"/>
    <n v="16871"/>
    <n v="37314"/>
    <n v="54185"/>
  </r>
  <r>
    <x v="183"/>
    <x v="23"/>
    <n v="23330"/>
    <n v="6210"/>
    <n v="29540"/>
  </r>
  <r>
    <x v="183"/>
    <x v="24"/>
    <n v="239916"/>
    <n v="174929"/>
    <n v="414845"/>
  </r>
  <r>
    <x v="183"/>
    <x v="25"/>
    <n v="49692"/>
    <n v="66852"/>
    <n v="116545"/>
  </r>
  <r>
    <x v="183"/>
    <x v="26"/>
    <n v="24484"/>
    <n v="37755"/>
    <n v="62239"/>
  </r>
  <r>
    <x v="183"/>
    <x v="27"/>
    <n v="94748"/>
    <n v="166898"/>
    <n v="261646"/>
  </r>
  <r>
    <x v="183"/>
    <x v="28"/>
    <n v="24026"/>
    <n v="9922"/>
    <n v="33948"/>
  </r>
  <r>
    <x v="183"/>
    <x v="29"/>
    <n v="24164"/>
    <n v="6496"/>
    <n v="30660"/>
  </r>
  <r>
    <x v="183"/>
    <x v="30"/>
    <n v="56949"/>
    <n v="26067"/>
    <n v="83016"/>
  </r>
  <r>
    <x v="183"/>
    <x v="31"/>
    <n v="5401"/>
    <n v="2801"/>
    <n v="8202"/>
  </r>
  <r>
    <x v="183"/>
    <x v="32"/>
    <n v="16901"/>
    <n v="36792"/>
    <n v="53693"/>
  </r>
  <r>
    <x v="183"/>
    <x v="33"/>
    <n v="26319"/>
    <n v="9510"/>
    <n v="35829"/>
  </r>
  <r>
    <x v="183"/>
    <x v="34"/>
    <n v="1877594"/>
    <n v="1246428"/>
    <n v="3124021"/>
  </r>
  <r>
    <x v="184"/>
    <x v="0"/>
    <n v="59126"/>
    <n v="31601"/>
    <n v="90727"/>
  </r>
  <r>
    <x v="184"/>
    <x v="1"/>
    <n v="316251"/>
    <n v="223156"/>
    <n v="539408"/>
  </r>
  <r>
    <x v="184"/>
    <x v="2"/>
    <n v="26556"/>
    <n v="11627"/>
    <n v="38183"/>
  </r>
  <r>
    <x v="184"/>
    <x v="3"/>
    <n v="70462"/>
    <n v="18138"/>
    <n v="88600"/>
  </r>
  <r>
    <x v="184"/>
    <x v="4"/>
    <n v="49330"/>
    <n v="19666"/>
    <n v="68996"/>
  </r>
  <r>
    <x v="184"/>
    <x v="5"/>
    <n v="82162"/>
    <n v="56921"/>
    <n v="139083"/>
  </r>
  <r>
    <x v="184"/>
    <x v="6"/>
    <n v="43532"/>
    <n v="17386"/>
    <n v="60918"/>
  </r>
  <r>
    <x v="184"/>
    <x v="7"/>
    <n v="10496"/>
    <n v="1896"/>
    <n v="12391"/>
  </r>
  <r>
    <x v="184"/>
    <x v="8"/>
    <n v="18171"/>
    <n v="4480"/>
    <n v="22651"/>
  </r>
  <r>
    <x v="184"/>
    <x v="9"/>
    <n v="32372"/>
    <n v="4345"/>
    <n v="36717"/>
  </r>
  <r>
    <x v="184"/>
    <x v="10"/>
    <n v="49975"/>
    <n v="15356"/>
    <n v="65331"/>
  </r>
  <r>
    <x v="184"/>
    <x v="11"/>
    <n v="12999"/>
    <n v="6948"/>
    <n v="19947"/>
  </r>
  <r>
    <x v="184"/>
    <x v="12"/>
    <n v="39696"/>
    <n v="3271"/>
    <n v="42968"/>
  </r>
  <r>
    <x v="184"/>
    <x v="13"/>
    <n v="11709"/>
    <n v="1426"/>
    <n v="13135"/>
  </r>
  <r>
    <x v="184"/>
    <x v="14"/>
    <n v="11917"/>
    <n v="1041"/>
    <n v="12958"/>
  </r>
  <r>
    <x v="184"/>
    <x v="15"/>
    <n v="13214"/>
    <n v="1051"/>
    <n v="14265"/>
  </r>
  <r>
    <x v="184"/>
    <x v="16"/>
    <n v="149123"/>
    <n v="58609"/>
    <n v="207732"/>
  </r>
  <r>
    <x v="184"/>
    <x v="17"/>
    <n v="128689"/>
    <n v="53893"/>
    <n v="182582"/>
  </r>
  <r>
    <x v="184"/>
    <x v="18"/>
    <n v="25939"/>
    <n v="18451"/>
    <n v="44390"/>
  </r>
  <r>
    <x v="184"/>
    <x v="19"/>
    <n v="36467"/>
    <n v="24322"/>
    <n v="60789"/>
  </r>
  <r>
    <x v="184"/>
    <x v="20"/>
    <n v="139773"/>
    <n v="91896"/>
    <n v="231669"/>
  </r>
  <r>
    <x v="184"/>
    <x v="21"/>
    <n v="15941"/>
    <n v="4600"/>
    <n v="20541"/>
  </r>
  <r>
    <x v="184"/>
    <x v="22"/>
    <n v="12358"/>
    <n v="24360"/>
    <n v="36718"/>
  </r>
  <r>
    <x v="184"/>
    <x v="23"/>
    <n v="19138"/>
    <n v="3790"/>
    <n v="22928"/>
  </r>
  <r>
    <x v="184"/>
    <x v="24"/>
    <n v="187210"/>
    <n v="124646"/>
    <n v="311855"/>
  </r>
  <r>
    <x v="184"/>
    <x v="25"/>
    <n v="31097"/>
    <n v="37675"/>
    <n v="68772"/>
  </r>
  <r>
    <x v="184"/>
    <x v="26"/>
    <n v="11550"/>
    <n v="20303"/>
    <n v="31853"/>
  </r>
  <r>
    <x v="184"/>
    <x v="27"/>
    <n v="69736"/>
    <n v="120799"/>
    <n v="190534"/>
  </r>
  <r>
    <x v="184"/>
    <x v="28"/>
    <n v="12908"/>
    <n v="6157"/>
    <n v="19065"/>
  </r>
  <r>
    <x v="184"/>
    <x v="29"/>
    <n v="9771"/>
    <n v="3436"/>
    <n v="13207"/>
  </r>
  <r>
    <x v="184"/>
    <x v="30"/>
    <n v="48197"/>
    <n v="18947"/>
    <n v="67144"/>
  </r>
  <r>
    <x v="184"/>
    <x v="31"/>
    <n v="3254"/>
    <n v="1010"/>
    <n v="4264"/>
  </r>
  <r>
    <x v="184"/>
    <x v="32"/>
    <n v="7756"/>
    <n v="15992"/>
    <n v="23747"/>
  </r>
  <r>
    <x v="184"/>
    <x v="33"/>
    <n v="22675"/>
    <n v="6072"/>
    <n v="28747"/>
  </r>
  <r>
    <x v="184"/>
    <x v="34"/>
    <n v="1463648"/>
    <n v="874729"/>
    <n v="2338377"/>
  </r>
  <r>
    <x v="185"/>
    <x v="0"/>
    <n v="44312"/>
    <n v="21663"/>
    <n v="65975"/>
  </r>
  <r>
    <x v="185"/>
    <x v="1"/>
    <n v="278861"/>
    <n v="193416"/>
    <n v="472277"/>
  </r>
  <r>
    <x v="185"/>
    <x v="2"/>
    <n v="19672"/>
    <n v="8092"/>
    <n v="27764"/>
  </r>
  <r>
    <x v="185"/>
    <x v="3"/>
    <n v="65522"/>
    <n v="16428"/>
    <n v="81951"/>
  </r>
  <r>
    <x v="185"/>
    <x v="4"/>
    <n v="42315"/>
    <n v="11634"/>
    <n v="53949"/>
  </r>
  <r>
    <x v="185"/>
    <x v="5"/>
    <n v="64732"/>
    <n v="44394"/>
    <n v="109126"/>
  </r>
  <r>
    <x v="185"/>
    <x v="6"/>
    <n v="35911"/>
    <n v="12369"/>
    <n v="48280"/>
  </r>
  <r>
    <x v="185"/>
    <x v="7"/>
    <n v="9372"/>
    <n v="1518"/>
    <n v="10890"/>
  </r>
  <r>
    <x v="185"/>
    <x v="8"/>
    <n v="15404"/>
    <n v="2647"/>
    <n v="18051"/>
  </r>
  <r>
    <x v="185"/>
    <x v="9"/>
    <n v="30694"/>
    <n v="4419"/>
    <n v="35113"/>
  </r>
  <r>
    <x v="185"/>
    <x v="10"/>
    <n v="39562"/>
    <n v="11538"/>
    <n v="51099"/>
  </r>
  <r>
    <x v="185"/>
    <x v="11"/>
    <n v="11312"/>
    <n v="4266"/>
    <n v="15578"/>
  </r>
  <r>
    <x v="185"/>
    <x v="12"/>
    <n v="35640"/>
    <n v="3206"/>
    <n v="38847"/>
  </r>
  <r>
    <x v="185"/>
    <x v="13"/>
    <n v="11533"/>
    <n v="1240"/>
    <n v="12773"/>
  </r>
  <r>
    <x v="185"/>
    <x v="14"/>
    <n v="9006"/>
    <n v="681"/>
    <n v="9687"/>
  </r>
  <r>
    <x v="185"/>
    <x v="15"/>
    <n v="9804"/>
    <n v="785"/>
    <n v="10589"/>
  </r>
  <r>
    <x v="185"/>
    <x v="16"/>
    <n v="125707"/>
    <n v="44696"/>
    <n v="170402"/>
  </r>
  <r>
    <x v="185"/>
    <x v="17"/>
    <n v="110041"/>
    <n v="41418"/>
    <n v="151459"/>
  </r>
  <r>
    <x v="185"/>
    <x v="18"/>
    <n v="17804"/>
    <n v="18153"/>
    <n v="35956"/>
  </r>
  <r>
    <x v="185"/>
    <x v="19"/>
    <n v="27380"/>
    <n v="16889"/>
    <n v="44269"/>
  </r>
  <r>
    <x v="185"/>
    <x v="20"/>
    <n v="120450"/>
    <n v="76414"/>
    <n v="196864"/>
  </r>
  <r>
    <x v="185"/>
    <x v="21"/>
    <n v="13966"/>
    <n v="3564"/>
    <n v="17530"/>
  </r>
  <r>
    <x v="185"/>
    <x v="22"/>
    <n v="6982"/>
    <n v="14494"/>
    <n v="21476"/>
  </r>
  <r>
    <x v="185"/>
    <x v="23"/>
    <n v="15718"/>
    <n v="2803"/>
    <n v="18521"/>
  </r>
  <r>
    <x v="185"/>
    <x v="24"/>
    <n v="157115"/>
    <n v="97276"/>
    <n v="254391"/>
  </r>
  <r>
    <x v="185"/>
    <x v="25"/>
    <n v="23004"/>
    <n v="20570"/>
    <n v="43574"/>
  </r>
  <r>
    <x v="185"/>
    <x v="26"/>
    <n v="12088"/>
    <n v="18698"/>
    <n v="30787"/>
  </r>
  <r>
    <x v="185"/>
    <x v="27"/>
    <n v="72719"/>
    <n v="109126"/>
    <n v="181844"/>
  </r>
  <r>
    <x v="185"/>
    <x v="28"/>
    <n v="9403"/>
    <n v="3740"/>
    <n v="13143"/>
  </r>
  <r>
    <x v="185"/>
    <x v="29"/>
    <n v="6479"/>
    <n v="2452"/>
    <n v="8931"/>
  </r>
  <r>
    <x v="185"/>
    <x v="30"/>
    <n v="39452"/>
    <n v="12010"/>
    <n v="51462"/>
  </r>
  <r>
    <x v="185"/>
    <x v="31"/>
    <n v="2296"/>
    <n v="427"/>
    <n v="2723"/>
  </r>
  <r>
    <x v="185"/>
    <x v="32"/>
    <n v="6052"/>
    <n v="6754"/>
    <n v="12805"/>
  </r>
  <r>
    <x v="185"/>
    <x v="33"/>
    <n v="18057"/>
    <n v="2901"/>
    <n v="20958"/>
  </r>
  <r>
    <x v="185"/>
    <x v="34"/>
    <n v="1241206"/>
    <n v="691988"/>
    <n v="1933195"/>
  </r>
  <r>
    <x v="186"/>
    <x v="0"/>
    <n v="55102"/>
    <n v="19840"/>
    <n v="74942"/>
  </r>
  <r>
    <x v="186"/>
    <x v="1"/>
    <n v="322569"/>
    <n v="198511"/>
    <n v="521080"/>
  </r>
  <r>
    <x v="186"/>
    <x v="2"/>
    <n v="26474"/>
    <n v="8611"/>
    <n v="35084"/>
  </r>
  <r>
    <x v="186"/>
    <x v="3"/>
    <n v="72038"/>
    <n v="18017"/>
    <n v="90055"/>
  </r>
  <r>
    <x v="186"/>
    <x v="4"/>
    <n v="56123"/>
    <n v="12891"/>
    <n v="69015"/>
  </r>
  <r>
    <x v="186"/>
    <x v="5"/>
    <n v="96363"/>
    <n v="54438"/>
    <n v="150801"/>
  </r>
  <r>
    <x v="186"/>
    <x v="6"/>
    <n v="63558"/>
    <n v="15910"/>
    <n v="79469"/>
  </r>
  <r>
    <x v="186"/>
    <x v="7"/>
    <n v="12082"/>
    <n v="1332"/>
    <n v="13414"/>
  </r>
  <r>
    <x v="186"/>
    <x v="8"/>
    <n v="15696"/>
    <n v="2034"/>
    <n v="17731"/>
  </r>
  <r>
    <x v="186"/>
    <x v="9"/>
    <n v="32994"/>
    <n v="3658"/>
    <n v="36652"/>
  </r>
  <r>
    <x v="186"/>
    <x v="10"/>
    <n v="45479"/>
    <n v="11406"/>
    <n v="56885"/>
  </r>
  <r>
    <x v="186"/>
    <x v="11"/>
    <n v="37278"/>
    <n v="11196"/>
    <n v="48474"/>
  </r>
  <r>
    <x v="186"/>
    <x v="12"/>
    <n v="39943"/>
    <n v="3648"/>
    <n v="43591"/>
  </r>
  <r>
    <x v="186"/>
    <x v="13"/>
    <n v="13209"/>
    <n v="1379"/>
    <n v="14588"/>
  </r>
  <r>
    <x v="186"/>
    <x v="14"/>
    <n v="12174"/>
    <n v="686"/>
    <n v="12860"/>
  </r>
  <r>
    <x v="186"/>
    <x v="15"/>
    <n v="11121"/>
    <n v="1026"/>
    <n v="12146"/>
  </r>
  <r>
    <x v="186"/>
    <x v="16"/>
    <n v="157717"/>
    <n v="48684"/>
    <n v="206401"/>
  </r>
  <r>
    <x v="186"/>
    <x v="17"/>
    <n v="136784"/>
    <n v="44988"/>
    <n v="181772"/>
  </r>
  <r>
    <x v="186"/>
    <x v="18"/>
    <n v="19930"/>
    <n v="18673"/>
    <n v="38603"/>
  </r>
  <r>
    <x v="186"/>
    <x v="19"/>
    <n v="39232"/>
    <n v="15655"/>
    <n v="54887"/>
  </r>
  <r>
    <x v="186"/>
    <x v="20"/>
    <n v="157683"/>
    <n v="86786"/>
    <n v="244469"/>
  </r>
  <r>
    <x v="186"/>
    <x v="21"/>
    <n v="22436"/>
    <n v="5001"/>
    <n v="27437"/>
  </r>
  <r>
    <x v="186"/>
    <x v="22"/>
    <n v="12862"/>
    <n v="21038"/>
    <n v="33900"/>
  </r>
  <r>
    <x v="186"/>
    <x v="23"/>
    <n v="14257"/>
    <n v="2875"/>
    <n v="17132"/>
  </r>
  <r>
    <x v="186"/>
    <x v="24"/>
    <n v="207238"/>
    <n v="115701"/>
    <n v="322938"/>
  </r>
  <r>
    <x v="186"/>
    <x v="25"/>
    <n v="29600"/>
    <n v="28314"/>
    <n v="57913"/>
  </r>
  <r>
    <x v="186"/>
    <x v="26"/>
    <n v="22267"/>
    <n v="34560"/>
    <n v="56827"/>
  </r>
  <r>
    <x v="186"/>
    <x v="27"/>
    <n v="106138"/>
    <n v="209229"/>
    <n v="315368"/>
  </r>
  <r>
    <x v="186"/>
    <x v="28"/>
    <n v="14309"/>
    <n v="5347"/>
    <n v="19656"/>
  </r>
  <r>
    <x v="186"/>
    <x v="29"/>
    <n v="8630"/>
    <n v="1546"/>
    <n v="10175"/>
  </r>
  <r>
    <x v="186"/>
    <x v="30"/>
    <n v="47679"/>
    <n v="13312"/>
    <n v="60990"/>
  </r>
  <r>
    <x v="186"/>
    <x v="31"/>
    <n v="2974"/>
    <n v="516"/>
    <n v="3490"/>
  </r>
  <r>
    <x v="186"/>
    <x v="32"/>
    <n v="7581"/>
    <n v="10369"/>
    <n v="17951"/>
  </r>
  <r>
    <x v="186"/>
    <x v="33"/>
    <n v="21803"/>
    <n v="3229"/>
    <n v="25032"/>
  </r>
  <r>
    <x v="186"/>
    <x v="34"/>
    <n v="1597300"/>
    <n v="869716"/>
    <n v="2467016"/>
  </r>
  <r>
    <x v="187"/>
    <x v="0"/>
    <n v="47074"/>
    <n v="19390"/>
    <n v="66464"/>
  </r>
  <r>
    <x v="187"/>
    <x v="1"/>
    <n v="328221"/>
    <n v="211878"/>
    <n v="540099"/>
  </r>
  <r>
    <x v="187"/>
    <x v="2"/>
    <n v="21670"/>
    <n v="7832"/>
    <n v="29502"/>
  </r>
  <r>
    <x v="187"/>
    <x v="3"/>
    <n v="66600"/>
    <n v="15143"/>
    <n v="81743"/>
  </r>
  <r>
    <x v="187"/>
    <x v="4"/>
    <n v="49607"/>
    <n v="13009"/>
    <n v="62615"/>
  </r>
  <r>
    <x v="187"/>
    <x v="5"/>
    <n v="73573"/>
    <n v="44804"/>
    <n v="118378"/>
  </r>
  <r>
    <x v="187"/>
    <x v="6"/>
    <n v="50254"/>
    <n v="12900"/>
    <n v="63154"/>
  </r>
  <r>
    <x v="187"/>
    <x v="7"/>
    <n v="9400"/>
    <n v="1125"/>
    <n v="10525"/>
  </r>
  <r>
    <x v="187"/>
    <x v="8"/>
    <n v="13289"/>
    <n v="1682"/>
    <n v="14970"/>
  </r>
  <r>
    <x v="187"/>
    <x v="9"/>
    <n v="30015"/>
    <n v="3233"/>
    <n v="33248"/>
  </r>
  <r>
    <x v="187"/>
    <x v="10"/>
    <n v="38962"/>
    <n v="9603"/>
    <n v="48565"/>
  </r>
  <r>
    <x v="187"/>
    <x v="11"/>
    <n v="40877"/>
    <n v="8824"/>
    <n v="49702"/>
  </r>
  <r>
    <x v="187"/>
    <x v="12"/>
    <n v="36738"/>
    <n v="3128"/>
    <n v="39866"/>
  </r>
  <r>
    <x v="187"/>
    <x v="13"/>
    <n v="11666"/>
    <n v="1503"/>
    <n v="13168"/>
  </r>
  <r>
    <x v="187"/>
    <x v="14"/>
    <n v="10343"/>
    <n v="757"/>
    <n v="11100"/>
  </r>
  <r>
    <x v="187"/>
    <x v="15"/>
    <n v="11061"/>
    <n v="867"/>
    <n v="11928"/>
  </r>
  <r>
    <x v="187"/>
    <x v="16"/>
    <n v="137875"/>
    <n v="47932"/>
    <n v="185807"/>
  </r>
  <r>
    <x v="187"/>
    <x v="17"/>
    <n v="119677"/>
    <n v="43904"/>
    <n v="163581"/>
  </r>
  <r>
    <x v="187"/>
    <x v="18"/>
    <n v="22168"/>
    <n v="17491"/>
    <n v="39658"/>
  </r>
  <r>
    <x v="187"/>
    <x v="19"/>
    <n v="36073"/>
    <n v="15180"/>
    <n v="51253"/>
  </r>
  <r>
    <x v="187"/>
    <x v="20"/>
    <n v="141297"/>
    <n v="85518"/>
    <n v="226816"/>
  </r>
  <r>
    <x v="187"/>
    <x v="21"/>
    <n v="15787"/>
    <n v="3808"/>
    <n v="19595"/>
  </r>
  <r>
    <x v="187"/>
    <x v="22"/>
    <n v="13164"/>
    <n v="18552"/>
    <n v="31715"/>
  </r>
  <r>
    <x v="187"/>
    <x v="23"/>
    <n v="14635"/>
    <n v="2309"/>
    <n v="16944"/>
  </r>
  <r>
    <x v="187"/>
    <x v="24"/>
    <n v="184883"/>
    <n v="110187"/>
    <n v="295069"/>
  </r>
  <r>
    <x v="187"/>
    <x v="25"/>
    <n v="27383"/>
    <n v="24781"/>
    <n v="52164"/>
  </r>
  <r>
    <x v="187"/>
    <x v="26"/>
    <n v="24826"/>
    <n v="35336"/>
    <n v="60162"/>
  </r>
  <r>
    <x v="187"/>
    <x v="27"/>
    <n v="103539"/>
    <n v="187663"/>
    <n v="291202"/>
  </r>
  <r>
    <x v="187"/>
    <x v="28"/>
    <n v="13098"/>
    <n v="5045"/>
    <n v="18143"/>
  </r>
  <r>
    <x v="187"/>
    <x v="29"/>
    <n v="8537"/>
    <n v="1359"/>
    <n v="9896"/>
  </r>
  <r>
    <x v="187"/>
    <x v="30"/>
    <n v="44369"/>
    <n v="13579"/>
    <n v="57948"/>
  </r>
  <r>
    <x v="187"/>
    <x v="31"/>
    <n v="2305"/>
    <n v="491"/>
    <n v="2796"/>
  </r>
  <r>
    <x v="187"/>
    <x v="32"/>
    <n v="7358"/>
    <n v="9061"/>
    <n v="16419"/>
  </r>
  <r>
    <x v="187"/>
    <x v="33"/>
    <n v="21924"/>
    <n v="3271"/>
    <n v="25196"/>
  </r>
  <r>
    <x v="187"/>
    <x v="34"/>
    <n v="1473688"/>
    <n v="827051"/>
    <n v="2300740"/>
  </r>
  <r>
    <x v="188"/>
    <x v="0"/>
    <n v="67268"/>
    <n v="27956"/>
    <n v="95223"/>
  </r>
  <r>
    <x v="188"/>
    <x v="1"/>
    <n v="339306"/>
    <n v="225921"/>
    <n v="565226"/>
  </r>
  <r>
    <x v="188"/>
    <x v="2"/>
    <n v="23775"/>
    <n v="9806"/>
    <n v="33574"/>
  </r>
  <r>
    <x v="188"/>
    <x v="3"/>
    <n v="80704"/>
    <n v="20536"/>
    <n v="101240"/>
  </r>
  <r>
    <x v="188"/>
    <x v="4"/>
    <n v="66267"/>
    <n v="14291"/>
    <n v="80551"/>
  </r>
  <r>
    <x v="188"/>
    <x v="5"/>
    <n v="85132"/>
    <n v="57670"/>
    <n v="142803"/>
  </r>
  <r>
    <x v="188"/>
    <x v="6"/>
    <n v="55635"/>
    <n v="15377"/>
    <n v="71012"/>
  </r>
  <r>
    <x v="188"/>
    <x v="7"/>
    <n v="9692"/>
    <n v="1833"/>
    <n v="11524"/>
  </r>
  <r>
    <x v="188"/>
    <x v="8"/>
    <n v="16023"/>
    <n v="1954"/>
    <n v="17977"/>
  </r>
  <r>
    <x v="188"/>
    <x v="9"/>
    <n v="28666"/>
    <n v="4578"/>
    <n v="33244"/>
  </r>
  <r>
    <x v="188"/>
    <x v="10"/>
    <n v="47404"/>
    <n v="10701"/>
    <n v="58107"/>
  </r>
  <r>
    <x v="188"/>
    <x v="11"/>
    <n v="34096"/>
    <n v="9029"/>
    <n v="43126"/>
  </r>
  <r>
    <x v="188"/>
    <x v="12"/>
    <n v="44447"/>
    <n v="2777"/>
    <n v="47224"/>
  </r>
  <r>
    <x v="188"/>
    <x v="13"/>
    <n v="11737"/>
    <n v="2069"/>
    <n v="13803"/>
  </r>
  <r>
    <x v="188"/>
    <x v="14"/>
    <n v="12447"/>
    <n v="1145"/>
    <n v="13591"/>
  </r>
  <r>
    <x v="188"/>
    <x v="15"/>
    <n v="13728"/>
    <n v="1120"/>
    <n v="14848"/>
  </r>
  <r>
    <x v="188"/>
    <x v="16"/>
    <n v="144386"/>
    <n v="54120"/>
    <n v="198506"/>
  </r>
  <r>
    <x v="188"/>
    <x v="17"/>
    <n v="122254"/>
    <n v="49218"/>
    <n v="171471"/>
  </r>
  <r>
    <x v="188"/>
    <x v="18"/>
    <n v="22930"/>
    <n v="15987"/>
    <n v="38915"/>
  </r>
  <r>
    <x v="188"/>
    <x v="19"/>
    <n v="40756"/>
    <n v="19249"/>
    <n v="60002"/>
  </r>
  <r>
    <x v="188"/>
    <x v="20"/>
    <n v="148860"/>
    <n v="92386"/>
    <n v="241245"/>
  </r>
  <r>
    <x v="188"/>
    <x v="21"/>
    <n v="15844"/>
    <n v="6313"/>
    <n v="22159"/>
  </r>
  <r>
    <x v="188"/>
    <x v="22"/>
    <n v="12918"/>
    <n v="26741"/>
    <n v="39661"/>
  </r>
  <r>
    <x v="188"/>
    <x v="23"/>
    <n v="18411"/>
    <n v="2863"/>
    <n v="21274"/>
  </r>
  <r>
    <x v="188"/>
    <x v="24"/>
    <n v="196033"/>
    <n v="128303"/>
    <n v="324339"/>
  </r>
  <r>
    <x v="188"/>
    <x v="25"/>
    <n v="34724"/>
    <n v="38861"/>
    <n v="73585"/>
  </r>
  <r>
    <x v="188"/>
    <x v="26"/>
    <n v="19380"/>
    <n v="27944"/>
    <n v="47325"/>
  </r>
  <r>
    <x v="188"/>
    <x v="27"/>
    <n v="87909"/>
    <n v="148452"/>
    <n v="236358"/>
  </r>
  <r>
    <x v="188"/>
    <x v="28"/>
    <n v="14017"/>
    <n v="6535"/>
    <n v="20550"/>
  </r>
  <r>
    <x v="188"/>
    <x v="29"/>
    <n v="10834"/>
    <n v="2021"/>
    <n v="12854"/>
  </r>
  <r>
    <x v="188"/>
    <x v="30"/>
    <n v="48971"/>
    <n v="16409"/>
    <n v="65382"/>
  </r>
  <r>
    <x v="188"/>
    <x v="31"/>
    <n v="2578"/>
    <n v="698"/>
    <n v="3277"/>
  </r>
  <r>
    <x v="188"/>
    <x v="32"/>
    <n v="6829"/>
    <n v="16201"/>
    <n v="23030"/>
  </r>
  <r>
    <x v="188"/>
    <x v="33"/>
    <n v="22891"/>
    <n v="5520"/>
    <n v="28408"/>
  </r>
  <r>
    <x v="188"/>
    <x v="34"/>
    <n v="1588565"/>
    <n v="887063"/>
    <n v="2475604"/>
  </r>
  <r>
    <x v="189"/>
    <x v="0"/>
    <n v="78589"/>
    <n v="45326"/>
    <n v="123915"/>
  </r>
  <r>
    <x v="189"/>
    <x v="1"/>
    <n v="342646"/>
    <n v="249327"/>
    <n v="591973"/>
  </r>
  <r>
    <x v="189"/>
    <x v="2"/>
    <n v="37778"/>
    <n v="17575"/>
    <n v="55353"/>
  </r>
  <r>
    <x v="189"/>
    <x v="3"/>
    <n v="83993"/>
    <n v="25676"/>
    <n v="109669"/>
  </r>
  <r>
    <x v="189"/>
    <x v="4"/>
    <n v="66070"/>
    <n v="22106"/>
    <n v="88176"/>
  </r>
  <r>
    <x v="189"/>
    <x v="5"/>
    <n v="93704"/>
    <n v="77610"/>
    <n v="171313"/>
  </r>
  <r>
    <x v="189"/>
    <x v="6"/>
    <n v="62561"/>
    <n v="19723"/>
    <n v="82284"/>
  </r>
  <r>
    <x v="189"/>
    <x v="7"/>
    <n v="13896"/>
    <n v="2183"/>
    <n v="16079"/>
  </r>
  <r>
    <x v="189"/>
    <x v="8"/>
    <n v="20860"/>
    <n v="3385"/>
    <n v="24246"/>
  </r>
  <r>
    <x v="189"/>
    <x v="9"/>
    <n v="42707"/>
    <n v="5295"/>
    <n v="48002"/>
  </r>
  <r>
    <x v="189"/>
    <x v="10"/>
    <n v="60772"/>
    <n v="18651"/>
    <n v="79423"/>
  </r>
  <r>
    <x v="189"/>
    <x v="11"/>
    <n v="23602"/>
    <n v="10950"/>
    <n v="34552"/>
  </r>
  <r>
    <x v="189"/>
    <x v="12"/>
    <n v="41171"/>
    <n v="3295"/>
    <n v="44466"/>
  </r>
  <r>
    <x v="189"/>
    <x v="13"/>
    <n v="10627"/>
    <n v="2215"/>
    <n v="12842"/>
  </r>
  <r>
    <x v="189"/>
    <x v="14"/>
    <n v="14256"/>
    <n v="1930"/>
    <n v="16187"/>
  </r>
  <r>
    <x v="189"/>
    <x v="15"/>
    <n v="17130"/>
    <n v="1649"/>
    <n v="18779"/>
  </r>
  <r>
    <x v="189"/>
    <x v="16"/>
    <n v="171213"/>
    <n v="63477"/>
    <n v="234690"/>
  </r>
  <r>
    <x v="189"/>
    <x v="17"/>
    <n v="144657"/>
    <n v="56416"/>
    <n v="201073"/>
  </r>
  <r>
    <x v="189"/>
    <x v="18"/>
    <n v="30243"/>
    <n v="18670"/>
    <n v="48912"/>
  </r>
  <r>
    <x v="189"/>
    <x v="19"/>
    <n v="53674"/>
    <n v="27244"/>
    <n v="80918"/>
  </r>
  <r>
    <x v="189"/>
    <x v="20"/>
    <n v="168634"/>
    <n v="115700"/>
    <n v="284335"/>
  </r>
  <r>
    <x v="189"/>
    <x v="21"/>
    <n v="23655"/>
    <n v="6134"/>
    <n v="29789"/>
  </r>
  <r>
    <x v="189"/>
    <x v="22"/>
    <n v="17391"/>
    <n v="32599"/>
    <n v="49990"/>
  </r>
  <r>
    <x v="189"/>
    <x v="23"/>
    <n v="21657"/>
    <n v="3785"/>
    <n v="25442"/>
  </r>
  <r>
    <x v="189"/>
    <x v="24"/>
    <n v="231337"/>
    <n v="158219"/>
    <n v="389556"/>
  </r>
  <r>
    <x v="189"/>
    <x v="25"/>
    <n v="44343"/>
    <n v="50253"/>
    <n v="94596"/>
  </r>
  <r>
    <x v="189"/>
    <x v="26"/>
    <n v="18881"/>
    <n v="24178"/>
    <n v="43059"/>
  </r>
  <r>
    <x v="189"/>
    <x v="27"/>
    <n v="85336"/>
    <n v="147390"/>
    <n v="232726"/>
  </r>
  <r>
    <x v="189"/>
    <x v="28"/>
    <n v="18579"/>
    <n v="8733"/>
    <n v="27312"/>
  </r>
  <r>
    <x v="189"/>
    <x v="29"/>
    <n v="13870"/>
    <n v="2577"/>
    <n v="16447"/>
  </r>
  <r>
    <x v="189"/>
    <x v="30"/>
    <n v="52404"/>
    <n v="22080"/>
    <n v="74484"/>
  </r>
  <r>
    <x v="189"/>
    <x v="31"/>
    <n v="3848"/>
    <n v="1165"/>
    <n v="5013"/>
  </r>
  <r>
    <x v="189"/>
    <x v="32"/>
    <n v="11107"/>
    <n v="21178"/>
    <n v="32285"/>
  </r>
  <r>
    <x v="189"/>
    <x v="33"/>
    <n v="27104"/>
    <n v="9125"/>
    <n v="36229"/>
  </r>
  <r>
    <x v="189"/>
    <x v="34"/>
    <n v="1772303"/>
    <n v="1061184"/>
    <n v="2833487"/>
  </r>
  <r>
    <x v="190"/>
    <x v="0"/>
    <n v="73450"/>
    <n v="58628"/>
    <n v="132078"/>
  </r>
  <r>
    <x v="190"/>
    <x v="1"/>
    <n v="354190"/>
    <n v="282570"/>
    <n v="636759"/>
  </r>
  <r>
    <x v="190"/>
    <x v="2"/>
    <n v="35026"/>
    <n v="26210"/>
    <n v="61236"/>
  </r>
  <r>
    <x v="190"/>
    <x v="3"/>
    <n v="78413"/>
    <n v="32166"/>
    <n v="110579"/>
  </r>
  <r>
    <x v="190"/>
    <x v="4"/>
    <n v="59702"/>
    <n v="30293"/>
    <n v="89995"/>
  </r>
  <r>
    <x v="190"/>
    <x v="5"/>
    <n v="75381"/>
    <n v="99835"/>
    <n v="175216"/>
  </r>
  <r>
    <x v="190"/>
    <x v="6"/>
    <n v="49427"/>
    <n v="31525"/>
    <n v="80952"/>
  </r>
  <r>
    <x v="190"/>
    <x v="7"/>
    <n v="13824"/>
    <n v="3708"/>
    <n v="17533"/>
  </r>
  <r>
    <x v="190"/>
    <x v="8"/>
    <n v="17762"/>
    <n v="5937"/>
    <n v="23699"/>
  </r>
  <r>
    <x v="190"/>
    <x v="9"/>
    <n v="39859"/>
    <n v="6629"/>
    <n v="46488"/>
  </r>
  <r>
    <x v="190"/>
    <x v="10"/>
    <n v="52838"/>
    <n v="27501"/>
    <n v="80339"/>
  </r>
  <r>
    <x v="190"/>
    <x v="11"/>
    <n v="16491"/>
    <n v="15449"/>
    <n v="31940"/>
  </r>
  <r>
    <x v="190"/>
    <x v="12"/>
    <n v="40018"/>
    <n v="3977"/>
    <n v="43995"/>
  </r>
  <r>
    <x v="190"/>
    <x v="13"/>
    <n v="10762"/>
    <n v="3651"/>
    <n v="14414"/>
  </r>
  <r>
    <x v="190"/>
    <x v="14"/>
    <n v="13449"/>
    <n v="2824"/>
    <n v="16273"/>
  </r>
  <r>
    <x v="190"/>
    <x v="15"/>
    <n v="16131"/>
    <n v="3503"/>
    <n v="19633"/>
  </r>
  <r>
    <x v="190"/>
    <x v="16"/>
    <n v="161045"/>
    <n v="79112"/>
    <n v="240157"/>
  </r>
  <r>
    <x v="190"/>
    <x v="17"/>
    <n v="136865"/>
    <n v="68995"/>
    <n v="205860"/>
  </r>
  <r>
    <x v="190"/>
    <x v="18"/>
    <n v="30974"/>
    <n v="30955"/>
    <n v="61929"/>
  </r>
  <r>
    <x v="190"/>
    <x v="19"/>
    <n v="56092"/>
    <n v="44440"/>
    <n v="100533"/>
  </r>
  <r>
    <x v="190"/>
    <x v="20"/>
    <n v="165331"/>
    <n v="147648"/>
    <n v="312980"/>
  </r>
  <r>
    <x v="190"/>
    <x v="21"/>
    <n v="18573"/>
    <n v="8049"/>
    <n v="26623"/>
  </r>
  <r>
    <x v="190"/>
    <x v="22"/>
    <n v="15618"/>
    <n v="43351"/>
    <n v="58969"/>
  </r>
  <r>
    <x v="190"/>
    <x v="23"/>
    <n v="19956"/>
    <n v="5718"/>
    <n v="25674"/>
  </r>
  <r>
    <x v="190"/>
    <x v="24"/>
    <n v="219479"/>
    <n v="204767"/>
    <n v="424246"/>
  </r>
  <r>
    <x v="190"/>
    <x v="25"/>
    <n v="44634"/>
    <n v="79652"/>
    <n v="124286"/>
  </r>
  <r>
    <x v="190"/>
    <x v="26"/>
    <n v="19535"/>
    <n v="37392"/>
    <n v="56927"/>
  </r>
  <r>
    <x v="190"/>
    <x v="27"/>
    <n v="86250"/>
    <n v="195838"/>
    <n v="282089"/>
  </r>
  <r>
    <x v="190"/>
    <x v="28"/>
    <n v="20171"/>
    <n v="13779"/>
    <n v="33950"/>
  </r>
  <r>
    <x v="190"/>
    <x v="29"/>
    <n v="14456"/>
    <n v="4355"/>
    <n v="18811"/>
  </r>
  <r>
    <x v="190"/>
    <x v="30"/>
    <n v="48486"/>
    <n v="30958"/>
    <n v="79444"/>
  </r>
  <r>
    <x v="190"/>
    <x v="31"/>
    <n v="3711"/>
    <n v="2593"/>
    <n v="6305"/>
  </r>
  <r>
    <x v="190"/>
    <x v="32"/>
    <n v="17002"/>
    <n v="41803"/>
    <n v="58805"/>
  </r>
  <r>
    <x v="190"/>
    <x v="33"/>
    <n v="27216"/>
    <n v="11172"/>
    <n v="38388"/>
  </r>
  <r>
    <x v="190"/>
    <x v="34"/>
    <n v="1695774"/>
    <n v="1411223"/>
    <n v="3106997"/>
  </r>
  <r>
    <x v="191"/>
    <x v="0"/>
    <n v="149982"/>
    <n v="80908"/>
    <n v="230891"/>
  </r>
  <r>
    <x v="191"/>
    <x v="1"/>
    <n v="362395"/>
    <n v="292003"/>
    <n v="654398"/>
  </r>
  <r>
    <x v="191"/>
    <x v="2"/>
    <n v="74415"/>
    <n v="38701"/>
    <n v="113116"/>
  </r>
  <r>
    <x v="191"/>
    <x v="3"/>
    <n v="88437"/>
    <n v="41385"/>
    <n v="129821"/>
  </r>
  <r>
    <x v="191"/>
    <x v="4"/>
    <n v="94882"/>
    <n v="27252"/>
    <n v="122133"/>
  </r>
  <r>
    <x v="191"/>
    <x v="5"/>
    <n v="95482"/>
    <n v="117854"/>
    <n v="213337"/>
  </r>
  <r>
    <x v="191"/>
    <x v="6"/>
    <n v="68611"/>
    <n v="36673"/>
    <n v="105284"/>
  </r>
  <r>
    <x v="191"/>
    <x v="7"/>
    <n v="24794"/>
    <n v="4884"/>
    <n v="29678"/>
  </r>
  <r>
    <x v="191"/>
    <x v="8"/>
    <n v="36809"/>
    <n v="6523"/>
    <n v="43332"/>
  </r>
  <r>
    <x v="191"/>
    <x v="9"/>
    <n v="50489"/>
    <n v="10374"/>
    <n v="60863"/>
  </r>
  <r>
    <x v="191"/>
    <x v="10"/>
    <n v="80908"/>
    <n v="37672"/>
    <n v="118580"/>
  </r>
  <r>
    <x v="191"/>
    <x v="11"/>
    <n v="20300"/>
    <n v="20072"/>
    <n v="40371"/>
  </r>
  <r>
    <x v="191"/>
    <x v="12"/>
    <n v="35493"/>
    <n v="5036"/>
    <n v="40529"/>
  </r>
  <r>
    <x v="191"/>
    <x v="13"/>
    <n v="16762"/>
    <n v="5013"/>
    <n v="21775"/>
  </r>
  <r>
    <x v="191"/>
    <x v="14"/>
    <n v="19177"/>
    <n v="3900"/>
    <n v="23077"/>
  </r>
  <r>
    <x v="191"/>
    <x v="15"/>
    <n v="24226"/>
    <n v="5051"/>
    <n v="29277"/>
  </r>
  <r>
    <x v="191"/>
    <x v="16"/>
    <n v="144598"/>
    <n v="82070"/>
    <n v="226668"/>
  </r>
  <r>
    <x v="191"/>
    <x v="17"/>
    <n v="120404"/>
    <n v="70632"/>
    <n v="191036"/>
  </r>
  <r>
    <x v="191"/>
    <x v="18"/>
    <n v="37403"/>
    <n v="38054"/>
    <n v="75458"/>
  </r>
  <r>
    <x v="191"/>
    <x v="19"/>
    <n v="109039"/>
    <n v="67352"/>
    <n v="176391"/>
  </r>
  <r>
    <x v="191"/>
    <x v="20"/>
    <n v="180049"/>
    <n v="176839"/>
    <n v="356888"/>
  </r>
  <r>
    <x v="191"/>
    <x v="21"/>
    <n v="26912"/>
    <n v="10527"/>
    <n v="37439"/>
  </r>
  <r>
    <x v="191"/>
    <x v="22"/>
    <n v="21402"/>
    <n v="57048"/>
    <n v="78450"/>
  </r>
  <r>
    <x v="191"/>
    <x v="23"/>
    <n v="34376"/>
    <n v="8194"/>
    <n v="42571"/>
  </r>
  <r>
    <x v="191"/>
    <x v="24"/>
    <n v="262739"/>
    <n v="252608"/>
    <n v="515347"/>
  </r>
  <r>
    <x v="191"/>
    <x v="25"/>
    <n v="53881"/>
    <n v="95523"/>
    <n v="149404"/>
  </r>
  <r>
    <x v="191"/>
    <x v="26"/>
    <n v="43403"/>
    <n v="53215"/>
    <n v="96618"/>
  </r>
  <r>
    <x v="191"/>
    <x v="27"/>
    <n v="97452"/>
    <n v="230478"/>
    <n v="327930"/>
  </r>
  <r>
    <x v="191"/>
    <x v="28"/>
    <n v="39095"/>
    <n v="17613"/>
    <n v="56709"/>
  </r>
  <r>
    <x v="191"/>
    <x v="29"/>
    <n v="33091"/>
    <n v="9958"/>
    <n v="43049"/>
  </r>
  <r>
    <x v="191"/>
    <x v="30"/>
    <n v="49240"/>
    <n v="36236"/>
    <n v="85476"/>
  </r>
  <r>
    <x v="191"/>
    <x v="31"/>
    <n v="5795"/>
    <n v="3492"/>
    <n v="9287"/>
  </r>
  <r>
    <x v="191"/>
    <x v="32"/>
    <n v="21697"/>
    <n v="52429"/>
    <n v="74126"/>
  </r>
  <r>
    <x v="191"/>
    <x v="33"/>
    <n v="23431"/>
    <n v="15513"/>
    <n v="38944"/>
  </r>
  <r>
    <x v="191"/>
    <x v="34"/>
    <n v="2164026"/>
    <n v="1687843"/>
    <n v="3851869"/>
  </r>
  <r>
    <x v="192"/>
    <x v="0"/>
    <n v="254870"/>
    <n v="97116"/>
    <n v="351986"/>
  </r>
  <r>
    <x v="192"/>
    <x v="1"/>
    <n v="394322"/>
    <n v="325624"/>
    <n v="719946"/>
  </r>
  <r>
    <x v="192"/>
    <x v="2"/>
    <n v="137755"/>
    <n v="41536"/>
    <n v="179291"/>
  </r>
  <r>
    <x v="192"/>
    <x v="3"/>
    <n v="109721"/>
    <n v="38563"/>
    <n v="148283"/>
  </r>
  <r>
    <x v="192"/>
    <x v="4"/>
    <n v="144610"/>
    <n v="30524"/>
    <n v="175133"/>
  </r>
  <r>
    <x v="192"/>
    <x v="5"/>
    <n v="131180"/>
    <n v="122442"/>
    <n v="253622"/>
  </r>
  <r>
    <x v="192"/>
    <x v="6"/>
    <n v="90003"/>
    <n v="45931"/>
    <n v="135934"/>
  </r>
  <r>
    <x v="192"/>
    <x v="7"/>
    <n v="49219"/>
    <n v="6364"/>
    <n v="55583"/>
  </r>
  <r>
    <x v="192"/>
    <x v="8"/>
    <n v="59687"/>
    <n v="6687"/>
    <n v="66374"/>
  </r>
  <r>
    <x v="192"/>
    <x v="9"/>
    <n v="83508"/>
    <n v="11926"/>
    <n v="95433"/>
  </r>
  <r>
    <x v="192"/>
    <x v="10"/>
    <n v="122433"/>
    <n v="41357"/>
    <n v="163790"/>
  </r>
  <r>
    <x v="192"/>
    <x v="11"/>
    <n v="20524"/>
    <n v="21222"/>
    <n v="41746"/>
  </r>
  <r>
    <x v="192"/>
    <x v="12"/>
    <n v="39897"/>
    <n v="5750"/>
    <n v="45647"/>
  </r>
  <r>
    <x v="192"/>
    <x v="13"/>
    <n v="17535"/>
    <n v="5945"/>
    <n v="23480"/>
  </r>
  <r>
    <x v="192"/>
    <x v="14"/>
    <n v="25555"/>
    <n v="5018"/>
    <n v="30573"/>
  </r>
  <r>
    <x v="192"/>
    <x v="15"/>
    <n v="30569"/>
    <n v="3987"/>
    <n v="34556"/>
  </r>
  <r>
    <x v="192"/>
    <x v="16"/>
    <n v="147394"/>
    <n v="96775"/>
    <n v="244169"/>
  </r>
  <r>
    <x v="192"/>
    <x v="17"/>
    <n v="123338"/>
    <n v="83338"/>
    <n v="206675"/>
  </r>
  <r>
    <x v="192"/>
    <x v="18"/>
    <n v="50911"/>
    <n v="49731"/>
    <n v="100642"/>
  </r>
  <r>
    <x v="192"/>
    <x v="19"/>
    <n v="210316"/>
    <n v="79370"/>
    <n v="289686"/>
  </r>
  <r>
    <x v="192"/>
    <x v="20"/>
    <n v="211489"/>
    <n v="208963"/>
    <n v="420452"/>
  </r>
  <r>
    <x v="192"/>
    <x v="21"/>
    <n v="41082"/>
    <n v="13413"/>
    <n v="54495"/>
  </r>
  <r>
    <x v="192"/>
    <x v="22"/>
    <n v="28260"/>
    <n v="58894"/>
    <n v="87154"/>
  </r>
  <r>
    <x v="192"/>
    <x v="23"/>
    <n v="34728"/>
    <n v="10482"/>
    <n v="45210"/>
  </r>
  <r>
    <x v="192"/>
    <x v="24"/>
    <n v="315558"/>
    <n v="291752"/>
    <n v="607310"/>
  </r>
  <r>
    <x v="192"/>
    <x v="25"/>
    <n v="72777"/>
    <n v="115047"/>
    <n v="187824"/>
  </r>
  <r>
    <x v="192"/>
    <x v="26"/>
    <n v="55740"/>
    <n v="55950"/>
    <n v="111690"/>
  </r>
  <r>
    <x v="192"/>
    <x v="27"/>
    <n v="114329"/>
    <n v="254679"/>
    <n v="369008"/>
  </r>
  <r>
    <x v="192"/>
    <x v="28"/>
    <n v="51490"/>
    <n v="22858"/>
    <n v="74348"/>
  </r>
  <r>
    <x v="192"/>
    <x v="29"/>
    <n v="64197"/>
    <n v="13463"/>
    <n v="77660"/>
  </r>
  <r>
    <x v="192"/>
    <x v="30"/>
    <n v="59706"/>
    <n v="45662"/>
    <n v="105368"/>
  </r>
  <r>
    <x v="192"/>
    <x v="31"/>
    <n v="10309"/>
    <n v="3685"/>
    <n v="13993"/>
  </r>
  <r>
    <x v="192"/>
    <x v="32"/>
    <n v="29442"/>
    <n v="60815"/>
    <n v="90257"/>
  </r>
  <r>
    <x v="192"/>
    <x v="33"/>
    <n v="29171"/>
    <n v="21385"/>
    <n v="50557"/>
  </r>
  <r>
    <x v="192"/>
    <x v="34"/>
    <n v="2922729"/>
    <n v="1921161"/>
    <n v="4843891"/>
  </r>
  <r>
    <x v="193"/>
    <x v="0"/>
    <n v="108775"/>
    <n v="92168"/>
    <n v="200942"/>
  </r>
  <r>
    <x v="193"/>
    <x v="1"/>
    <n v="348995"/>
    <n v="334416"/>
    <n v="683411"/>
  </r>
  <r>
    <x v="193"/>
    <x v="2"/>
    <n v="59823"/>
    <n v="41959"/>
    <n v="101783"/>
  </r>
  <r>
    <x v="193"/>
    <x v="3"/>
    <n v="88190"/>
    <n v="41596"/>
    <n v="129785"/>
  </r>
  <r>
    <x v="193"/>
    <x v="4"/>
    <n v="79307"/>
    <n v="27715"/>
    <n v="107021"/>
  </r>
  <r>
    <x v="193"/>
    <x v="5"/>
    <n v="83894"/>
    <n v="123182"/>
    <n v="207076"/>
  </r>
  <r>
    <x v="193"/>
    <x v="6"/>
    <n v="61827"/>
    <n v="47469"/>
    <n v="109296"/>
  </r>
  <r>
    <x v="193"/>
    <x v="7"/>
    <n v="23631"/>
    <n v="8671"/>
    <n v="32303"/>
  </r>
  <r>
    <x v="193"/>
    <x v="8"/>
    <n v="27787"/>
    <n v="6539"/>
    <n v="34326"/>
  </r>
  <r>
    <x v="193"/>
    <x v="9"/>
    <n v="52932"/>
    <n v="12213"/>
    <n v="65145"/>
  </r>
  <r>
    <x v="193"/>
    <x v="10"/>
    <n v="77675"/>
    <n v="42783"/>
    <n v="120458"/>
  </r>
  <r>
    <x v="193"/>
    <x v="11"/>
    <n v="22217"/>
    <n v="20933"/>
    <n v="43150"/>
  </r>
  <r>
    <x v="193"/>
    <x v="12"/>
    <n v="45614"/>
    <n v="6794"/>
    <n v="52408"/>
  </r>
  <r>
    <x v="193"/>
    <x v="13"/>
    <n v="13379"/>
    <n v="5409"/>
    <n v="18788"/>
  </r>
  <r>
    <x v="193"/>
    <x v="14"/>
    <n v="20534"/>
    <n v="7183"/>
    <n v="27717"/>
  </r>
  <r>
    <x v="193"/>
    <x v="15"/>
    <n v="24109"/>
    <n v="4266"/>
    <n v="28375"/>
  </r>
  <r>
    <x v="193"/>
    <x v="16"/>
    <n v="163953"/>
    <n v="92841"/>
    <n v="256794"/>
  </r>
  <r>
    <x v="193"/>
    <x v="17"/>
    <n v="135677"/>
    <n v="80481"/>
    <n v="216158"/>
  </r>
  <r>
    <x v="193"/>
    <x v="18"/>
    <n v="38794"/>
    <n v="53053"/>
    <n v="91847"/>
  </r>
  <r>
    <x v="193"/>
    <x v="19"/>
    <n v="116534"/>
    <n v="80588"/>
    <n v="197122"/>
  </r>
  <r>
    <x v="193"/>
    <x v="20"/>
    <n v="170816"/>
    <n v="202171"/>
    <n v="372987"/>
  </r>
  <r>
    <x v="193"/>
    <x v="21"/>
    <n v="26107"/>
    <n v="13934"/>
    <n v="40042"/>
  </r>
  <r>
    <x v="193"/>
    <x v="22"/>
    <n v="17679"/>
    <n v="56775"/>
    <n v="74454"/>
  </r>
  <r>
    <x v="193"/>
    <x v="23"/>
    <n v="22399"/>
    <n v="12396"/>
    <n v="34795"/>
  </r>
  <r>
    <x v="193"/>
    <x v="24"/>
    <n v="237002"/>
    <n v="285277"/>
    <n v="522279"/>
  </r>
  <r>
    <x v="193"/>
    <x v="25"/>
    <n v="57964"/>
    <n v="125355"/>
    <n v="183319"/>
  </r>
  <r>
    <x v="193"/>
    <x v="26"/>
    <n v="29456"/>
    <n v="62617"/>
    <n v="92073"/>
  </r>
  <r>
    <x v="193"/>
    <x v="27"/>
    <n v="72994"/>
    <n v="248740"/>
    <n v="321734"/>
  </r>
  <r>
    <x v="193"/>
    <x v="28"/>
    <n v="27791"/>
    <n v="23872"/>
    <n v="51663"/>
  </r>
  <r>
    <x v="193"/>
    <x v="29"/>
    <n v="24387"/>
    <n v="9773"/>
    <n v="34160"/>
  </r>
  <r>
    <x v="193"/>
    <x v="30"/>
    <n v="53055"/>
    <n v="49376"/>
    <n v="102431"/>
  </r>
  <r>
    <x v="193"/>
    <x v="31"/>
    <n v="7632"/>
    <n v="6480"/>
    <n v="14112"/>
  </r>
  <r>
    <x v="193"/>
    <x v="32"/>
    <n v="18527"/>
    <n v="64545"/>
    <n v="83072"/>
  </r>
  <r>
    <x v="193"/>
    <x v="33"/>
    <n v="30498"/>
    <n v="22425"/>
    <n v="52923"/>
  </r>
  <r>
    <x v="193"/>
    <x v="34"/>
    <n v="2017277"/>
    <n v="1948236"/>
    <n v="3965513"/>
  </r>
  <r>
    <x v="194"/>
    <x v="0"/>
    <n v="128953"/>
    <n v="84118"/>
    <n v="213071"/>
  </r>
  <r>
    <x v="194"/>
    <x v="1"/>
    <n v="373240"/>
    <n v="320580"/>
    <n v="693820"/>
  </r>
  <r>
    <x v="194"/>
    <x v="2"/>
    <n v="61523"/>
    <n v="37400"/>
    <n v="98924"/>
  </r>
  <r>
    <x v="194"/>
    <x v="3"/>
    <n v="92819"/>
    <n v="42769"/>
    <n v="135588"/>
  </r>
  <r>
    <x v="194"/>
    <x v="4"/>
    <n v="86729"/>
    <n v="31907"/>
    <n v="118636"/>
  </r>
  <r>
    <x v="194"/>
    <x v="5"/>
    <n v="90343"/>
    <n v="117299"/>
    <n v="207643"/>
  </r>
  <r>
    <x v="194"/>
    <x v="6"/>
    <n v="64217"/>
    <n v="47923"/>
    <n v="112139"/>
  </r>
  <r>
    <x v="194"/>
    <x v="7"/>
    <n v="20631"/>
    <n v="6675"/>
    <n v="27306"/>
  </r>
  <r>
    <x v="194"/>
    <x v="8"/>
    <n v="29021"/>
    <n v="6371"/>
    <n v="35391"/>
  </r>
  <r>
    <x v="194"/>
    <x v="9"/>
    <n v="56950"/>
    <n v="12618"/>
    <n v="69567"/>
  </r>
  <r>
    <x v="194"/>
    <x v="10"/>
    <n v="85442"/>
    <n v="39446"/>
    <n v="124888"/>
  </r>
  <r>
    <x v="194"/>
    <x v="11"/>
    <n v="25504"/>
    <n v="19423"/>
    <n v="44928"/>
  </r>
  <r>
    <x v="194"/>
    <x v="12"/>
    <n v="44328"/>
    <n v="6837"/>
    <n v="51166"/>
  </r>
  <r>
    <x v="194"/>
    <x v="13"/>
    <n v="15029"/>
    <n v="4689"/>
    <n v="19718"/>
  </r>
  <r>
    <x v="194"/>
    <x v="14"/>
    <n v="19100"/>
    <n v="5531"/>
    <n v="24631"/>
  </r>
  <r>
    <x v="194"/>
    <x v="15"/>
    <n v="24728"/>
    <n v="4082"/>
    <n v="28810"/>
  </r>
  <r>
    <x v="194"/>
    <x v="16"/>
    <n v="154632"/>
    <n v="95748"/>
    <n v="250381"/>
  </r>
  <r>
    <x v="194"/>
    <x v="17"/>
    <n v="128013"/>
    <n v="82493"/>
    <n v="210506"/>
  </r>
  <r>
    <x v="194"/>
    <x v="18"/>
    <n v="43196"/>
    <n v="46345"/>
    <n v="89542"/>
  </r>
  <r>
    <x v="194"/>
    <x v="19"/>
    <n v="96279"/>
    <n v="70790"/>
    <n v="167069"/>
  </r>
  <r>
    <x v="194"/>
    <x v="20"/>
    <n v="188672"/>
    <n v="186713"/>
    <n v="375385"/>
  </r>
  <r>
    <x v="194"/>
    <x v="21"/>
    <n v="29298"/>
    <n v="12611"/>
    <n v="41909"/>
  </r>
  <r>
    <x v="194"/>
    <x v="22"/>
    <n v="21396"/>
    <n v="55986"/>
    <n v="77382"/>
  </r>
  <r>
    <x v="194"/>
    <x v="23"/>
    <n v="24541"/>
    <n v="10555"/>
    <n v="35097"/>
  </r>
  <r>
    <x v="194"/>
    <x v="24"/>
    <n v="263907"/>
    <n v="265865"/>
    <n v="529772"/>
  </r>
  <r>
    <x v="194"/>
    <x v="25"/>
    <n v="60638"/>
    <n v="111494"/>
    <n v="172132"/>
  </r>
  <r>
    <x v="194"/>
    <x v="26"/>
    <n v="37554"/>
    <n v="54887"/>
    <n v="92441"/>
  </r>
  <r>
    <x v="194"/>
    <x v="27"/>
    <n v="90716"/>
    <n v="237900"/>
    <n v="328616"/>
  </r>
  <r>
    <x v="194"/>
    <x v="28"/>
    <n v="29405"/>
    <n v="18313"/>
    <n v="47718"/>
  </r>
  <r>
    <x v="194"/>
    <x v="29"/>
    <n v="33536"/>
    <n v="9339"/>
    <n v="42875"/>
  </r>
  <r>
    <x v="194"/>
    <x v="30"/>
    <n v="56582"/>
    <n v="43742"/>
    <n v="100323"/>
  </r>
  <r>
    <x v="194"/>
    <x v="31"/>
    <n v="7320"/>
    <n v="5703"/>
    <n v="13023"/>
  </r>
  <r>
    <x v="194"/>
    <x v="32"/>
    <n v="23537"/>
    <n v="68054"/>
    <n v="91591"/>
  </r>
  <r>
    <x v="194"/>
    <x v="33"/>
    <n v="33247"/>
    <n v="22887"/>
    <n v="56135"/>
  </r>
  <r>
    <x v="194"/>
    <x v="34"/>
    <n v="2149108"/>
    <n v="1838734"/>
    <n v="3987842"/>
  </r>
  <r>
    <x v="195"/>
    <x v="0"/>
    <n v="86589"/>
    <n v="57259"/>
    <n v="143849"/>
  </r>
  <r>
    <x v="195"/>
    <x v="1"/>
    <n v="344955"/>
    <n v="292917"/>
    <n v="637872"/>
  </r>
  <r>
    <x v="195"/>
    <x v="2"/>
    <n v="41993"/>
    <n v="22862"/>
    <n v="64855"/>
  </r>
  <r>
    <x v="195"/>
    <x v="3"/>
    <n v="81788"/>
    <n v="32983"/>
    <n v="114771"/>
  </r>
  <r>
    <x v="195"/>
    <x v="4"/>
    <n v="71551"/>
    <n v="28675"/>
    <n v="100226"/>
  </r>
  <r>
    <x v="195"/>
    <x v="5"/>
    <n v="91225"/>
    <n v="95368"/>
    <n v="186594"/>
  </r>
  <r>
    <x v="195"/>
    <x v="6"/>
    <n v="57052"/>
    <n v="32049"/>
    <n v="89101"/>
  </r>
  <r>
    <x v="195"/>
    <x v="7"/>
    <n v="12857"/>
    <n v="4528"/>
    <n v="17385"/>
  </r>
  <r>
    <x v="195"/>
    <x v="8"/>
    <n v="25209"/>
    <n v="4266"/>
    <n v="29475"/>
  </r>
  <r>
    <x v="195"/>
    <x v="9"/>
    <n v="41022"/>
    <n v="8604"/>
    <n v="49626"/>
  </r>
  <r>
    <x v="195"/>
    <x v="10"/>
    <n v="76098"/>
    <n v="30220"/>
    <n v="106317"/>
  </r>
  <r>
    <x v="195"/>
    <x v="11"/>
    <n v="17183"/>
    <n v="10358"/>
    <n v="27541"/>
  </r>
  <r>
    <x v="195"/>
    <x v="12"/>
    <n v="46403"/>
    <n v="4149"/>
    <n v="50551"/>
  </r>
  <r>
    <x v="195"/>
    <x v="13"/>
    <n v="11474"/>
    <n v="3488"/>
    <n v="14962"/>
  </r>
  <r>
    <x v="195"/>
    <x v="14"/>
    <n v="16956"/>
    <n v="3578"/>
    <n v="20534"/>
  </r>
  <r>
    <x v="195"/>
    <x v="15"/>
    <n v="15149"/>
    <n v="2174"/>
    <n v="17323"/>
  </r>
  <r>
    <x v="195"/>
    <x v="16"/>
    <n v="156647"/>
    <n v="76011"/>
    <n v="232658"/>
  </r>
  <r>
    <x v="195"/>
    <x v="17"/>
    <n v="136492"/>
    <n v="67427"/>
    <n v="203919"/>
  </r>
  <r>
    <x v="195"/>
    <x v="18"/>
    <n v="32149"/>
    <n v="33640"/>
    <n v="65789"/>
  </r>
  <r>
    <x v="195"/>
    <x v="19"/>
    <n v="65647"/>
    <n v="41116"/>
    <n v="106763"/>
  </r>
  <r>
    <x v="195"/>
    <x v="20"/>
    <n v="153289"/>
    <n v="137282"/>
    <n v="290571"/>
  </r>
  <r>
    <x v="195"/>
    <x v="21"/>
    <n v="23917"/>
    <n v="9609"/>
    <n v="33526"/>
  </r>
  <r>
    <x v="195"/>
    <x v="22"/>
    <n v="20536"/>
    <n v="43489"/>
    <n v="64025"/>
  </r>
  <r>
    <x v="195"/>
    <x v="23"/>
    <n v="18194"/>
    <n v="7160"/>
    <n v="25354"/>
  </r>
  <r>
    <x v="195"/>
    <x v="24"/>
    <n v="215935"/>
    <n v="197540"/>
    <n v="413476"/>
  </r>
  <r>
    <x v="195"/>
    <x v="25"/>
    <n v="46774"/>
    <n v="79553"/>
    <n v="126327"/>
  </r>
  <r>
    <x v="195"/>
    <x v="26"/>
    <n v="22176"/>
    <n v="41545"/>
    <n v="63721"/>
  </r>
  <r>
    <x v="195"/>
    <x v="27"/>
    <n v="98180"/>
    <n v="197466"/>
    <n v="295647"/>
  </r>
  <r>
    <x v="195"/>
    <x v="28"/>
    <n v="25075"/>
    <n v="13117"/>
    <n v="38192"/>
  </r>
  <r>
    <x v="195"/>
    <x v="29"/>
    <n v="19360"/>
    <n v="6877"/>
    <n v="26237"/>
  </r>
  <r>
    <x v="195"/>
    <x v="30"/>
    <n v="55018"/>
    <n v="29861"/>
    <n v="84879"/>
  </r>
  <r>
    <x v="195"/>
    <x v="31"/>
    <n v="5385"/>
    <n v="3444"/>
    <n v="8829"/>
  </r>
  <r>
    <x v="195"/>
    <x v="32"/>
    <n v="18584"/>
    <n v="45654"/>
    <n v="64238"/>
  </r>
  <r>
    <x v="195"/>
    <x v="33"/>
    <n v="27805"/>
    <n v="14037"/>
    <n v="41842"/>
  </r>
  <r>
    <x v="195"/>
    <x v="34"/>
    <n v="1826242"/>
    <n v="1413337"/>
    <n v="3239579"/>
  </r>
  <r>
    <x v="196"/>
    <x v="0"/>
    <n v="56317"/>
    <n v="33049"/>
    <n v="89366"/>
  </r>
  <r>
    <x v="196"/>
    <x v="1"/>
    <n v="322860"/>
    <n v="240777"/>
    <n v="563637"/>
  </r>
  <r>
    <x v="196"/>
    <x v="2"/>
    <n v="22435"/>
    <n v="11722"/>
    <n v="34157"/>
  </r>
  <r>
    <x v="196"/>
    <x v="3"/>
    <n v="66756"/>
    <n v="20838"/>
    <n v="87594"/>
  </r>
  <r>
    <x v="196"/>
    <x v="4"/>
    <n v="51157"/>
    <n v="23175"/>
    <n v="74332"/>
  </r>
  <r>
    <x v="196"/>
    <x v="5"/>
    <n v="68286"/>
    <n v="64955"/>
    <n v="133242"/>
  </r>
  <r>
    <x v="196"/>
    <x v="6"/>
    <n v="33038"/>
    <n v="17993"/>
    <n v="51031"/>
  </r>
  <r>
    <x v="196"/>
    <x v="7"/>
    <n v="8462"/>
    <n v="2401"/>
    <n v="10864"/>
  </r>
  <r>
    <x v="196"/>
    <x v="8"/>
    <n v="19959"/>
    <n v="3067"/>
    <n v="23026"/>
  </r>
  <r>
    <x v="196"/>
    <x v="9"/>
    <n v="28517"/>
    <n v="5407"/>
    <n v="33924"/>
  </r>
  <r>
    <x v="196"/>
    <x v="10"/>
    <n v="49762"/>
    <n v="18523"/>
    <n v="68285"/>
  </r>
  <r>
    <x v="196"/>
    <x v="11"/>
    <n v="11875"/>
    <n v="6033"/>
    <n v="17908"/>
  </r>
  <r>
    <x v="196"/>
    <x v="12"/>
    <n v="34237"/>
    <n v="4376"/>
    <n v="38614"/>
  </r>
  <r>
    <x v="196"/>
    <x v="13"/>
    <n v="8636"/>
    <n v="1804"/>
    <n v="10440"/>
  </r>
  <r>
    <x v="196"/>
    <x v="14"/>
    <n v="10209"/>
    <n v="1596"/>
    <n v="11805"/>
  </r>
  <r>
    <x v="196"/>
    <x v="15"/>
    <n v="11376"/>
    <n v="1349"/>
    <n v="12725"/>
  </r>
  <r>
    <x v="196"/>
    <x v="16"/>
    <n v="136847"/>
    <n v="58533"/>
    <n v="195380"/>
  </r>
  <r>
    <x v="196"/>
    <x v="17"/>
    <n v="119540"/>
    <n v="52270"/>
    <n v="171810"/>
  </r>
  <r>
    <x v="196"/>
    <x v="18"/>
    <n v="23557"/>
    <n v="21042"/>
    <n v="44599"/>
  </r>
  <r>
    <x v="196"/>
    <x v="19"/>
    <n v="46063"/>
    <n v="21162"/>
    <n v="67225"/>
  </r>
  <r>
    <x v="196"/>
    <x v="20"/>
    <n v="118068"/>
    <n v="96843"/>
    <n v="214910"/>
  </r>
  <r>
    <x v="196"/>
    <x v="21"/>
    <n v="14828"/>
    <n v="5375"/>
    <n v="20203"/>
  </r>
  <r>
    <x v="196"/>
    <x v="22"/>
    <n v="13163"/>
    <n v="31198"/>
    <n v="44361"/>
  </r>
  <r>
    <x v="196"/>
    <x v="23"/>
    <n v="12058"/>
    <n v="3997"/>
    <n v="16055"/>
  </r>
  <r>
    <x v="196"/>
    <x v="24"/>
    <n v="158116"/>
    <n v="137412"/>
    <n v="295528"/>
  </r>
  <r>
    <x v="196"/>
    <x v="25"/>
    <n v="24343"/>
    <n v="42218"/>
    <n v="66562"/>
  </r>
  <r>
    <x v="196"/>
    <x v="26"/>
    <n v="10592"/>
    <n v="22532"/>
    <n v="33123"/>
  </r>
  <r>
    <x v="196"/>
    <x v="27"/>
    <n v="62544"/>
    <n v="143883"/>
    <n v="206427"/>
  </r>
  <r>
    <x v="196"/>
    <x v="28"/>
    <n v="12992"/>
    <n v="6318"/>
    <n v="19309"/>
  </r>
  <r>
    <x v="196"/>
    <x v="29"/>
    <n v="8468"/>
    <n v="3885"/>
    <n v="12353"/>
  </r>
  <r>
    <x v="196"/>
    <x v="30"/>
    <n v="47254"/>
    <n v="17733"/>
    <n v="64987"/>
  </r>
  <r>
    <x v="196"/>
    <x v="31"/>
    <n v="3814"/>
    <n v="1240"/>
    <n v="5054"/>
  </r>
  <r>
    <x v="196"/>
    <x v="32"/>
    <n v="9032"/>
    <n v="19444"/>
    <n v="28476"/>
  </r>
  <r>
    <x v="196"/>
    <x v="33"/>
    <n v="22619"/>
    <n v="7085"/>
    <n v="29704"/>
  </r>
  <r>
    <x v="196"/>
    <x v="34"/>
    <n v="1370125"/>
    <n v="959551"/>
    <n v="2329676"/>
  </r>
  <r>
    <x v="197"/>
    <x v="0"/>
    <n v="56891"/>
    <n v="21522"/>
    <n v="78413"/>
  </r>
  <r>
    <x v="197"/>
    <x v="1"/>
    <n v="308521"/>
    <n v="204160"/>
    <n v="512681"/>
  </r>
  <r>
    <x v="197"/>
    <x v="2"/>
    <n v="26601"/>
    <n v="7716"/>
    <n v="34318"/>
  </r>
  <r>
    <x v="197"/>
    <x v="3"/>
    <n v="76262"/>
    <n v="22349"/>
    <n v="98611"/>
  </r>
  <r>
    <x v="197"/>
    <x v="4"/>
    <n v="53013"/>
    <n v="19788"/>
    <n v="72800"/>
  </r>
  <r>
    <x v="197"/>
    <x v="5"/>
    <n v="80364"/>
    <n v="53966"/>
    <n v="134330"/>
  </r>
  <r>
    <x v="197"/>
    <x v="6"/>
    <n v="41155"/>
    <n v="14540"/>
    <n v="55694"/>
  </r>
  <r>
    <x v="197"/>
    <x v="7"/>
    <n v="8838"/>
    <n v="2188"/>
    <n v="11026"/>
  </r>
  <r>
    <x v="197"/>
    <x v="8"/>
    <n v="19663"/>
    <n v="1969"/>
    <n v="21632"/>
  </r>
  <r>
    <x v="197"/>
    <x v="9"/>
    <n v="30249"/>
    <n v="4414"/>
    <n v="34663"/>
  </r>
  <r>
    <x v="197"/>
    <x v="10"/>
    <n v="47314"/>
    <n v="12355"/>
    <n v="59669"/>
  </r>
  <r>
    <x v="197"/>
    <x v="11"/>
    <n v="14353"/>
    <n v="5433"/>
    <n v="19785"/>
  </r>
  <r>
    <x v="197"/>
    <x v="12"/>
    <n v="32134"/>
    <n v="3866"/>
    <n v="36000"/>
  </r>
  <r>
    <x v="197"/>
    <x v="13"/>
    <n v="10202"/>
    <n v="1435"/>
    <n v="11637"/>
  </r>
  <r>
    <x v="197"/>
    <x v="14"/>
    <n v="10428"/>
    <n v="1262"/>
    <n v="11690"/>
  </r>
  <r>
    <x v="197"/>
    <x v="15"/>
    <n v="13409"/>
    <n v="1331"/>
    <n v="14740"/>
  </r>
  <r>
    <x v="197"/>
    <x v="16"/>
    <n v="138286"/>
    <n v="49902"/>
    <n v="188188"/>
  </r>
  <r>
    <x v="197"/>
    <x v="17"/>
    <n v="118234"/>
    <n v="44306"/>
    <n v="162540"/>
  </r>
  <r>
    <x v="197"/>
    <x v="18"/>
    <n v="19368"/>
    <n v="19943"/>
    <n v="39311"/>
  </r>
  <r>
    <x v="197"/>
    <x v="19"/>
    <n v="35410"/>
    <n v="15663"/>
    <n v="51073"/>
  </r>
  <r>
    <x v="197"/>
    <x v="20"/>
    <n v="115226"/>
    <n v="80395"/>
    <n v="195621"/>
  </r>
  <r>
    <x v="197"/>
    <x v="21"/>
    <n v="15117"/>
    <n v="4301"/>
    <n v="19417"/>
  </r>
  <r>
    <x v="197"/>
    <x v="22"/>
    <n v="11157"/>
    <n v="20670"/>
    <n v="31827"/>
  </r>
  <r>
    <x v="197"/>
    <x v="23"/>
    <n v="12563"/>
    <n v="2575"/>
    <n v="15139"/>
  </r>
  <r>
    <x v="197"/>
    <x v="24"/>
    <n v="154064"/>
    <n v="107941"/>
    <n v="262004"/>
  </r>
  <r>
    <x v="197"/>
    <x v="25"/>
    <n v="25473"/>
    <n v="25633"/>
    <n v="51106"/>
  </r>
  <r>
    <x v="197"/>
    <x v="26"/>
    <n v="13144"/>
    <n v="20627"/>
    <n v="33771"/>
  </r>
  <r>
    <x v="197"/>
    <x v="27"/>
    <n v="76626"/>
    <n v="132451"/>
    <n v="209078"/>
  </r>
  <r>
    <x v="197"/>
    <x v="28"/>
    <n v="10644"/>
    <n v="5634"/>
    <n v="16279"/>
  </r>
  <r>
    <x v="197"/>
    <x v="29"/>
    <n v="6805"/>
    <n v="1180"/>
    <n v="7985"/>
  </r>
  <r>
    <x v="197"/>
    <x v="30"/>
    <n v="39866"/>
    <n v="12709"/>
    <n v="52575"/>
  </r>
  <r>
    <x v="197"/>
    <x v="31"/>
    <n v="3019"/>
    <n v="644"/>
    <n v="3663"/>
  </r>
  <r>
    <x v="197"/>
    <x v="32"/>
    <n v="5450"/>
    <n v="11751"/>
    <n v="17200"/>
  </r>
  <r>
    <x v="197"/>
    <x v="33"/>
    <n v="18626"/>
    <n v="4620"/>
    <n v="23246"/>
  </r>
  <r>
    <x v="197"/>
    <x v="34"/>
    <n v="1376180"/>
    <n v="786991"/>
    <n v="2163171"/>
  </r>
  <r>
    <x v="198"/>
    <x v="0"/>
    <n v="66847"/>
    <n v="25524"/>
    <n v="92370"/>
  </r>
  <r>
    <x v="198"/>
    <x v="1"/>
    <n v="335670"/>
    <n v="229664"/>
    <n v="565334"/>
  </r>
  <r>
    <x v="198"/>
    <x v="2"/>
    <n v="25311"/>
    <n v="10156"/>
    <n v="35467"/>
  </r>
  <r>
    <x v="198"/>
    <x v="3"/>
    <n v="74669"/>
    <n v="19074"/>
    <n v="93743"/>
  </r>
  <r>
    <x v="198"/>
    <x v="4"/>
    <n v="60082"/>
    <n v="15847"/>
    <n v="75929"/>
  </r>
  <r>
    <x v="198"/>
    <x v="5"/>
    <n v="98587"/>
    <n v="60821"/>
    <n v="159409"/>
  </r>
  <r>
    <x v="198"/>
    <x v="6"/>
    <n v="61871"/>
    <n v="21861"/>
    <n v="83732"/>
  </r>
  <r>
    <x v="198"/>
    <x v="7"/>
    <n v="10884"/>
    <n v="2625"/>
    <n v="13509"/>
  </r>
  <r>
    <x v="198"/>
    <x v="8"/>
    <n v="20956"/>
    <n v="2324"/>
    <n v="23280"/>
  </r>
  <r>
    <x v="198"/>
    <x v="9"/>
    <n v="38131"/>
    <n v="4991"/>
    <n v="43122"/>
  </r>
  <r>
    <x v="198"/>
    <x v="10"/>
    <n v="56400"/>
    <n v="13290"/>
    <n v="69690"/>
  </r>
  <r>
    <x v="198"/>
    <x v="11"/>
    <n v="28769"/>
    <n v="11070"/>
    <n v="39840"/>
  </r>
  <r>
    <x v="198"/>
    <x v="12"/>
    <n v="41233"/>
    <n v="4700"/>
    <n v="45932"/>
  </r>
  <r>
    <x v="198"/>
    <x v="13"/>
    <n v="10465"/>
    <n v="1696"/>
    <n v="12161"/>
  </r>
  <r>
    <x v="198"/>
    <x v="14"/>
    <n v="12337"/>
    <n v="1210"/>
    <n v="13546"/>
  </r>
  <r>
    <x v="198"/>
    <x v="15"/>
    <n v="13228"/>
    <n v="1749"/>
    <n v="14977"/>
  </r>
  <r>
    <x v="198"/>
    <x v="16"/>
    <n v="155028"/>
    <n v="56607"/>
    <n v="211635"/>
  </r>
  <r>
    <x v="198"/>
    <x v="17"/>
    <n v="134489"/>
    <n v="48544"/>
    <n v="183033"/>
  </r>
  <r>
    <x v="198"/>
    <x v="18"/>
    <n v="21328"/>
    <n v="22113"/>
    <n v="43441"/>
  </r>
  <r>
    <x v="198"/>
    <x v="19"/>
    <n v="46360"/>
    <n v="16895"/>
    <n v="63255"/>
  </r>
  <r>
    <x v="198"/>
    <x v="20"/>
    <n v="139302"/>
    <n v="105058"/>
    <n v="244361"/>
  </r>
  <r>
    <x v="198"/>
    <x v="21"/>
    <n v="20657"/>
    <n v="6554"/>
    <n v="27211"/>
  </r>
  <r>
    <x v="198"/>
    <x v="22"/>
    <n v="18616"/>
    <n v="29970"/>
    <n v="48586"/>
  </r>
  <r>
    <x v="198"/>
    <x v="23"/>
    <n v="15678"/>
    <n v="3286"/>
    <n v="18964"/>
  </r>
  <r>
    <x v="198"/>
    <x v="24"/>
    <n v="194252"/>
    <n v="144870"/>
    <n v="339122"/>
  </r>
  <r>
    <x v="198"/>
    <x v="25"/>
    <n v="27232"/>
    <n v="33092"/>
    <n v="60325"/>
  </r>
  <r>
    <x v="198"/>
    <x v="26"/>
    <n v="24765"/>
    <n v="39164"/>
    <n v="63929"/>
  </r>
  <r>
    <x v="198"/>
    <x v="27"/>
    <n v="106099"/>
    <n v="224480"/>
    <n v="330579"/>
  </r>
  <r>
    <x v="198"/>
    <x v="28"/>
    <n v="14318"/>
    <n v="5479"/>
    <n v="19797"/>
  </r>
  <r>
    <x v="198"/>
    <x v="29"/>
    <n v="7484"/>
    <n v="1932"/>
    <n v="9416"/>
  </r>
  <r>
    <x v="198"/>
    <x v="30"/>
    <n v="47341"/>
    <n v="15392"/>
    <n v="62733"/>
  </r>
  <r>
    <x v="198"/>
    <x v="31"/>
    <n v="3344"/>
    <n v="935"/>
    <n v="4279"/>
  </r>
  <r>
    <x v="198"/>
    <x v="32"/>
    <n v="6772"/>
    <n v="15031"/>
    <n v="21803"/>
  </r>
  <r>
    <x v="198"/>
    <x v="33"/>
    <n v="19317"/>
    <n v="4375"/>
    <n v="23692"/>
  </r>
  <r>
    <x v="198"/>
    <x v="34"/>
    <n v="1629080"/>
    <n v="1006967"/>
    <n v="2636046"/>
  </r>
  <r>
    <x v="199"/>
    <x v="0"/>
    <n v="58625"/>
    <n v="24120"/>
    <n v="82745"/>
  </r>
  <r>
    <x v="199"/>
    <x v="1"/>
    <n v="339050"/>
    <n v="231293"/>
    <n v="570344"/>
  </r>
  <r>
    <x v="199"/>
    <x v="2"/>
    <n v="25682"/>
    <n v="9022"/>
    <n v="34704"/>
  </r>
  <r>
    <x v="199"/>
    <x v="3"/>
    <n v="70558"/>
    <n v="19456"/>
    <n v="90014"/>
  </r>
  <r>
    <x v="199"/>
    <x v="4"/>
    <n v="56304"/>
    <n v="13591"/>
    <n v="69895"/>
  </r>
  <r>
    <x v="199"/>
    <x v="5"/>
    <n v="82095"/>
    <n v="57181"/>
    <n v="139276"/>
  </r>
  <r>
    <x v="199"/>
    <x v="6"/>
    <n v="52390"/>
    <n v="17637"/>
    <n v="70027"/>
  </r>
  <r>
    <x v="199"/>
    <x v="7"/>
    <n v="7756"/>
    <n v="2486"/>
    <n v="10242"/>
  </r>
  <r>
    <x v="199"/>
    <x v="8"/>
    <n v="20750"/>
    <n v="2634"/>
    <n v="23384"/>
  </r>
  <r>
    <x v="199"/>
    <x v="9"/>
    <n v="29909"/>
    <n v="4090"/>
    <n v="34000"/>
  </r>
  <r>
    <x v="199"/>
    <x v="10"/>
    <n v="44992"/>
    <n v="10858"/>
    <n v="55850"/>
  </r>
  <r>
    <x v="199"/>
    <x v="11"/>
    <n v="42510"/>
    <n v="9625"/>
    <n v="52135"/>
  </r>
  <r>
    <x v="199"/>
    <x v="12"/>
    <n v="34796"/>
    <n v="3713"/>
    <n v="38509"/>
  </r>
  <r>
    <x v="199"/>
    <x v="13"/>
    <n v="11308"/>
    <n v="1626"/>
    <n v="12934"/>
  </r>
  <r>
    <x v="199"/>
    <x v="14"/>
    <n v="11776"/>
    <n v="1121"/>
    <n v="12897"/>
  </r>
  <r>
    <x v="199"/>
    <x v="15"/>
    <n v="10933"/>
    <n v="1388"/>
    <n v="12321"/>
  </r>
  <r>
    <x v="199"/>
    <x v="16"/>
    <n v="142786"/>
    <n v="55839"/>
    <n v="198625"/>
  </r>
  <r>
    <x v="199"/>
    <x v="17"/>
    <n v="122478"/>
    <n v="45900"/>
    <n v="168378"/>
  </r>
  <r>
    <x v="199"/>
    <x v="18"/>
    <n v="21230"/>
    <n v="21968"/>
    <n v="43198"/>
  </r>
  <r>
    <x v="199"/>
    <x v="19"/>
    <n v="42853"/>
    <n v="14699"/>
    <n v="57552"/>
  </r>
  <r>
    <x v="199"/>
    <x v="20"/>
    <n v="127919"/>
    <n v="91892"/>
    <n v="219811"/>
  </r>
  <r>
    <x v="199"/>
    <x v="21"/>
    <n v="14291"/>
    <n v="4795"/>
    <n v="19087"/>
  </r>
  <r>
    <x v="199"/>
    <x v="22"/>
    <n v="15375"/>
    <n v="26602"/>
    <n v="41976"/>
  </r>
  <r>
    <x v="199"/>
    <x v="23"/>
    <n v="12483"/>
    <n v="2786"/>
    <n v="15269"/>
  </r>
  <r>
    <x v="199"/>
    <x v="24"/>
    <n v="170068"/>
    <n v="126075"/>
    <n v="296143"/>
  </r>
  <r>
    <x v="199"/>
    <x v="25"/>
    <n v="25324"/>
    <n v="28601"/>
    <n v="53925"/>
  </r>
  <r>
    <x v="199"/>
    <x v="26"/>
    <n v="22988"/>
    <n v="40075"/>
    <n v="63063"/>
  </r>
  <r>
    <x v="199"/>
    <x v="27"/>
    <n v="96053"/>
    <n v="202445"/>
    <n v="298498"/>
  </r>
  <r>
    <x v="199"/>
    <x v="28"/>
    <n v="13240"/>
    <n v="6180"/>
    <n v="19420"/>
  </r>
  <r>
    <x v="199"/>
    <x v="29"/>
    <n v="7247"/>
    <n v="1557"/>
    <n v="8803"/>
  </r>
  <r>
    <x v="199"/>
    <x v="30"/>
    <n v="41468"/>
    <n v="13414"/>
    <n v="54882"/>
  </r>
  <r>
    <x v="199"/>
    <x v="31"/>
    <n v="3083"/>
    <n v="989"/>
    <n v="4072"/>
  </r>
  <r>
    <x v="199"/>
    <x v="32"/>
    <n v="6079"/>
    <n v="12647"/>
    <n v="18725"/>
  </r>
  <r>
    <x v="199"/>
    <x v="33"/>
    <n v="19133"/>
    <n v="3694"/>
    <n v="22827"/>
  </r>
  <r>
    <x v="199"/>
    <x v="34"/>
    <n v="1510985"/>
    <n v="938027"/>
    <n v="2449012"/>
  </r>
  <r>
    <x v="200"/>
    <x v="0"/>
    <n v="69350"/>
    <n v="30561"/>
    <n v="99911"/>
  </r>
  <r>
    <x v="200"/>
    <x v="1"/>
    <n v="341154"/>
    <n v="236973"/>
    <n v="578127"/>
  </r>
  <r>
    <x v="200"/>
    <x v="2"/>
    <n v="29448"/>
    <n v="11834"/>
    <n v="41283"/>
  </r>
  <r>
    <x v="200"/>
    <x v="3"/>
    <n v="79223"/>
    <n v="20371"/>
    <n v="99594"/>
  </r>
  <r>
    <x v="200"/>
    <x v="4"/>
    <n v="67873"/>
    <n v="18602"/>
    <n v="86475"/>
  </r>
  <r>
    <x v="200"/>
    <x v="5"/>
    <n v="92735"/>
    <n v="63937"/>
    <n v="156672"/>
  </r>
  <r>
    <x v="200"/>
    <x v="6"/>
    <n v="62156"/>
    <n v="22261"/>
    <n v="84418"/>
  </r>
  <r>
    <x v="200"/>
    <x v="7"/>
    <n v="10257"/>
    <n v="3064"/>
    <n v="13321"/>
  </r>
  <r>
    <x v="200"/>
    <x v="8"/>
    <n v="21498"/>
    <n v="3230"/>
    <n v="24728"/>
  </r>
  <r>
    <x v="200"/>
    <x v="9"/>
    <n v="32264"/>
    <n v="4409"/>
    <n v="36674"/>
  </r>
  <r>
    <x v="200"/>
    <x v="10"/>
    <n v="54136"/>
    <n v="14631"/>
    <n v="68768"/>
  </r>
  <r>
    <x v="200"/>
    <x v="11"/>
    <n v="38060"/>
    <n v="9250"/>
    <n v="47310"/>
  </r>
  <r>
    <x v="200"/>
    <x v="12"/>
    <n v="43088"/>
    <n v="3872"/>
    <n v="46960"/>
  </r>
  <r>
    <x v="200"/>
    <x v="13"/>
    <n v="11853"/>
    <n v="2553"/>
    <n v="14406"/>
  </r>
  <r>
    <x v="200"/>
    <x v="14"/>
    <n v="13437"/>
    <n v="2023"/>
    <n v="15459"/>
  </r>
  <r>
    <x v="200"/>
    <x v="15"/>
    <n v="16081"/>
    <n v="2279"/>
    <n v="18360"/>
  </r>
  <r>
    <x v="200"/>
    <x v="16"/>
    <n v="153206"/>
    <n v="57812"/>
    <n v="211018"/>
  </r>
  <r>
    <x v="200"/>
    <x v="17"/>
    <n v="128439"/>
    <n v="49142"/>
    <n v="177581"/>
  </r>
  <r>
    <x v="200"/>
    <x v="18"/>
    <n v="22225"/>
    <n v="20595"/>
    <n v="42820"/>
  </r>
  <r>
    <x v="200"/>
    <x v="19"/>
    <n v="49304"/>
    <n v="20648"/>
    <n v="69952"/>
  </r>
  <r>
    <x v="200"/>
    <x v="20"/>
    <n v="144745"/>
    <n v="102254"/>
    <n v="246999"/>
  </r>
  <r>
    <x v="200"/>
    <x v="21"/>
    <n v="16325"/>
    <n v="6885"/>
    <n v="23209"/>
  </r>
  <r>
    <x v="200"/>
    <x v="22"/>
    <n v="14956"/>
    <n v="33187"/>
    <n v="48143"/>
  </r>
  <r>
    <x v="200"/>
    <x v="23"/>
    <n v="14187"/>
    <n v="3995"/>
    <n v="18182"/>
  </r>
  <r>
    <x v="200"/>
    <x v="24"/>
    <n v="190212"/>
    <n v="146321"/>
    <n v="336533"/>
  </r>
  <r>
    <x v="200"/>
    <x v="25"/>
    <n v="34459"/>
    <n v="41515"/>
    <n v="75974"/>
  </r>
  <r>
    <x v="200"/>
    <x v="26"/>
    <n v="19941"/>
    <n v="33103"/>
    <n v="53044"/>
  </r>
  <r>
    <x v="200"/>
    <x v="27"/>
    <n v="86697"/>
    <n v="173721"/>
    <n v="260419"/>
  </r>
  <r>
    <x v="200"/>
    <x v="28"/>
    <n v="15354"/>
    <n v="7628"/>
    <n v="22983"/>
  </r>
  <r>
    <x v="200"/>
    <x v="29"/>
    <n v="9992"/>
    <n v="2774"/>
    <n v="12766"/>
  </r>
  <r>
    <x v="200"/>
    <x v="30"/>
    <n v="40194"/>
    <n v="16657"/>
    <n v="56851"/>
  </r>
  <r>
    <x v="200"/>
    <x v="31"/>
    <n v="3218"/>
    <n v="866"/>
    <n v="4084"/>
  </r>
  <r>
    <x v="200"/>
    <x v="32"/>
    <n v="7861"/>
    <n v="19715"/>
    <n v="27576"/>
  </r>
  <r>
    <x v="200"/>
    <x v="33"/>
    <n v="21461"/>
    <n v="5720"/>
    <n v="27180"/>
  </r>
  <r>
    <x v="200"/>
    <x v="34"/>
    <n v="1636740"/>
    <n v="996925"/>
    <n v="2633664"/>
  </r>
  <r>
    <x v="201"/>
    <x v="0"/>
    <n v="81650"/>
    <n v="49755"/>
    <n v="131404"/>
  </r>
  <r>
    <x v="201"/>
    <x v="1"/>
    <n v="362481"/>
    <n v="283561"/>
    <n v="646042"/>
  </r>
  <r>
    <x v="201"/>
    <x v="2"/>
    <n v="37890"/>
    <n v="20390"/>
    <n v="58280"/>
  </r>
  <r>
    <x v="201"/>
    <x v="3"/>
    <n v="94092"/>
    <n v="27944"/>
    <n v="122035"/>
  </r>
  <r>
    <x v="201"/>
    <x v="4"/>
    <n v="65918"/>
    <n v="24394"/>
    <n v="90312"/>
  </r>
  <r>
    <x v="201"/>
    <x v="5"/>
    <n v="90574"/>
    <n v="91033"/>
    <n v="181608"/>
  </r>
  <r>
    <x v="201"/>
    <x v="6"/>
    <n v="63026"/>
    <n v="27784"/>
    <n v="90810"/>
  </r>
  <r>
    <x v="201"/>
    <x v="7"/>
    <n v="12582"/>
    <n v="4347"/>
    <n v="16930"/>
  </r>
  <r>
    <x v="201"/>
    <x v="8"/>
    <n v="21279"/>
    <n v="4276"/>
    <n v="25555"/>
  </r>
  <r>
    <x v="201"/>
    <x v="9"/>
    <n v="40327"/>
    <n v="6216"/>
    <n v="46543"/>
  </r>
  <r>
    <x v="201"/>
    <x v="10"/>
    <n v="63228"/>
    <n v="24171"/>
    <n v="87399"/>
  </r>
  <r>
    <x v="201"/>
    <x v="11"/>
    <n v="21262"/>
    <n v="12607"/>
    <n v="33869"/>
  </r>
  <r>
    <x v="201"/>
    <x v="12"/>
    <n v="40055"/>
    <n v="4377"/>
    <n v="44432"/>
  </r>
  <r>
    <x v="201"/>
    <x v="13"/>
    <n v="11467"/>
    <n v="2446"/>
    <n v="13914"/>
  </r>
  <r>
    <x v="201"/>
    <x v="14"/>
    <n v="14800"/>
    <n v="2678"/>
    <n v="17478"/>
  </r>
  <r>
    <x v="201"/>
    <x v="15"/>
    <n v="17867"/>
    <n v="2308"/>
    <n v="20176"/>
  </r>
  <r>
    <x v="201"/>
    <x v="16"/>
    <n v="162182"/>
    <n v="76116"/>
    <n v="238298"/>
  </r>
  <r>
    <x v="201"/>
    <x v="17"/>
    <n v="135538"/>
    <n v="65548"/>
    <n v="201086"/>
  </r>
  <r>
    <x v="201"/>
    <x v="18"/>
    <n v="28840"/>
    <n v="24522"/>
    <n v="53362"/>
  </r>
  <r>
    <x v="201"/>
    <x v="19"/>
    <n v="53358"/>
    <n v="31151"/>
    <n v="84509"/>
  </r>
  <r>
    <x v="201"/>
    <x v="20"/>
    <n v="162144"/>
    <n v="133403"/>
    <n v="295547"/>
  </r>
  <r>
    <x v="201"/>
    <x v="21"/>
    <n v="22234"/>
    <n v="8989"/>
    <n v="31223"/>
  </r>
  <r>
    <x v="201"/>
    <x v="22"/>
    <n v="15113"/>
    <n v="39577"/>
    <n v="54690"/>
  </r>
  <r>
    <x v="201"/>
    <x v="23"/>
    <n v="20647"/>
    <n v="5293"/>
    <n v="25940"/>
  </r>
  <r>
    <x v="201"/>
    <x v="24"/>
    <n v="220138"/>
    <n v="187262"/>
    <n v="407400"/>
  </r>
  <r>
    <x v="201"/>
    <x v="25"/>
    <n v="41827"/>
    <n v="60468"/>
    <n v="102295"/>
  </r>
  <r>
    <x v="201"/>
    <x v="26"/>
    <n v="18040"/>
    <n v="29776"/>
    <n v="47816"/>
  </r>
  <r>
    <x v="201"/>
    <x v="27"/>
    <n v="84233"/>
    <n v="165600"/>
    <n v="249834"/>
  </r>
  <r>
    <x v="201"/>
    <x v="28"/>
    <n v="19528"/>
    <n v="9693"/>
    <n v="29221"/>
  </r>
  <r>
    <x v="201"/>
    <x v="29"/>
    <n v="14670"/>
    <n v="3161"/>
    <n v="17831"/>
  </r>
  <r>
    <x v="201"/>
    <x v="30"/>
    <n v="44727"/>
    <n v="25442"/>
    <n v="70169"/>
  </r>
  <r>
    <x v="201"/>
    <x v="31"/>
    <n v="4184"/>
    <n v="1667"/>
    <n v="5851"/>
  </r>
  <r>
    <x v="201"/>
    <x v="32"/>
    <n v="10475"/>
    <n v="28311"/>
    <n v="38786"/>
  </r>
  <r>
    <x v="201"/>
    <x v="33"/>
    <n v="21610"/>
    <n v="10294"/>
    <n v="31904"/>
  </r>
  <r>
    <x v="201"/>
    <x v="34"/>
    <n v="1762311"/>
    <n v="1241751"/>
    <n v="3004062"/>
  </r>
  <r>
    <x v="202"/>
    <x v="0"/>
    <n v="84106"/>
    <n v="63529"/>
    <n v="147635"/>
  </r>
  <r>
    <x v="202"/>
    <x v="1"/>
    <n v="345637"/>
    <n v="301005"/>
    <n v="646641"/>
  </r>
  <r>
    <x v="202"/>
    <x v="2"/>
    <n v="41855"/>
    <n v="29731"/>
    <n v="71586"/>
  </r>
  <r>
    <x v="202"/>
    <x v="3"/>
    <n v="87039"/>
    <n v="36068"/>
    <n v="123107"/>
  </r>
  <r>
    <x v="202"/>
    <x v="4"/>
    <n v="65271"/>
    <n v="29633"/>
    <n v="94904"/>
  </r>
  <r>
    <x v="202"/>
    <x v="5"/>
    <n v="68085"/>
    <n v="120258"/>
    <n v="188343"/>
  </r>
  <r>
    <x v="202"/>
    <x v="6"/>
    <n v="48907"/>
    <n v="39941"/>
    <n v="88848"/>
  </r>
  <r>
    <x v="202"/>
    <x v="7"/>
    <n v="12975"/>
    <n v="5990"/>
    <n v="18966"/>
  </r>
  <r>
    <x v="202"/>
    <x v="8"/>
    <n v="21559"/>
    <n v="4736"/>
    <n v="26294"/>
  </r>
  <r>
    <x v="202"/>
    <x v="9"/>
    <n v="40674"/>
    <n v="9266"/>
    <n v="49940"/>
  </r>
  <r>
    <x v="202"/>
    <x v="10"/>
    <n v="64706"/>
    <n v="32009"/>
    <n v="96716"/>
  </r>
  <r>
    <x v="202"/>
    <x v="11"/>
    <n v="17060"/>
    <n v="15026"/>
    <n v="32087"/>
  </r>
  <r>
    <x v="202"/>
    <x v="12"/>
    <n v="36685"/>
    <n v="5796"/>
    <n v="42482"/>
  </r>
  <r>
    <x v="202"/>
    <x v="13"/>
    <n v="10825"/>
    <n v="3775"/>
    <n v="14599"/>
  </r>
  <r>
    <x v="202"/>
    <x v="14"/>
    <n v="14131"/>
    <n v="4381"/>
    <n v="18512"/>
  </r>
  <r>
    <x v="202"/>
    <x v="15"/>
    <n v="16830"/>
    <n v="3545"/>
    <n v="20375"/>
  </r>
  <r>
    <x v="202"/>
    <x v="16"/>
    <n v="142203"/>
    <n v="84039"/>
    <n v="226242"/>
  </r>
  <r>
    <x v="202"/>
    <x v="17"/>
    <n v="118137"/>
    <n v="71247"/>
    <n v="189384"/>
  </r>
  <r>
    <x v="202"/>
    <x v="18"/>
    <n v="31912"/>
    <n v="32183"/>
    <n v="64095"/>
  </r>
  <r>
    <x v="202"/>
    <x v="19"/>
    <n v="58486"/>
    <n v="55641"/>
    <n v="114127"/>
  </r>
  <r>
    <x v="202"/>
    <x v="20"/>
    <n v="154744"/>
    <n v="154292"/>
    <n v="309037"/>
  </r>
  <r>
    <x v="202"/>
    <x v="21"/>
    <n v="16162"/>
    <n v="7368"/>
    <n v="23530"/>
  </r>
  <r>
    <x v="202"/>
    <x v="22"/>
    <n v="16143"/>
    <n v="52318"/>
    <n v="68462"/>
  </r>
  <r>
    <x v="202"/>
    <x v="23"/>
    <n v="17121"/>
    <n v="8194"/>
    <n v="25315"/>
  </r>
  <r>
    <x v="202"/>
    <x v="24"/>
    <n v="204171"/>
    <n v="222172"/>
    <n v="426343"/>
  </r>
  <r>
    <x v="202"/>
    <x v="25"/>
    <n v="38580"/>
    <n v="94908"/>
    <n v="133488"/>
  </r>
  <r>
    <x v="202"/>
    <x v="26"/>
    <n v="20889"/>
    <n v="45047"/>
    <n v="65936"/>
  </r>
  <r>
    <x v="202"/>
    <x v="27"/>
    <n v="83808"/>
    <n v="212825"/>
    <n v="296634"/>
  </r>
  <r>
    <x v="202"/>
    <x v="28"/>
    <n v="19554"/>
    <n v="18364"/>
    <n v="37918"/>
  </r>
  <r>
    <x v="202"/>
    <x v="29"/>
    <n v="14127"/>
    <n v="6330"/>
    <n v="20456"/>
  </r>
  <r>
    <x v="202"/>
    <x v="30"/>
    <n v="46129"/>
    <n v="35135"/>
    <n v="81264"/>
  </r>
  <r>
    <x v="202"/>
    <x v="31"/>
    <n v="3590"/>
    <n v="3776"/>
    <n v="7366"/>
  </r>
  <r>
    <x v="202"/>
    <x v="32"/>
    <n v="15520"/>
    <n v="55381"/>
    <n v="70902"/>
  </r>
  <r>
    <x v="202"/>
    <x v="33"/>
    <n v="24647"/>
    <n v="14661"/>
    <n v="39307"/>
  </r>
  <r>
    <x v="202"/>
    <x v="34"/>
    <n v="1679960"/>
    <n v="1585153"/>
    <n v="3265113"/>
  </r>
  <r>
    <x v="203"/>
    <x v="0"/>
    <n v="160816"/>
    <n v="79815"/>
    <n v="240630"/>
  </r>
  <r>
    <x v="203"/>
    <x v="1"/>
    <n v="351013"/>
    <n v="316831"/>
    <n v="667845"/>
  </r>
  <r>
    <x v="203"/>
    <x v="2"/>
    <n v="87851"/>
    <n v="37609"/>
    <n v="125460"/>
  </r>
  <r>
    <x v="203"/>
    <x v="3"/>
    <n v="96189"/>
    <n v="42181"/>
    <n v="138369"/>
  </r>
  <r>
    <x v="203"/>
    <x v="4"/>
    <n v="94830"/>
    <n v="36338"/>
    <n v="131168"/>
  </r>
  <r>
    <x v="203"/>
    <x v="5"/>
    <n v="94176"/>
    <n v="129410"/>
    <n v="223585"/>
  </r>
  <r>
    <x v="203"/>
    <x v="6"/>
    <n v="65892"/>
    <n v="47524"/>
    <n v="113416"/>
  </r>
  <r>
    <x v="203"/>
    <x v="7"/>
    <n v="29382"/>
    <n v="8633"/>
    <n v="38015"/>
  </r>
  <r>
    <x v="203"/>
    <x v="8"/>
    <n v="41157"/>
    <n v="6164"/>
    <n v="47321"/>
  </r>
  <r>
    <x v="203"/>
    <x v="9"/>
    <n v="53797"/>
    <n v="13189"/>
    <n v="66986"/>
  </r>
  <r>
    <x v="203"/>
    <x v="10"/>
    <n v="92172"/>
    <n v="39200"/>
    <n v="131372"/>
  </r>
  <r>
    <x v="203"/>
    <x v="11"/>
    <n v="22785"/>
    <n v="21485"/>
    <n v="44271"/>
  </r>
  <r>
    <x v="203"/>
    <x v="12"/>
    <n v="37330"/>
    <n v="5860"/>
    <n v="43191"/>
  </r>
  <r>
    <x v="203"/>
    <x v="13"/>
    <n v="16495"/>
    <n v="4405"/>
    <n v="20900"/>
  </r>
  <r>
    <x v="203"/>
    <x v="14"/>
    <n v="20585"/>
    <n v="6062"/>
    <n v="26647"/>
  </r>
  <r>
    <x v="203"/>
    <x v="15"/>
    <n v="29175"/>
    <n v="5206"/>
    <n v="34381"/>
  </r>
  <r>
    <x v="203"/>
    <x v="16"/>
    <n v="140317"/>
    <n v="86092"/>
    <n v="226409"/>
  </r>
  <r>
    <x v="203"/>
    <x v="17"/>
    <n v="114721"/>
    <n v="73191"/>
    <n v="187912"/>
  </r>
  <r>
    <x v="203"/>
    <x v="18"/>
    <n v="41415"/>
    <n v="38642"/>
    <n v="80056"/>
  </r>
  <r>
    <x v="203"/>
    <x v="19"/>
    <n v="113618"/>
    <n v="71305"/>
    <n v="184923"/>
  </r>
  <r>
    <x v="203"/>
    <x v="20"/>
    <n v="156730"/>
    <n v="169003"/>
    <n v="325733"/>
  </r>
  <r>
    <x v="203"/>
    <x v="21"/>
    <n v="25900"/>
    <n v="11351"/>
    <n v="37250"/>
  </r>
  <r>
    <x v="203"/>
    <x v="22"/>
    <n v="22023"/>
    <n v="63207"/>
    <n v="85230"/>
  </r>
  <r>
    <x v="203"/>
    <x v="23"/>
    <n v="27351"/>
    <n v="9713"/>
    <n v="37065"/>
  </r>
  <r>
    <x v="203"/>
    <x v="24"/>
    <n v="232004"/>
    <n v="253274"/>
    <n v="485278"/>
  </r>
  <r>
    <x v="203"/>
    <x v="25"/>
    <n v="50412"/>
    <n v="113811"/>
    <n v="164222"/>
  </r>
  <r>
    <x v="203"/>
    <x v="26"/>
    <n v="39320"/>
    <n v="55737"/>
    <n v="95057"/>
  </r>
  <r>
    <x v="203"/>
    <x v="27"/>
    <n v="95116"/>
    <n v="245160"/>
    <n v="340276"/>
  </r>
  <r>
    <x v="203"/>
    <x v="28"/>
    <n v="30204"/>
    <n v="19106"/>
    <n v="49310"/>
  </r>
  <r>
    <x v="203"/>
    <x v="29"/>
    <n v="37121"/>
    <n v="11615"/>
    <n v="48735"/>
  </r>
  <r>
    <x v="203"/>
    <x v="30"/>
    <n v="46976"/>
    <n v="38074"/>
    <n v="85050"/>
  </r>
  <r>
    <x v="203"/>
    <x v="31"/>
    <n v="5017"/>
    <n v="3910"/>
    <n v="8928"/>
  </r>
  <r>
    <x v="203"/>
    <x v="32"/>
    <n v="21495"/>
    <n v="59704"/>
    <n v="81199"/>
  </r>
  <r>
    <x v="203"/>
    <x v="33"/>
    <n v="22826"/>
    <n v="17501"/>
    <n v="40327"/>
  </r>
  <r>
    <x v="203"/>
    <x v="34"/>
    <n v="2169488"/>
    <n v="1813842"/>
    <n v="3983330"/>
  </r>
  <r>
    <x v="204"/>
    <x v="0"/>
    <n v="262517"/>
    <n v="101935"/>
    <n v="364452"/>
  </r>
  <r>
    <x v="204"/>
    <x v="1"/>
    <n v="354583"/>
    <n v="344734"/>
    <n v="699318"/>
  </r>
  <r>
    <x v="204"/>
    <x v="2"/>
    <n v="148807"/>
    <n v="43061"/>
    <n v="191868"/>
  </r>
  <r>
    <x v="204"/>
    <x v="3"/>
    <n v="115135"/>
    <n v="40137"/>
    <n v="155272"/>
  </r>
  <r>
    <x v="204"/>
    <x v="4"/>
    <n v="144142"/>
    <n v="35951"/>
    <n v="180093"/>
  </r>
  <r>
    <x v="204"/>
    <x v="5"/>
    <n v="133274"/>
    <n v="132129"/>
    <n v="265403"/>
  </r>
  <r>
    <x v="204"/>
    <x v="6"/>
    <n v="92944"/>
    <n v="52446"/>
    <n v="145390"/>
  </r>
  <r>
    <x v="204"/>
    <x v="7"/>
    <n v="53321"/>
    <n v="10515"/>
    <n v="63836"/>
  </r>
  <r>
    <x v="204"/>
    <x v="8"/>
    <n v="68801"/>
    <n v="7876"/>
    <n v="76677"/>
  </r>
  <r>
    <x v="204"/>
    <x v="9"/>
    <n v="77335"/>
    <n v="13140"/>
    <n v="90475"/>
  </r>
  <r>
    <x v="204"/>
    <x v="10"/>
    <n v="126571"/>
    <n v="48592"/>
    <n v="175164"/>
  </r>
  <r>
    <x v="204"/>
    <x v="11"/>
    <n v="26070"/>
    <n v="23461"/>
    <n v="49531"/>
  </r>
  <r>
    <x v="204"/>
    <x v="12"/>
    <n v="40492"/>
    <n v="6879"/>
    <n v="47371"/>
  </r>
  <r>
    <x v="204"/>
    <x v="13"/>
    <n v="17289"/>
    <n v="5421"/>
    <n v="22710"/>
  </r>
  <r>
    <x v="204"/>
    <x v="14"/>
    <n v="25862"/>
    <n v="4893"/>
    <n v="30755"/>
  </r>
  <r>
    <x v="204"/>
    <x v="15"/>
    <n v="31421"/>
    <n v="4855"/>
    <n v="36276"/>
  </r>
  <r>
    <x v="204"/>
    <x v="16"/>
    <n v="139724"/>
    <n v="101057"/>
    <n v="240781"/>
  </r>
  <r>
    <x v="204"/>
    <x v="17"/>
    <n v="112114"/>
    <n v="89728"/>
    <n v="201842"/>
  </r>
  <r>
    <x v="204"/>
    <x v="18"/>
    <n v="54504"/>
    <n v="50396"/>
    <n v="104900"/>
  </r>
  <r>
    <x v="204"/>
    <x v="19"/>
    <n v="207422"/>
    <n v="97531"/>
    <n v="304952"/>
  </r>
  <r>
    <x v="204"/>
    <x v="20"/>
    <n v="185710"/>
    <n v="185402"/>
    <n v="371112"/>
  </r>
  <r>
    <x v="204"/>
    <x v="21"/>
    <n v="36423"/>
    <n v="17482"/>
    <n v="53905"/>
  </r>
  <r>
    <x v="204"/>
    <x v="22"/>
    <n v="27868"/>
    <n v="64564"/>
    <n v="92432"/>
  </r>
  <r>
    <x v="204"/>
    <x v="23"/>
    <n v="30933"/>
    <n v="12652"/>
    <n v="43585"/>
  </r>
  <r>
    <x v="204"/>
    <x v="24"/>
    <n v="280935"/>
    <n v="280100"/>
    <n v="561034"/>
  </r>
  <r>
    <x v="204"/>
    <x v="25"/>
    <n v="68117"/>
    <n v="126671"/>
    <n v="194787"/>
  </r>
  <r>
    <x v="204"/>
    <x v="26"/>
    <n v="57553"/>
    <n v="63207"/>
    <n v="120760"/>
  </r>
  <r>
    <x v="204"/>
    <x v="27"/>
    <n v="105010"/>
    <n v="270553"/>
    <n v="375563"/>
  </r>
  <r>
    <x v="204"/>
    <x v="28"/>
    <n v="41415"/>
    <n v="25376"/>
    <n v="66791"/>
  </r>
  <r>
    <x v="204"/>
    <x v="29"/>
    <n v="65580"/>
    <n v="13403"/>
    <n v="78983"/>
  </r>
  <r>
    <x v="204"/>
    <x v="30"/>
    <n v="49141"/>
    <n v="47090"/>
    <n v="96230"/>
  </r>
  <r>
    <x v="204"/>
    <x v="31"/>
    <n v="8545"/>
    <n v="5618"/>
    <n v="14163"/>
  </r>
  <r>
    <x v="204"/>
    <x v="32"/>
    <n v="21579"/>
    <n v="73844"/>
    <n v="95422"/>
  </r>
  <r>
    <x v="204"/>
    <x v="33"/>
    <n v="26829"/>
    <n v="23669"/>
    <n v="50498"/>
  </r>
  <r>
    <x v="204"/>
    <x v="34"/>
    <n v="2844918"/>
    <n v="2054537"/>
    <n v="4899455"/>
  </r>
  <r>
    <x v="205"/>
    <x v="0"/>
    <n v="123999"/>
    <n v="98137"/>
    <n v="222137"/>
  </r>
  <r>
    <x v="205"/>
    <x v="1"/>
    <n v="333786"/>
    <n v="333265"/>
    <n v="667050"/>
  </r>
  <r>
    <x v="205"/>
    <x v="2"/>
    <n v="69332"/>
    <n v="39912"/>
    <n v="109244"/>
  </r>
  <r>
    <x v="205"/>
    <x v="3"/>
    <n v="93956"/>
    <n v="39719"/>
    <n v="133676"/>
  </r>
  <r>
    <x v="205"/>
    <x v="4"/>
    <n v="81681"/>
    <n v="30439"/>
    <n v="112119"/>
  </r>
  <r>
    <x v="205"/>
    <x v="5"/>
    <n v="80359"/>
    <n v="126531"/>
    <n v="206890"/>
  </r>
  <r>
    <x v="205"/>
    <x v="6"/>
    <n v="60418"/>
    <n v="50018"/>
    <n v="110436"/>
  </r>
  <r>
    <x v="205"/>
    <x v="7"/>
    <n v="22846"/>
    <n v="8831"/>
    <n v="31677"/>
  </r>
  <r>
    <x v="205"/>
    <x v="8"/>
    <n v="32123"/>
    <n v="7224"/>
    <n v="39346"/>
  </r>
  <r>
    <x v="205"/>
    <x v="9"/>
    <n v="48403"/>
    <n v="11591"/>
    <n v="59993"/>
  </r>
  <r>
    <x v="205"/>
    <x v="10"/>
    <n v="89215"/>
    <n v="42533"/>
    <n v="131747"/>
  </r>
  <r>
    <x v="205"/>
    <x v="11"/>
    <n v="23596"/>
    <n v="21602"/>
    <n v="45199"/>
  </r>
  <r>
    <x v="205"/>
    <x v="12"/>
    <n v="44489"/>
    <n v="9740"/>
    <n v="54229"/>
  </r>
  <r>
    <x v="205"/>
    <x v="13"/>
    <n v="16409"/>
    <n v="5517"/>
    <n v="21927"/>
  </r>
  <r>
    <x v="205"/>
    <x v="14"/>
    <n v="22462"/>
    <n v="6555"/>
    <n v="29016"/>
  </r>
  <r>
    <x v="205"/>
    <x v="15"/>
    <n v="24055"/>
    <n v="4759"/>
    <n v="28814"/>
  </r>
  <r>
    <x v="205"/>
    <x v="16"/>
    <n v="141385"/>
    <n v="95391"/>
    <n v="236777"/>
  </r>
  <r>
    <x v="205"/>
    <x v="17"/>
    <n v="114032"/>
    <n v="83479"/>
    <n v="197511"/>
  </r>
  <r>
    <x v="205"/>
    <x v="18"/>
    <n v="42387"/>
    <n v="49436"/>
    <n v="91822"/>
  </r>
  <r>
    <x v="205"/>
    <x v="19"/>
    <n v="97143"/>
    <n v="90494"/>
    <n v="187636"/>
  </r>
  <r>
    <x v="205"/>
    <x v="20"/>
    <n v="165650"/>
    <n v="186905"/>
    <n v="352555"/>
  </r>
  <r>
    <x v="205"/>
    <x v="21"/>
    <n v="23784"/>
    <n v="15957"/>
    <n v="39741"/>
  </r>
  <r>
    <x v="205"/>
    <x v="22"/>
    <n v="19490"/>
    <n v="60348"/>
    <n v="79837"/>
  </r>
  <r>
    <x v="205"/>
    <x v="23"/>
    <n v="19674"/>
    <n v="11340"/>
    <n v="31013"/>
  </r>
  <r>
    <x v="205"/>
    <x v="24"/>
    <n v="228598"/>
    <n v="274549"/>
    <n v="503147"/>
  </r>
  <r>
    <x v="205"/>
    <x v="25"/>
    <n v="48506"/>
    <n v="124774"/>
    <n v="173280"/>
  </r>
  <r>
    <x v="205"/>
    <x v="26"/>
    <n v="32016"/>
    <n v="61803"/>
    <n v="93819"/>
  </r>
  <r>
    <x v="205"/>
    <x v="27"/>
    <n v="79315"/>
    <n v="245538"/>
    <n v="324853"/>
  </r>
  <r>
    <x v="205"/>
    <x v="28"/>
    <n v="25215"/>
    <n v="23524"/>
    <n v="48739"/>
  </r>
  <r>
    <x v="205"/>
    <x v="29"/>
    <n v="24743"/>
    <n v="13914"/>
    <n v="38657"/>
  </r>
  <r>
    <x v="205"/>
    <x v="30"/>
    <n v="47442"/>
    <n v="48375"/>
    <n v="95817"/>
  </r>
  <r>
    <x v="205"/>
    <x v="31"/>
    <n v="6101"/>
    <n v="5724"/>
    <n v="11825"/>
  </r>
  <r>
    <x v="205"/>
    <x v="32"/>
    <n v="18777"/>
    <n v="68956"/>
    <n v="87734"/>
  </r>
  <r>
    <x v="205"/>
    <x v="33"/>
    <n v="27052"/>
    <n v="24470"/>
    <n v="51522"/>
  </r>
  <r>
    <x v="205"/>
    <x v="34"/>
    <n v="1985807"/>
    <n v="1963320"/>
    <n v="3949127"/>
  </r>
  <r>
    <x v="206"/>
    <x v="0"/>
    <n v="99969"/>
    <n v="88372"/>
    <n v="188341"/>
  </r>
  <r>
    <x v="206"/>
    <x v="1"/>
    <n v="368342"/>
    <n v="328878"/>
    <n v="697221"/>
  </r>
  <r>
    <x v="206"/>
    <x v="2"/>
    <n v="50377"/>
    <n v="33832"/>
    <n v="84208"/>
  </r>
  <r>
    <x v="206"/>
    <x v="3"/>
    <n v="105935"/>
    <n v="41777"/>
    <n v="147712"/>
  </r>
  <r>
    <x v="206"/>
    <x v="4"/>
    <n v="80461"/>
    <n v="31862"/>
    <n v="112323"/>
  </r>
  <r>
    <x v="206"/>
    <x v="5"/>
    <n v="98417"/>
    <n v="109044"/>
    <n v="207461"/>
  </r>
  <r>
    <x v="206"/>
    <x v="6"/>
    <n v="60760"/>
    <n v="45185"/>
    <n v="105945"/>
  </r>
  <r>
    <x v="206"/>
    <x v="7"/>
    <n v="19164"/>
    <n v="7460"/>
    <n v="26624"/>
  </r>
  <r>
    <x v="206"/>
    <x v="8"/>
    <n v="30689"/>
    <n v="7161"/>
    <n v="37850"/>
  </r>
  <r>
    <x v="206"/>
    <x v="9"/>
    <n v="49255"/>
    <n v="12827"/>
    <n v="62083"/>
  </r>
  <r>
    <x v="206"/>
    <x v="10"/>
    <n v="84192"/>
    <n v="40954"/>
    <n v="125146"/>
  </r>
  <r>
    <x v="206"/>
    <x v="11"/>
    <n v="22089"/>
    <n v="21518"/>
    <n v="43607"/>
  </r>
  <r>
    <x v="206"/>
    <x v="12"/>
    <n v="47212"/>
    <n v="8311"/>
    <n v="55523"/>
  </r>
  <r>
    <x v="206"/>
    <x v="13"/>
    <n v="15439"/>
    <n v="5056"/>
    <n v="20494"/>
  </r>
  <r>
    <x v="206"/>
    <x v="14"/>
    <n v="18956"/>
    <n v="4926"/>
    <n v="23881"/>
  </r>
  <r>
    <x v="206"/>
    <x v="15"/>
    <n v="23591"/>
    <n v="4548"/>
    <n v="28139"/>
  </r>
  <r>
    <x v="206"/>
    <x v="16"/>
    <n v="165059"/>
    <n v="95973"/>
    <n v="261031"/>
  </r>
  <r>
    <x v="206"/>
    <x v="17"/>
    <n v="133233"/>
    <n v="85408"/>
    <n v="218641"/>
  </r>
  <r>
    <x v="206"/>
    <x v="18"/>
    <n v="43569"/>
    <n v="46238"/>
    <n v="89807"/>
  </r>
  <r>
    <x v="206"/>
    <x v="19"/>
    <n v="88320"/>
    <n v="73212"/>
    <n v="161533"/>
  </r>
  <r>
    <x v="206"/>
    <x v="20"/>
    <n v="165678"/>
    <n v="170683"/>
    <n v="336361"/>
  </r>
  <r>
    <x v="206"/>
    <x v="21"/>
    <n v="22791"/>
    <n v="14038"/>
    <n v="36829"/>
  </r>
  <r>
    <x v="206"/>
    <x v="22"/>
    <n v="19611"/>
    <n v="59890"/>
    <n v="79501"/>
  </r>
  <r>
    <x v="206"/>
    <x v="23"/>
    <n v="17829"/>
    <n v="11731"/>
    <n v="29559"/>
  </r>
  <r>
    <x v="206"/>
    <x v="24"/>
    <n v="225909"/>
    <n v="256342"/>
    <n v="482250"/>
  </r>
  <r>
    <x v="206"/>
    <x v="25"/>
    <n v="51846"/>
    <n v="115040"/>
    <n v="166886"/>
  </r>
  <r>
    <x v="206"/>
    <x v="26"/>
    <n v="30770"/>
    <n v="55892"/>
    <n v="86663"/>
  </r>
  <r>
    <x v="206"/>
    <x v="27"/>
    <n v="90538"/>
    <n v="233552"/>
    <n v="324090"/>
  </r>
  <r>
    <x v="206"/>
    <x v="28"/>
    <n v="20533"/>
    <n v="21999"/>
    <n v="42532"/>
  </r>
  <r>
    <x v="206"/>
    <x v="29"/>
    <n v="21537"/>
    <n v="10365"/>
    <n v="31902"/>
  </r>
  <r>
    <x v="206"/>
    <x v="30"/>
    <n v="58916"/>
    <n v="43534"/>
    <n v="102450"/>
  </r>
  <r>
    <x v="206"/>
    <x v="31"/>
    <n v="6927"/>
    <n v="5184"/>
    <n v="12112"/>
  </r>
  <r>
    <x v="206"/>
    <x v="32"/>
    <n v="21387"/>
    <n v="66751"/>
    <n v="88138"/>
  </r>
  <r>
    <x v="206"/>
    <x v="33"/>
    <n v="27931"/>
    <n v="22157"/>
    <n v="50087"/>
  </r>
  <r>
    <x v="206"/>
    <x v="34"/>
    <n v="2028090"/>
    <n v="1837951"/>
    <n v="3866041"/>
  </r>
  <r>
    <x v="207"/>
    <x v="0"/>
    <n v="107531"/>
    <n v="60411"/>
    <n v="167942"/>
  </r>
  <r>
    <x v="207"/>
    <x v="1"/>
    <n v="324889"/>
    <n v="322256"/>
    <n v="647146"/>
  </r>
  <r>
    <x v="207"/>
    <x v="2"/>
    <n v="51718"/>
    <n v="24129"/>
    <n v="75847"/>
  </r>
  <r>
    <x v="207"/>
    <x v="3"/>
    <n v="93918"/>
    <n v="32466"/>
    <n v="126384"/>
  </r>
  <r>
    <x v="207"/>
    <x v="4"/>
    <n v="81074"/>
    <n v="34827"/>
    <n v="115901"/>
  </r>
  <r>
    <x v="207"/>
    <x v="5"/>
    <n v="103571"/>
    <n v="92788"/>
    <n v="196359"/>
  </r>
  <r>
    <x v="207"/>
    <x v="6"/>
    <n v="66562"/>
    <n v="39016"/>
    <n v="105578"/>
  </r>
  <r>
    <x v="207"/>
    <x v="7"/>
    <n v="18031"/>
    <n v="5058"/>
    <n v="23089"/>
  </r>
  <r>
    <x v="207"/>
    <x v="8"/>
    <n v="28497"/>
    <n v="4358"/>
    <n v="32855"/>
  </r>
  <r>
    <x v="207"/>
    <x v="9"/>
    <n v="45721"/>
    <n v="10169"/>
    <n v="55891"/>
  </r>
  <r>
    <x v="207"/>
    <x v="10"/>
    <n v="89926"/>
    <n v="29707"/>
    <n v="119633"/>
  </r>
  <r>
    <x v="207"/>
    <x v="11"/>
    <n v="19479"/>
    <n v="16028"/>
    <n v="35507"/>
  </r>
  <r>
    <x v="207"/>
    <x v="12"/>
    <n v="36857"/>
    <n v="7134"/>
    <n v="43991"/>
  </r>
  <r>
    <x v="207"/>
    <x v="13"/>
    <n v="12842"/>
    <n v="3648"/>
    <n v="16491"/>
  </r>
  <r>
    <x v="207"/>
    <x v="14"/>
    <n v="17990"/>
    <n v="4423"/>
    <n v="22413"/>
  </r>
  <r>
    <x v="207"/>
    <x v="15"/>
    <n v="22360"/>
    <n v="3201"/>
    <n v="25561"/>
  </r>
  <r>
    <x v="207"/>
    <x v="16"/>
    <n v="145215"/>
    <n v="81323"/>
    <n v="226538"/>
  </r>
  <r>
    <x v="207"/>
    <x v="17"/>
    <n v="121044"/>
    <n v="73316"/>
    <n v="194359"/>
  </r>
  <r>
    <x v="207"/>
    <x v="18"/>
    <n v="40898"/>
    <n v="32414"/>
    <n v="73312"/>
  </r>
  <r>
    <x v="207"/>
    <x v="19"/>
    <n v="72196"/>
    <n v="46816"/>
    <n v="119012"/>
  </r>
  <r>
    <x v="207"/>
    <x v="20"/>
    <n v="148774"/>
    <n v="133566"/>
    <n v="282339"/>
  </r>
  <r>
    <x v="207"/>
    <x v="21"/>
    <n v="27006"/>
    <n v="11686"/>
    <n v="38692"/>
  </r>
  <r>
    <x v="207"/>
    <x v="22"/>
    <n v="27547"/>
    <n v="52898"/>
    <n v="80444"/>
  </r>
  <r>
    <x v="207"/>
    <x v="23"/>
    <n v="18692"/>
    <n v="8677"/>
    <n v="27369"/>
  </r>
  <r>
    <x v="207"/>
    <x v="24"/>
    <n v="222018"/>
    <n v="206827"/>
    <n v="428845"/>
  </r>
  <r>
    <x v="207"/>
    <x v="25"/>
    <n v="46034"/>
    <n v="84566"/>
    <n v="130600"/>
  </r>
  <r>
    <x v="207"/>
    <x v="26"/>
    <n v="27215"/>
    <n v="47616"/>
    <n v="74831"/>
  </r>
  <r>
    <x v="207"/>
    <x v="27"/>
    <n v="97098"/>
    <n v="216531"/>
    <n v="313629"/>
  </r>
  <r>
    <x v="207"/>
    <x v="28"/>
    <n v="18284"/>
    <n v="16882"/>
    <n v="35166"/>
  </r>
  <r>
    <x v="207"/>
    <x v="29"/>
    <n v="27678"/>
    <n v="9356"/>
    <n v="37034"/>
  </r>
  <r>
    <x v="207"/>
    <x v="30"/>
    <n v="54966"/>
    <n v="33370"/>
    <n v="88336"/>
  </r>
  <r>
    <x v="207"/>
    <x v="31"/>
    <n v="7168"/>
    <n v="3203"/>
    <n v="10370"/>
  </r>
  <r>
    <x v="207"/>
    <x v="32"/>
    <n v="20591"/>
    <n v="52038"/>
    <n v="72629"/>
  </r>
  <r>
    <x v="207"/>
    <x v="33"/>
    <n v="25680"/>
    <n v="15527"/>
    <n v="41207"/>
  </r>
  <r>
    <x v="207"/>
    <x v="34"/>
    <n v="1926006"/>
    <n v="1536088"/>
    <n v="3462094"/>
  </r>
  <r>
    <x v="208"/>
    <x v="0"/>
    <n v="64460"/>
    <n v="42376"/>
    <n v="106837"/>
  </r>
  <r>
    <x v="208"/>
    <x v="1"/>
    <n v="322517"/>
    <n v="256771"/>
    <n v="579288"/>
  </r>
  <r>
    <x v="208"/>
    <x v="2"/>
    <n v="29208"/>
    <n v="11377"/>
    <n v="40585"/>
  </r>
  <r>
    <x v="208"/>
    <x v="3"/>
    <n v="71888"/>
    <n v="23061"/>
    <n v="94949"/>
  </r>
  <r>
    <x v="208"/>
    <x v="4"/>
    <n v="57200"/>
    <n v="24741"/>
    <n v="81941"/>
  </r>
  <r>
    <x v="208"/>
    <x v="5"/>
    <n v="73193"/>
    <n v="66697"/>
    <n v="139890"/>
  </r>
  <r>
    <x v="208"/>
    <x v="6"/>
    <n v="36038"/>
    <n v="19903"/>
    <n v="55941"/>
  </r>
  <r>
    <x v="208"/>
    <x v="7"/>
    <n v="11828"/>
    <n v="3165"/>
    <n v="14992"/>
  </r>
  <r>
    <x v="208"/>
    <x v="8"/>
    <n v="22858"/>
    <n v="3409"/>
    <n v="26267"/>
  </r>
  <r>
    <x v="208"/>
    <x v="9"/>
    <n v="31473"/>
    <n v="8908"/>
    <n v="40380"/>
  </r>
  <r>
    <x v="208"/>
    <x v="10"/>
    <n v="57774"/>
    <n v="20819"/>
    <n v="78592"/>
  </r>
  <r>
    <x v="208"/>
    <x v="11"/>
    <n v="12223"/>
    <n v="6665"/>
    <n v="18888"/>
  </r>
  <r>
    <x v="208"/>
    <x v="12"/>
    <n v="36034"/>
    <n v="5750"/>
    <n v="41784"/>
  </r>
  <r>
    <x v="208"/>
    <x v="13"/>
    <n v="9409"/>
    <n v="2403"/>
    <n v="11812"/>
  </r>
  <r>
    <x v="208"/>
    <x v="14"/>
    <n v="11082"/>
    <n v="2370"/>
    <n v="13452"/>
  </r>
  <r>
    <x v="208"/>
    <x v="15"/>
    <n v="14233"/>
    <n v="2858"/>
    <n v="17091"/>
  </r>
  <r>
    <x v="208"/>
    <x v="16"/>
    <n v="138364"/>
    <n v="66404"/>
    <n v="204768"/>
  </r>
  <r>
    <x v="208"/>
    <x v="17"/>
    <n v="119231"/>
    <n v="60180"/>
    <n v="179410"/>
  </r>
  <r>
    <x v="208"/>
    <x v="18"/>
    <n v="30727"/>
    <n v="18007"/>
    <n v="48734"/>
  </r>
  <r>
    <x v="208"/>
    <x v="19"/>
    <n v="46117"/>
    <n v="24897"/>
    <n v="71014"/>
  </r>
  <r>
    <x v="208"/>
    <x v="20"/>
    <n v="127445"/>
    <n v="92286"/>
    <n v="219731"/>
  </r>
  <r>
    <x v="208"/>
    <x v="21"/>
    <n v="15018"/>
    <n v="7263"/>
    <n v="22281"/>
  </r>
  <r>
    <x v="208"/>
    <x v="22"/>
    <n v="18910"/>
    <n v="40403"/>
    <n v="59313"/>
  </r>
  <r>
    <x v="208"/>
    <x v="23"/>
    <n v="12596"/>
    <n v="6255"/>
    <n v="18851"/>
  </r>
  <r>
    <x v="208"/>
    <x v="24"/>
    <n v="173969"/>
    <n v="146207"/>
    <n v="320176"/>
  </r>
  <r>
    <x v="208"/>
    <x v="25"/>
    <n v="25102"/>
    <n v="46220"/>
    <n v="71323"/>
  </r>
  <r>
    <x v="208"/>
    <x v="26"/>
    <n v="12803"/>
    <n v="25932"/>
    <n v="38735"/>
  </r>
  <r>
    <x v="208"/>
    <x v="27"/>
    <n v="66649"/>
    <n v="147186"/>
    <n v="213835"/>
  </r>
  <r>
    <x v="208"/>
    <x v="28"/>
    <n v="9835"/>
    <n v="9711"/>
    <n v="19545"/>
  </r>
  <r>
    <x v="208"/>
    <x v="29"/>
    <n v="11196"/>
    <n v="5000"/>
    <n v="16196"/>
  </r>
  <r>
    <x v="208"/>
    <x v="30"/>
    <n v="45573"/>
    <n v="19048"/>
    <n v="64621"/>
  </r>
  <r>
    <x v="208"/>
    <x v="31"/>
    <n v="4211"/>
    <n v="1320"/>
    <n v="5531"/>
  </r>
  <r>
    <x v="208"/>
    <x v="32"/>
    <n v="8706"/>
    <n v="24508"/>
    <n v="33214"/>
  </r>
  <r>
    <x v="208"/>
    <x v="33"/>
    <n v="23109"/>
    <n v="7338"/>
    <n v="30446"/>
  </r>
  <r>
    <x v="208"/>
    <x v="34"/>
    <n v="1457780"/>
    <n v="1043047"/>
    <n v="2500827"/>
  </r>
  <r>
    <x v="209"/>
    <x v="0"/>
    <n v="56082"/>
    <n v="26659"/>
    <n v="82740"/>
  </r>
  <r>
    <x v="209"/>
    <x v="1"/>
    <n v="289174"/>
    <n v="231330"/>
    <n v="520504"/>
  </r>
  <r>
    <x v="209"/>
    <x v="2"/>
    <n v="27661"/>
    <n v="7940"/>
    <n v="35601"/>
  </r>
  <r>
    <x v="209"/>
    <x v="3"/>
    <n v="76164"/>
    <n v="20708"/>
    <n v="96872"/>
  </r>
  <r>
    <x v="209"/>
    <x v="4"/>
    <n v="59602"/>
    <n v="19565"/>
    <n v="79166"/>
  </r>
  <r>
    <x v="209"/>
    <x v="5"/>
    <n v="87076"/>
    <n v="54320"/>
    <n v="141396"/>
  </r>
  <r>
    <x v="209"/>
    <x v="6"/>
    <n v="46070"/>
    <n v="21504"/>
    <n v="67574"/>
  </r>
  <r>
    <x v="209"/>
    <x v="7"/>
    <n v="11020"/>
    <n v="3235"/>
    <n v="14255"/>
  </r>
  <r>
    <x v="209"/>
    <x v="8"/>
    <n v="23640"/>
    <n v="2902"/>
    <n v="26542"/>
  </r>
  <r>
    <x v="209"/>
    <x v="9"/>
    <n v="32595"/>
    <n v="8076"/>
    <n v="40672"/>
  </r>
  <r>
    <x v="209"/>
    <x v="10"/>
    <n v="50028"/>
    <n v="16743"/>
    <n v="66771"/>
  </r>
  <r>
    <x v="209"/>
    <x v="11"/>
    <n v="16836"/>
    <n v="7477"/>
    <n v="24313"/>
  </r>
  <r>
    <x v="209"/>
    <x v="12"/>
    <n v="32905"/>
    <n v="5506"/>
    <n v="38410"/>
  </r>
  <r>
    <x v="209"/>
    <x v="13"/>
    <n v="9265"/>
    <n v="2762"/>
    <n v="12027"/>
  </r>
  <r>
    <x v="209"/>
    <x v="14"/>
    <n v="10531"/>
    <n v="3682"/>
    <n v="14213"/>
  </r>
  <r>
    <x v="209"/>
    <x v="15"/>
    <n v="13672"/>
    <n v="2297"/>
    <n v="15968"/>
  </r>
  <r>
    <x v="209"/>
    <x v="16"/>
    <n v="132096"/>
    <n v="74798"/>
    <n v="206894"/>
  </r>
  <r>
    <x v="209"/>
    <x v="17"/>
    <n v="112461"/>
    <n v="65163"/>
    <n v="177624"/>
  </r>
  <r>
    <x v="209"/>
    <x v="18"/>
    <n v="28487"/>
    <n v="17275"/>
    <n v="45761"/>
  </r>
  <r>
    <x v="209"/>
    <x v="19"/>
    <n v="41661"/>
    <n v="15451"/>
    <n v="57112"/>
  </r>
  <r>
    <x v="209"/>
    <x v="20"/>
    <n v="124516"/>
    <n v="79522"/>
    <n v="204038"/>
  </r>
  <r>
    <x v="209"/>
    <x v="21"/>
    <n v="15072"/>
    <n v="5701"/>
    <n v="20773"/>
  </r>
  <r>
    <x v="209"/>
    <x v="22"/>
    <n v="17098"/>
    <n v="26338"/>
    <n v="43436"/>
  </r>
  <r>
    <x v="209"/>
    <x v="23"/>
    <n v="13368"/>
    <n v="4224"/>
    <n v="17592"/>
  </r>
  <r>
    <x v="209"/>
    <x v="24"/>
    <n v="170053"/>
    <n v="115785"/>
    <n v="285838"/>
  </r>
  <r>
    <x v="209"/>
    <x v="25"/>
    <n v="22860"/>
    <n v="26937"/>
    <n v="49797"/>
  </r>
  <r>
    <x v="209"/>
    <x v="26"/>
    <n v="12957"/>
    <n v="24140"/>
    <n v="37096"/>
  </r>
  <r>
    <x v="209"/>
    <x v="27"/>
    <n v="74667"/>
    <n v="148395"/>
    <n v="223062"/>
  </r>
  <r>
    <x v="209"/>
    <x v="28"/>
    <n v="9080"/>
    <n v="5375"/>
    <n v="14455"/>
  </r>
  <r>
    <x v="209"/>
    <x v="29"/>
    <n v="7957"/>
    <n v="2337"/>
    <n v="10294"/>
  </r>
  <r>
    <x v="209"/>
    <x v="30"/>
    <n v="39051"/>
    <n v="15145"/>
    <n v="54196"/>
  </r>
  <r>
    <x v="209"/>
    <x v="31"/>
    <n v="3225"/>
    <n v="755"/>
    <n v="3980"/>
  </r>
  <r>
    <x v="209"/>
    <x v="32"/>
    <n v="7936"/>
    <n v="10829"/>
    <n v="18764"/>
  </r>
  <r>
    <x v="209"/>
    <x v="33"/>
    <n v="19194"/>
    <n v="5695"/>
    <n v="24889"/>
  </r>
  <r>
    <x v="209"/>
    <x v="34"/>
    <n v="1411543"/>
    <n v="897622"/>
    <n v="2309165"/>
  </r>
  <r>
    <x v="210"/>
    <x v="0"/>
    <n v="63351"/>
    <n v="27447"/>
    <n v="90799"/>
  </r>
  <r>
    <x v="210"/>
    <x v="1"/>
    <n v="326749"/>
    <n v="235808"/>
    <n v="562557"/>
  </r>
  <r>
    <x v="210"/>
    <x v="2"/>
    <n v="27777"/>
    <n v="9622"/>
    <n v="37399"/>
  </r>
  <r>
    <x v="210"/>
    <x v="3"/>
    <n v="71066"/>
    <n v="19330"/>
    <n v="90396"/>
  </r>
  <r>
    <x v="210"/>
    <x v="4"/>
    <n v="60879"/>
    <n v="18112"/>
    <n v="78990"/>
  </r>
  <r>
    <x v="210"/>
    <x v="5"/>
    <n v="108878"/>
    <n v="61118"/>
    <n v="169996"/>
  </r>
  <r>
    <x v="210"/>
    <x v="6"/>
    <n v="62463"/>
    <n v="23670"/>
    <n v="86133"/>
  </r>
  <r>
    <x v="210"/>
    <x v="7"/>
    <n v="10487"/>
    <n v="3514"/>
    <n v="14001"/>
  </r>
  <r>
    <x v="210"/>
    <x v="8"/>
    <n v="20776"/>
    <n v="2785"/>
    <n v="23561"/>
  </r>
  <r>
    <x v="210"/>
    <x v="9"/>
    <n v="34370"/>
    <n v="7156"/>
    <n v="41526"/>
  </r>
  <r>
    <x v="210"/>
    <x v="10"/>
    <n v="56314"/>
    <n v="16246"/>
    <n v="72560"/>
  </r>
  <r>
    <x v="210"/>
    <x v="11"/>
    <n v="35762"/>
    <n v="12362"/>
    <n v="48125"/>
  </r>
  <r>
    <x v="210"/>
    <x v="12"/>
    <n v="38188"/>
    <n v="6074"/>
    <n v="44261"/>
  </r>
  <r>
    <x v="210"/>
    <x v="13"/>
    <n v="11449"/>
    <n v="2251"/>
    <n v="13699"/>
  </r>
  <r>
    <x v="210"/>
    <x v="14"/>
    <n v="13988"/>
    <n v="2187"/>
    <n v="16175"/>
  </r>
  <r>
    <x v="210"/>
    <x v="15"/>
    <n v="13528"/>
    <n v="2087"/>
    <n v="15615"/>
  </r>
  <r>
    <x v="210"/>
    <x v="16"/>
    <n v="150329"/>
    <n v="61096"/>
    <n v="211425"/>
  </r>
  <r>
    <x v="210"/>
    <x v="17"/>
    <n v="128974"/>
    <n v="54776"/>
    <n v="183751"/>
  </r>
  <r>
    <x v="210"/>
    <x v="18"/>
    <n v="28278"/>
    <n v="12120"/>
    <n v="40398"/>
  </r>
  <r>
    <x v="210"/>
    <x v="19"/>
    <n v="47141"/>
    <n v="18498"/>
    <n v="65639"/>
  </r>
  <r>
    <x v="210"/>
    <x v="20"/>
    <n v="148311"/>
    <n v="96054"/>
    <n v="244365"/>
  </r>
  <r>
    <x v="210"/>
    <x v="21"/>
    <n v="20352"/>
    <n v="8642"/>
    <n v="28995"/>
  </r>
  <r>
    <x v="210"/>
    <x v="22"/>
    <n v="24808"/>
    <n v="31563"/>
    <n v="56372"/>
  </r>
  <r>
    <x v="210"/>
    <x v="23"/>
    <n v="13437"/>
    <n v="4561"/>
    <n v="17999"/>
  </r>
  <r>
    <x v="210"/>
    <x v="24"/>
    <n v="206909"/>
    <n v="140821"/>
    <n v="347730"/>
  </r>
  <r>
    <x v="210"/>
    <x v="25"/>
    <n v="29741"/>
    <n v="30992"/>
    <n v="60733"/>
  </r>
  <r>
    <x v="210"/>
    <x v="26"/>
    <n v="28805"/>
    <n v="42005"/>
    <n v="70809"/>
  </r>
  <r>
    <x v="210"/>
    <x v="27"/>
    <n v="103192"/>
    <n v="219566"/>
    <n v="322759"/>
  </r>
  <r>
    <x v="210"/>
    <x v="28"/>
    <n v="11883"/>
    <n v="7902"/>
    <n v="19785"/>
  </r>
  <r>
    <x v="210"/>
    <x v="29"/>
    <n v="10516"/>
    <n v="3097"/>
    <n v="13613"/>
  </r>
  <r>
    <x v="210"/>
    <x v="30"/>
    <n v="46732"/>
    <n v="17352"/>
    <n v="64084"/>
  </r>
  <r>
    <x v="210"/>
    <x v="31"/>
    <n v="3623"/>
    <n v="895"/>
    <n v="4518"/>
  </r>
  <r>
    <x v="210"/>
    <x v="32"/>
    <n v="6920"/>
    <n v="14454"/>
    <n v="21374"/>
  </r>
  <r>
    <x v="210"/>
    <x v="33"/>
    <n v="19125"/>
    <n v="5649"/>
    <n v="24774"/>
  </r>
  <r>
    <x v="210"/>
    <x v="34"/>
    <n v="1649217"/>
    <n v="1024216"/>
    <n v="2673433"/>
  </r>
  <r>
    <x v="211"/>
    <x v="0"/>
    <n v="54203"/>
    <n v="29080"/>
    <n v="83283"/>
  </r>
  <r>
    <x v="211"/>
    <x v="1"/>
    <n v="307730"/>
    <n v="229884"/>
    <n v="537614"/>
  </r>
  <r>
    <x v="211"/>
    <x v="2"/>
    <n v="26164"/>
    <n v="8932"/>
    <n v="35096"/>
  </r>
  <r>
    <x v="211"/>
    <x v="3"/>
    <n v="64546"/>
    <n v="18837"/>
    <n v="83383"/>
  </r>
  <r>
    <x v="211"/>
    <x v="4"/>
    <n v="51811"/>
    <n v="15307"/>
    <n v="67118"/>
  </r>
  <r>
    <x v="211"/>
    <x v="5"/>
    <n v="84899"/>
    <n v="55154"/>
    <n v="140053"/>
  </r>
  <r>
    <x v="211"/>
    <x v="6"/>
    <n v="47927"/>
    <n v="19636"/>
    <n v="67563"/>
  </r>
  <r>
    <x v="211"/>
    <x v="7"/>
    <n v="10134"/>
    <n v="2839"/>
    <n v="12973"/>
  </r>
  <r>
    <x v="211"/>
    <x v="8"/>
    <n v="20170"/>
    <n v="2023"/>
    <n v="22192"/>
  </r>
  <r>
    <x v="211"/>
    <x v="9"/>
    <n v="30018"/>
    <n v="5244"/>
    <n v="35262"/>
  </r>
  <r>
    <x v="211"/>
    <x v="10"/>
    <n v="49761"/>
    <n v="13032"/>
    <n v="62793"/>
  </r>
  <r>
    <x v="211"/>
    <x v="11"/>
    <n v="38904"/>
    <n v="8748"/>
    <n v="47651"/>
  </r>
  <r>
    <x v="211"/>
    <x v="12"/>
    <n v="33568"/>
    <n v="3988"/>
    <n v="37555"/>
  </r>
  <r>
    <x v="211"/>
    <x v="13"/>
    <n v="9692"/>
    <n v="2292"/>
    <n v="11984"/>
  </r>
  <r>
    <x v="211"/>
    <x v="14"/>
    <n v="9625"/>
    <n v="1712"/>
    <n v="11337"/>
  </r>
  <r>
    <x v="211"/>
    <x v="15"/>
    <n v="12030"/>
    <n v="1398"/>
    <n v="13427"/>
  </r>
  <r>
    <x v="211"/>
    <x v="16"/>
    <n v="131032"/>
    <n v="53661"/>
    <n v="184693"/>
  </r>
  <r>
    <x v="211"/>
    <x v="17"/>
    <n v="111908"/>
    <n v="49843"/>
    <n v="161752"/>
  </r>
  <r>
    <x v="211"/>
    <x v="18"/>
    <n v="30958"/>
    <n v="16005"/>
    <n v="46963"/>
  </r>
  <r>
    <x v="211"/>
    <x v="19"/>
    <n v="51479"/>
    <n v="15953"/>
    <n v="67433"/>
  </r>
  <r>
    <x v="211"/>
    <x v="20"/>
    <n v="137036"/>
    <n v="82600"/>
    <n v="219636"/>
  </r>
  <r>
    <x v="211"/>
    <x v="21"/>
    <n v="16613"/>
    <n v="6197"/>
    <n v="22809"/>
  </r>
  <r>
    <x v="211"/>
    <x v="22"/>
    <n v="21641"/>
    <n v="29060"/>
    <n v="50701"/>
  </r>
  <r>
    <x v="211"/>
    <x v="23"/>
    <n v="11911"/>
    <n v="3777"/>
    <n v="15688"/>
  </r>
  <r>
    <x v="211"/>
    <x v="24"/>
    <n v="187202"/>
    <n v="121633"/>
    <n v="308835"/>
  </r>
  <r>
    <x v="211"/>
    <x v="25"/>
    <n v="27412"/>
    <n v="34272"/>
    <n v="61683"/>
  </r>
  <r>
    <x v="211"/>
    <x v="26"/>
    <n v="23874"/>
    <n v="44177"/>
    <n v="68051"/>
  </r>
  <r>
    <x v="211"/>
    <x v="27"/>
    <n v="94836"/>
    <n v="196972"/>
    <n v="291808"/>
  </r>
  <r>
    <x v="211"/>
    <x v="28"/>
    <n v="12122"/>
    <n v="8229"/>
    <n v="20350"/>
  </r>
  <r>
    <x v="211"/>
    <x v="29"/>
    <n v="10026"/>
    <n v="2415"/>
    <n v="12441"/>
  </r>
  <r>
    <x v="211"/>
    <x v="30"/>
    <n v="42392"/>
    <n v="17014"/>
    <n v="59405"/>
  </r>
  <r>
    <x v="211"/>
    <x v="31"/>
    <n v="3333"/>
    <n v="1199"/>
    <n v="4532"/>
  </r>
  <r>
    <x v="211"/>
    <x v="32"/>
    <n v="8189"/>
    <n v="13183"/>
    <n v="21372"/>
  </r>
  <r>
    <x v="211"/>
    <x v="33"/>
    <n v="18145"/>
    <n v="5599"/>
    <n v="23744"/>
  </r>
  <r>
    <x v="211"/>
    <x v="34"/>
    <n v="1492179"/>
    <n v="948419"/>
    <n v="2440597"/>
  </r>
  <r>
    <x v="212"/>
    <x v="0"/>
    <n v="61585"/>
    <n v="33982"/>
    <n v="95567"/>
  </r>
  <r>
    <x v="212"/>
    <x v="1"/>
    <n v="315331"/>
    <n v="237704"/>
    <n v="553035"/>
  </r>
  <r>
    <x v="212"/>
    <x v="2"/>
    <n v="30359"/>
    <n v="11555"/>
    <n v="41913"/>
  </r>
  <r>
    <x v="212"/>
    <x v="3"/>
    <n v="78529"/>
    <n v="18818"/>
    <n v="97347"/>
  </r>
  <r>
    <x v="212"/>
    <x v="4"/>
    <n v="67417"/>
    <n v="20569"/>
    <n v="87985"/>
  </r>
  <r>
    <x v="212"/>
    <x v="5"/>
    <n v="93574"/>
    <n v="64213"/>
    <n v="157787"/>
  </r>
  <r>
    <x v="212"/>
    <x v="6"/>
    <n v="58551"/>
    <n v="20775"/>
    <n v="79326"/>
  </r>
  <r>
    <x v="212"/>
    <x v="7"/>
    <n v="11671"/>
    <n v="2971"/>
    <n v="14642"/>
  </r>
  <r>
    <x v="212"/>
    <x v="8"/>
    <n v="21111"/>
    <n v="3381"/>
    <n v="24493"/>
  </r>
  <r>
    <x v="212"/>
    <x v="9"/>
    <n v="41137"/>
    <n v="6767"/>
    <n v="47904"/>
  </r>
  <r>
    <x v="212"/>
    <x v="10"/>
    <n v="63602"/>
    <n v="14433"/>
    <n v="78035"/>
  </r>
  <r>
    <x v="212"/>
    <x v="11"/>
    <n v="36286"/>
    <n v="7471"/>
    <n v="43757"/>
  </r>
  <r>
    <x v="212"/>
    <x v="12"/>
    <n v="41420"/>
    <n v="6820"/>
    <n v="48240"/>
  </r>
  <r>
    <x v="212"/>
    <x v="13"/>
    <n v="10992"/>
    <n v="2704"/>
    <n v="13696"/>
  </r>
  <r>
    <x v="212"/>
    <x v="14"/>
    <n v="14674"/>
    <n v="2145"/>
    <n v="16818"/>
  </r>
  <r>
    <x v="212"/>
    <x v="15"/>
    <n v="14531"/>
    <n v="1838"/>
    <n v="16369"/>
  </r>
  <r>
    <x v="212"/>
    <x v="16"/>
    <n v="142426"/>
    <n v="68173"/>
    <n v="210599"/>
  </r>
  <r>
    <x v="212"/>
    <x v="17"/>
    <n v="120980"/>
    <n v="60501"/>
    <n v="181481"/>
  </r>
  <r>
    <x v="212"/>
    <x v="18"/>
    <n v="30599"/>
    <n v="17627"/>
    <n v="48226"/>
  </r>
  <r>
    <x v="212"/>
    <x v="19"/>
    <n v="52682"/>
    <n v="20181"/>
    <n v="72862"/>
  </r>
  <r>
    <x v="212"/>
    <x v="20"/>
    <n v="161182"/>
    <n v="99765"/>
    <n v="260947"/>
  </r>
  <r>
    <x v="212"/>
    <x v="21"/>
    <n v="14920"/>
    <n v="6745"/>
    <n v="21665"/>
  </r>
  <r>
    <x v="212"/>
    <x v="22"/>
    <n v="16061"/>
    <n v="35707"/>
    <n v="51768"/>
  </r>
  <r>
    <x v="212"/>
    <x v="23"/>
    <n v="15119"/>
    <n v="5149"/>
    <n v="20268"/>
  </r>
  <r>
    <x v="212"/>
    <x v="24"/>
    <n v="207281"/>
    <n v="147367"/>
    <n v="354648"/>
  </r>
  <r>
    <x v="212"/>
    <x v="25"/>
    <n v="31646"/>
    <n v="48610"/>
    <n v="80257"/>
  </r>
  <r>
    <x v="212"/>
    <x v="26"/>
    <n v="23826"/>
    <n v="36939"/>
    <n v="60765"/>
  </r>
  <r>
    <x v="212"/>
    <x v="27"/>
    <n v="89439"/>
    <n v="177678"/>
    <n v="267117"/>
  </r>
  <r>
    <x v="212"/>
    <x v="28"/>
    <n v="12036"/>
    <n v="8644"/>
    <n v="20680"/>
  </r>
  <r>
    <x v="212"/>
    <x v="29"/>
    <n v="11937"/>
    <n v="2673"/>
    <n v="14610"/>
  </r>
  <r>
    <x v="212"/>
    <x v="30"/>
    <n v="43947"/>
    <n v="18043"/>
    <n v="61990"/>
  </r>
  <r>
    <x v="212"/>
    <x v="31"/>
    <n v="3127"/>
    <n v="1018"/>
    <n v="4145"/>
  </r>
  <r>
    <x v="212"/>
    <x v="32"/>
    <n v="8633"/>
    <n v="20636"/>
    <n v="29269"/>
  </r>
  <r>
    <x v="212"/>
    <x v="33"/>
    <n v="20710"/>
    <n v="6720"/>
    <n v="27430"/>
  </r>
  <r>
    <x v="212"/>
    <x v="34"/>
    <n v="1639056"/>
    <n v="1030456"/>
    <n v="2669511"/>
  </r>
  <r>
    <x v="213"/>
    <x v="0"/>
    <n v="87400"/>
    <n v="58237"/>
    <n v="145637"/>
  </r>
  <r>
    <x v="213"/>
    <x v="1"/>
    <n v="322334"/>
    <n v="280463"/>
    <n v="602797"/>
  </r>
  <r>
    <x v="213"/>
    <x v="2"/>
    <n v="43448"/>
    <n v="19022"/>
    <n v="62470"/>
  </r>
  <r>
    <x v="213"/>
    <x v="3"/>
    <n v="94918"/>
    <n v="29717"/>
    <n v="124634"/>
  </r>
  <r>
    <x v="213"/>
    <x v="4"/>
    <n v="69607"/>
    <n v="27396"/>
    <n v="97003"/>
  </r>
  <r>
    <x v="213"/>
    <x v="5"/>
    <n v="107728"/>
    <n v="91600"/>
    <n v="199328"/>
  </r>
  <r>
    <x v="213"/>
    <x v="6"/>
    <n v="65534"/>
    <n v="28192"/>
    <n v="93726"/>
  </r>
  <r>
    <x v="213"/>
    <x v="7"/>
    <n v="14534"/>
    <n v="4372"/>
    <n v="18907"/>
  </r>
  <r>
    <x v="213"/>
    <x v="8"/>
    <n v="23503"/>
    <n v="4839"/>
    <n v="28342"/>
  </r>
  <r>
    <x v="213"/>
    <x v="9"/>
    <n v="44073"/>
    <n v="8766"/>
    <n v="52839"/>
  </r>
  <r>
    <x v="213"/>
    <x v="10"/>
    <n v="75850"/>
    <n v="23865"/>
    <n v="99715"/>
  </r>
  <r>
    <x v="213"/>
    <x v="11"/>
    <n v="28076"/>
    <n v="14405"/>
    <n v="42481"/>
  </r>
  <r>
    <x v="213"/>
    <x v="12"/>
    <n v="42895"/>
    <n v="7123"/>
    <n v="50018"/>
  </r>
  <r>
    <x v="213"/>
    <x v="13"/>
    <n v="12584"/>
    <n v="3515"/>
    <n v="16099"/>
  </r>
  <r>
    <x v="213"/>
    <x v="14"/>
    <n v="15793"/>
    <n v="2987"/>
    <n v="18780"/>
  </r>
  <r>
    <x v="213"/>
    <x v="15"/>
    <n v="19696"/>
    <n v="2678"/>
    <n v="22374"/>
  </r>
  <r>
    <x v="213"/>
    <x v="16"/>
    <n v="160128"/>
    <n v="76536"/>
    <n v="236664"/>
  </r>
  <r>
    <x v="213"/>
    <x v="17"/>
    <n v="132971"/>
    <n v="68731"/>
    <n v="201702"/>
  </r>
  <r>
    <x v="213"/>
    <x v="18"/>
    <n v="33660"/>
    <n v="20153"/>
    <n v="53813"/>
  </r>
  <r>
    <x v="213"/>
    <x v="19"/>
    <n v="67516"/>
    <n v="32250"/>
    <n v="99766"/>
  </r>
  <r>
    <x v="213"/>
    <x v="20"/>
    <n v="181862"/>
    <n v="130630"/>
    <n v="312492"/>
  </r>
  <r>
    <x v="213"/>
    <x v="21"/>
    <n v="23399"/>
    <n v="10510"/>
    <n v="33908"/>
  </r>
  <r>
    <x v="213"/>
    <x v="22"/>
    <n v="20141"/>
    <n v="45795"/>
    <n v="65937"/>
  </r>
  <r>
    <x v="213"/>
    <x v="23"/>
    <n v="18053"/>
    <n v="6821"/>
    <n v="24874"/>
  </r>
  <r>
    <x v="213"/>
    <x v="24"/>
    <n v="243455"/>
    <n v="193756"/>
    <n v="437211"/>
  </r>
  <r>
    <x v="213"/>
    <x v="25"/>
    <n v="39415"/>
    <n v="67613"/>
    <n v="107028"/>
  </r>
  <r>
    <x v="213"/>
    <x v="26"/>
    <n v="22290"/>
    <n v="37302"/>
    <n v="59593"/>
  </r>
  <r>
    <x v="213"/>
    <x v="27"/>
    <n v="87278"/>
    <n v="180963"/>
    <n v="268241"/>
  </r>
  <r>
    <x v="213"/>
    <x v="28"/>
    <n v="19406"/>
    <n v="13403"/>
    <n v="32810"/>
  </r>
  <r>
    <x v="213"/>
    <x v="29"/>
    <n v="13166"/>
    <n v="3420"/>
    <n v="16586"/>
  </r>
  <r>
    <x v="213"/>
    <x v="30"/>
    <n v="43419"/>
    <n v="26751"/>
    <n v="70170"/>
  </r>
  <r>
    <x v="213"/>
    <x v="31"/>
    <n v="3615"/>
    <n v="1463"/>
    <n v="5079"/>
  </r>
  <r>
    <x v="213"/>
    <x v="32"/>
    <n v="15578"/>
    <n v="32920"/>
    <n v="48498"/>
  </r>
  <r>
    <x v="213"/>
    <x v="33"/>
    <n v="26245"/>
    <n v="9942"/>
    <n v="36187"/>
  </r>
  <r>
    <x v="213"/>
    <x v="34"/>
    <n v="1843147"/>
    <n v="1303650"/>
    <n v="3146797"/>
  </r>
  <r>
    <x v="214"/>
    <x v="0"/>
    <n v="81031"/>
    <n v="69715"/>
    <n v="150746"/>
  </r>
  <r>
    <x v="214"/>
    <x v="1"/>
    <n v="328045"/>
    <n v="331848"/>
    <n v="659894"/>
  </r>
  <r>
    <x v="214"/>
    <x v="2"/>
    <n v="45716"/>
    <n v="29605"/>
    <n v="75320"/>
  </r>
  <r>
    <x v="214"/>
    <x v="3"/>
    <n v="87262"/>
    <n v="39447"/>
    <n v="126708"/>
  </r>
  <r>
    <x v="214"/>
    <x v="4"/>
    <n v="61131"/>
    <n v="33242"/>
    <n v="94373"/>
  </r>
  <r>
    <x v="214"/>
    <x v="5"/>
    <n v="91344"/>
    <n v="113282"/>
    <n v="204626"/>
  </r>
  <r>
    <x v="214"/>
    <x v="6"/>
    <n v="55349"/>
    <n v="40432"/>
    <n v="95781"/>
  </r>
  <r>
    <x v="214"/>
    <x v="7"/>
    <n v="14215"/>
    <n v="5592"/>
    <n v="19808"/>
  </r>
  <r>
    <x v="214"/>
    <x v="8"/>
    <n v="22933"/>
    <n v="6109"/>
    <n v="29042"/>
  </r>
  <r>
    <x v="214"/>
    <x v="9"/>
    <n v="42311"/>
    <n v="12518"/>
    <n v="54829"/>
  </r>
  <r>
    <x v="214"/>
    <x v="10"/>
    <n v="66045"/>
    <n v="34327"/>
    <n v="100371"/>
  </r>
  <r>
    <x v="214"/>
    <x v="11"/>
    <n v="18141"/>
    <n v="18235"/>
    <n v="36376"/>
  </r>
  <r>
    <x v="214"/>
    <x v="12"/>
    <n v="35912"/>
    <n v="8080"/>
    <n v="43991"/>
  </r>
  <r>
    <x v="214"/>
    <x v="13"/>
    <n v="12178"/>
    <n v="4212"/>
    <n v="16390"/>
  </r>
  <r>
    <x v="214"/>
    <x v="14"/>
    <n v="14122"/>
    <n v="4322"/>
    <n v="18444"/>
  </r>
  <r>
    <x v="214"/>
    <x v="15"/>
    <n v="16461"/>
    <n v="3546"/>
    <n v="20007"/>
  </r>
  <r>
    <x v="214"/>
    <x v="16"/>
    <n v="152085"/>
    <n v="89803"/>
    <n v="241888"/>
  </r>
  <r>
    <x v="214"/>
    <x v="17"/>
    <n v="129644"/>
    <n v="78672"/>
    <n v="208316"/>
  </r>
  <r>
    <x v="214"/>
    <x v="18"/>
    <n v="33942"/>
    <n v="32199"/>
    <n v="66141"/>
  </r>
  <r>
    <x v="214"/>
    <x v="19"/>
    <n v="60568"/>
    <n v="60736"/>
    <n v="121303"/>
  </r>
  <r>
    <x v="214"/>
    <x v="20"/>
    <n v="171966"/>
    <n v="157386"/>
    <n v="329353"/>
  </r>
  <r>
    <x v="214"/>
    <x v="21"/>
    <n v="20064"/>
    <n v="11482"/>
    <n v="31546"/>
  </r>
  <r>
    <x v="214"/>
    <x v="22"/>
    <n v="18723"/>
    <n v="54416"/>
    <n v="73139"/>
  </r>
  <r>
    <x v="214"/>
    <x v="23"/>
    <n v="17830"/>
    <n v="8145"/>
    <n v="25976"/>
  </r>
  <r>
    <x v="214"/>
    <x v="24"/>
    <n v="228583"/>
    <n v="231429"/>
    <n v="460013"/>
  </r>
  <r>
    <x v="214"/>
    <x v="25"/>
    <n v="39445"/>
    <n v="97331"/>
    <n v="136776"/>
  </r>
  <r>
    <x v="214"/>
    <x v="26"/>
    <n v="23382"/>
    <n v="47078"/>
    <n v="70460"/>
  </r>
  <r>
    <x v="214"/>
    <x v="27"/>
    <n v="80258"/>
    <n v="221621"/>
    <n v="301879"/>
  </r>
  <r>
    <x v="214"/>
    <x v="28"/>
    <n v="17547"/>
    <n v="17192"/>
    <n v="34740"/>
  </r>
  <r>
    <x v="214"/>
    <x v="29"/>
    <n v="15598"/>
    <n v="5374"/>
    <n v="20972"/>
  </r>
  <r>
    <x v="214"/>
    <x v="30"/>
    <n v="42267"/>
    <n v="39122"/>
    <n v="81389"/>
  </r>
  <r>
    <x v="214"/>
    <x v="31"/>
    <n v="3918"/>
    <n v="2596"/>
    <n v="6514"/>
  </r>
  <r>
    <x v="214"/>
    <x v="32"/>
    <n v="17845"/>
    <n v="59084"/>
    <n v="76929"/>
  </r>
  <r>
    <x v="214"/>
    <x v="33"/>
    <n v="24505"/>
    <n v="15468"/>
    <n v="39973"/>
  </r>
  <r>
    <x v="214"/>
    <x v="34"/>
    <n v="1732137"/>
    <n v="1673546"/>
    <n v="3405683"/>
  </r>
  <r>
    <x v="215"/>
    <x v="0"/>
    <n v="172990"/>
    <n v="80171"/>
    <n v="253161"/>
  </r>
  <r>
    <x v="215"/>
    <x v="1"/>
    <n v="334905"/>
    <n v="328564"/>
    <n v="663469"/>
  </r>
  <r>
    <x v="215"/>
    <x v="2"/>
    <n v="83579"/>
    <n v="38501"/>
    <n v="122080"/>
  </r>
  <r>
    <x v="215"/>
    <x v="3"/>
    <n v="95372"/>
    <n v="47667"/>
    <n v="143039"/>
  </r>
  <r>
    <x v="215"/>
    <x v="4"/>
    <n v="93703"/>
    <n v="36549"/>
    <n v="130251"/>
  </r>
  <r>
    <x v="215"/>
    <x v="5"/>
    <n v="108310"/>
    <n v="128902"/>
    <n v="237211"/>
  </r>
  <r>
    <x v="215"/>
    <x v="6"/>
    <n v="74720"/>
    <n v="54637"/>
    <n v="129357"/>
  </r>
  <r>
    <x v="215"/>
    <x v="7"/>
    <n v="32399"/>
    <n v="8224"/>
    <n v="40623"/>
  </r>
  <r>
    <x v="215"/>
    <x v="8"/>
    <n v="38859"/>
    <n v="7648"/>
    <n v="46507"/>
  </r>
  <r>
    <x v="215"/>
    <x v="9"/>
    <n v="56378"/>
    <n v="14140"/>
    <n v="70518"/>
  </r>
  <r>
    <x v="215"/>
    <x v="10"/>
    <n v="95474"/>
    <n v="41403"/>
    <n v="136877"/>
  </r>
  <r>
    <x v="215"/>
    <x v="11"/>
    <n v="23913"/>
    <n v="22112"/>
    <n v="46025"/>
  </r>
  <r>
    <x v="215"/>
    <x v="12"/>
    <n v="35879"/>
    <n v="7451"/>
    <n v="43331"/>
  </r>
  <r>
    <x v="215"/>
    <x v="13"/>
    <n v="13290"/>
    <n v="5424"/>
    <n v="18713"/>
  </r>
  <r>
    <x v="215"/>
    <x v="14"/>
    <n v="20217"/>
    <n v="5604"/>
    <n v="25821"/>
  </r>
  <r>
    <x v="215"/>
    <x v="15"/>
    <n v="25052"/>
    <n v="4957"/>
    <n v="30009"/>
  </r>
  <r>
    <x v="215"/>
    <x v="16"/>
    <n v="143605"/>
    <n v="89162"/>
    <n v="232767"/>
  </r>
  <r>
    <x v="215"/>
    <x v="17"/>
    <n v="121088"/>
    <n v="77362"/>
    <n v="198450"/>
  </r>
  <r>
    <x v="215"/>
    <x v="18"/>
    <n v="42391"/>
    <n v="34933"/>
    <n v="77325"/>
  </r>
  <r>
    <x v="215"/>
    <x v="19"/>
    <n v="115477"/>
    <n v="71665"/>
    <n v="187142"/>
  </r>
  <r>
    <x v="215"/>
    <x v="20"/>
    <n v="189450"/>
    <n v="196972"/>
    <n v="386423"/>
  </r>
  <r>
    <x v="215"/>
    <x v="21"/>
    <n v="23547"/>
    <n v="15159"/>
    <n v="38706"/>
  </r>
  <r>
    <x v="215"/>
    <x v="22"/>
    <n v="23407"/>
    <n v="62737"/>
    <n v="86144"/>
  </r>
  <r>
    <x v="215"/>
    <x v="23"/>
    <n v="22129"/>
    <n v="11187"/>
    <n v="33317"/>
  </r>
  <r>
    <x v="215"/>
    <x v="24"/>
    <n v="258534"/>
    <n v="286055"/>
    <n v="544589"/>
  </r>
  <r>
    <x v="215"/>
    <x v="25"/>
    <n v="49846"/>
    <n v="115647"/>
    <n v="165493"/>
  </r>
  <r>
    <x v="215"/>
    <x v="26"/>
    <n v="44648"/>
    <n v="61401"/>
    <n v="106049"/>
  </r>
  <r>
    <x v="215"/>
    <x v="27"/>
    <n v="91943"/>
    <n v="260528"/>
    <n v="352472"/>
  </r>
  <r>
    <x v="215"/>
    <x v="28"/>
    <n v="31263"/>
    <n v="20747"/>
    <n v="52010"/>
  </r>
  <r>
    <x v="215"/>
    <x v="29"/>
    <n v="39032"/>
    <n v="9949"/>
    <n v="48981"/>
  </r>
  <r>
    <x v="215"/>
    <x v="30"/>
    <n v="42962"/>
    <n v="46993"/>
    <n v="89955"/>
  </r>
  <r>
    <x v="215"/>
    <x v="31"/>
    <n v="6230"/>
    <n v="4134"/>
    <n v="10364"/>
  </r>
  <r>
    <x v="215"/>
    <x v="32"/>
    <n v="21139"/>
    <n v="71569"/>
    <n v="92708"/>
  </r>
  <r>
    <x v="215"/>
    <x v="33"/>
    <n v="23178"/>
    <n v="21676"/>
    <n v="44854"/>
  </r>
  <r>
    <x v="215"/>
    <x v="34"/>
    <n v="2215289"/>
    <n v="1926411"/>
    <n v="4141700"/>
  </r>
  <r>
    <x v="216"/>
    <x v="0"/>
    <n v="267363"/>
    <n v="101824"/>
    <n v="369187"/>
  </r>
  <r>
    <x v="216"/>
    <x v="1"/>
    <n v="355679"/>
    <n v="352664"/>
    <n v="708344"/>
  </r>
  <r>
    <x v="216"/>
    <x v="2"/>
    <n v="145100"/>
    <n v="44167"/>
    <n v="189267"/>
  </r>
  <r>
    <x v="216"/>
    <x v="3"/>
    <n v="109401"/>
    <n v="46787"/>
    <n v="156188"/>
  </r>
  <r>
    <x v="216"/>
    <x v="4"/>
    <n v="140258"/>
    <n v="33619"/>
    <n v="173877"/>
  </r>
  <r>
    <x v="216"/>
    <x v="5"/>
    <n v="141896"/>
    <n v="138883"/>
    <n v="280780"/>
  </r>
  <r>
    <x v="216"/>
    <x v="6"/>
    <n v="91002"/>
    <n v="61721"/>
    <n v="152723"/>
  </r>
  <r>
    <x v="216"/>
    <x v="7"/>
    <n v="55549"/>
    <n v="10648"/>
    <n v="66196"/>
  </r>
  <r>
    <x v="216"/>
    <x v="8"/>
    <n v="60628"/>
    <n v="8863"/>
    <n v="69491"/>
  </r>
  <r>
    <x v="216"/>
    <x v="9"/>
    <n v="75701"/>
    <n v="16800"/>
    <n v="92501"/>
  </r>
  <r>
    <x v="216"/>
    <x v="10"/>
    <n v="125345"/>
    <n v="44936"/>
    <n v="170281"/>
  </r>
  <r>
    <x v="216"/>
    <x v="11"/>
    <n v="25738"/>
    <n v="24956"/>
    <n v="50694"/>
  </r>
  <r>
    <x v="216"/>
    <x v="12"/>
    <n v="37194"/>
    <n v="8445"/>
    <n v="45639"/>
  </r>
  <r>
    <x v="216"/>
    <x v="13"/>
    <n v="17397"/>
    <n v="5313"/>
    <n v="22711"/>
  </r>
  <r>
    <x v="216"/>
    <x v="14"/>
    <n v="26958"/>
    <n v="7320"/>
    <n v="34278"/>
  </r>
  <r>
    <x v="216"/>
    <x v="15"/>
    <n v="32788"/>
    <n v="5783"/>
    <n v="38571"/>
  </r>
  <r>
    <x v="216"/>
    <x v="16"/>
    <n v="144837"/>
    <n v="95996"/>
    <n v="240834"/>
  </r>
  <r>
    <x v="216"/>
    <x v="17"/>
    <n v="121976"/>
    <n v="84581"/>
    <n v="206556"/>
  </r>
  <r>
    <x v="216"/>
    <x v="18"/>
    <n v="54262"/>
    <n v="47036"/>
    <n v="101298"/>
  </r>
  <r>
    <x v="216"/>
    <x v="19"/>
    <n v="190065"/>
    <n v="88022"/>
    <n v="278087"/>
  </r>
  <r>
    <x v="216"/>
    <x v="20"/>
    <n v="218176"/>
    <n v="216075"/>
    <n v="434250"/>
  </r>
  <r>
    <x v="216"/>
    <x v="21"/>
    <n v="34678"/>
    <n v="15493"/>
    <n v="50171"/>
  </r>
  <r>
    <x v="216"/>
    <x v="22"/>
    <n v="31582"/>
    <n v="69148"/>
    <n v="100730"/>
  </r>
  <r>
    <x v="216"/>
    <x v="23"/>
    <n v="28508"/>
    <n v="12478"/>
    <n v="40985"/>
  </r>
  <r>
    <x v="216"/>
    <x v="24"/>
    <n v="312944"/>
    <n v="313193"/>
    <n v="626137"/>
  </r>
  <r>
    <x v="216"/>
    <x v="25"/>
    <n v="70164"/>
    <n v="119188"/>
    <n v="189352"/>
  </r>
  <r>
    <x v="216"/>
    <x v="26"/>
    <n v="69987"/>
    <n v="67581"/>
    <n v="137568"/>
  </r>
  <r>
    <x v="216"/>
    <x v="27"/>
    <n v="96673"/>
    <n v="279006"/>
    <n v="375679"/>
  </r>
  <r>
    <x v="216"/>
    <x v="28"/>
    <n v="39182"/>
    <n v="24285"/>
    <n v="63468"/>
  </r>
  <r>
    <x v="216"/>
    <x v="29"/>
    <n v="58683"/>
    <n v="14546"/>
    <n v="73229"/>
  </r>
  <r>
    <x v="216"/>
    <x v="30"/>
    <n v="47656"/>
    <n v="49687"/>
    <n v="97343"/>
  </r>
  <r>
    <x v="216"/>
    <x v="31"/>
    <n v="5862"/>
    <n v="4857"/>
    <n v="10718"/>
  </r>
  <r>
    <x v="216"/>
    <x v="32"/>
    <n v="25256"/>
    <n v="75792"/>
    <n v="101048"/>
  </r>
  <r>
    <x v="216"/>
    <x v="33"/>
    <n v="27738"/>
    <n v="25894"/>
    <n v="53632"/>
  </r>
  <r>
    <x v="216"/>
    <x v="34"/>
    <n v="2851307"/>
    <n v="2117813"/>
    <n v="4969120"/>
  </r>
  <r>
    <x v="217"/>
    <x v="0"/>
    <n v="121948"/>
    <n v="90776"/>
    <n v="212723"/>
  </r>
  <r>
    <x v="217"/>
    <x v="1"/>
    <n v="320600"/>
    <n v="345353"/>
    <n v="665953"/>
  </r>
  <r>
    <x v="217"/>
    <x v="2"/>
    <n v="61727"/>
    <n v="41688"/>
    <n v="103415"/>
  </r>
  <r>
    <x v="217"/>
    <x v="3"/>
    <n v="89352"/>
    <n v="44912"/>
    <n v="134265"/>
  </r>
  <r>
    <x v="217"/>
    <x v="4"/>
    <n v="76095"/>
    <n v="31131"/>
    <n v="107226"/>
  </r>
  <r>
    <x v="217"/>
    <x v="5"/>
    <n v="94600"/>
    <n v="130724"/>
    <n v="225324"/>
  </r>
  <r>
    <x v="217"/>
    <x v="6"/>
    <n v="63823"/>
    <n v="52150"/>
    <n v="115973"/>
  </r>
  <r>
    <x v="217"/>
    <x v="7"/>
    <n v="16100"/>
    <n v="7863"/>
    <n v="23962"/>
  </r>
  <r>
    <x v="217"/>
    <x v="8"/>
    <n v="25287"/>
    <n v="7103"/>
    <n v="32390"/>
  </r>
  <r>
    <x v="217"/>
    <x v="9"/>
    <n v="45179"/>
    <n v="13932"/>
    <n v="59112"/>
  </r>
  <r>
    <x v="217"/>
    <x v="10"/>
    <n v="75762"/>
    <n v="41693"/>
    <n v="117455"/>
  </r>
  <r>
    <x v="217"/>
    <x v="11"/>
    <n v="23359"/>
    <n v="21251"/>
    <n v="44610"/>
  </r>
  <r>
    <x v="217"/>
    <x v="12"/>
    <n v="40254"/>
    <n v="10248"/>
    <n v="50502"/>
  </r>
  <r>
    <x v="217"/>
    <x v="13"/>
    <n v="12883"/>
    <n v="5510"/>
    <n v="18393"/>
  </r>
  <r>
    <x v="217"/>
    <x v="14"/>
    <n v="20317"/>
    <n v="6543"/>
    <n v="26860"/>
  </r>
  <r>
    <x v="217"/>
    <x v="15"/>
    <n v="21826"/>
    <n v="5653"/>
    <n v="27479"/>
  </r>
  <r>
    <x v="217"/>
    <x v="16"/>
    <n v="140795"/>
    <n v="103229"/>
    <n v="244024"/>
  </r>
  <r>
    <x v="217"/>
    <x v="17"/>
    <n v="117304"/>
    <n v="91190"/>
    <n v="208495"/>
  </r>
  <r>
    <x v="217"/>
    <x v="18"/>
    <n v="48866"/>
    <n v="46679"/>
    <n v="95544"/>
  </r>
  <r>
    <x v="217"/>
    <x v="19"/>
    <n v="88583"/>
    <n v="89903"/>
    <n v="178487"/>
  </r>
  <r>
    <x v="217"/>
    <x v="20"/>
    <n v="183376"/>
    <n v="227915"/>
    <n v="411291"/>
  </r>
  <r>
    <x v="217"/>
    <x v="21"/>
    <n v="22075"/>
    <n v="16225"/>
    <n v="38300"/>
  </r>
  <r>
    <x v="217"/>
    <x v="22"/>
    <n v="19831"/>
    <n v="64438"/>
    <n v="84269"/>
  </r>
  <r>
    <x v="217"/>
    <x v="23"/>
    <n v="17873"/>
    <n v="15126"/>
    <n v="32999"/>
  </r>
  <r>
    <x v="217"/>
    <x v="24"/>
    <n v="243155"/>
    <n v="323703"/>
    <n v="566859"/>
  </r>
  <r>
    <x v="217"/>
    <x v="25"/>
    <n v="50823"/>
    <n v="123326"/>
    <n v="174150"/>
  </r>
  <r>
    <x v="217"/>
    <x v="26"/>
    <n v="31045"/>
    <n v="73418"/>
    <n v="104464"/>
  </r>
  <r>
    <x v="217"/>
    <x v="27"/>
    <n v="79556"/>
    <n v="266939"/>
    <n v="346495"/>
  </r>
  <r>
    <x v="217"/>
    <x v="28"/>
    <n v="22784"/>
    <n v="30625"/>
    <n v="53409"/>
  </r>
  <r>
    <x v="217"/>
    <x v="29"/>
    <n v="21538"/>
    <n v="11902"/>
    <n v="33440"/>
  </r>
  <r>
    <x v="217"/>
    <x v="30"/>
    <n v="47791"/>
    <n v="56182"/>
    <n v="103973"/>
  </r>
  <r>
    <x v="217"/>
    <x v="31"/>
    <n v="5516"/>
    <n v="5996"/>
    <n v="11512"/>
  </r>
  <r>
    <x v="217"/>
    <x v="32"/>
    <n v="21107"/>
    <n v="74874"/>
    <n v="95981"/>
  </r>
  <r>
    <x v="217"/>
    <x v="33"/>
    <n v="27635"/>
    <n v="29330"/>
    <n v="56965"/>
  </r>
  <r>
    <x v="217"/>
    <x v="34"/>
    <n v="1938307"/>
    <n v="2092637"/>
    <n v="4030944"/>
  </r>
  <r>
    <x v="218"/>
    <x v="0"/>
    <n v="130831"/>
    <n v="82014"/>
    <n v="212845"/>
  </r>
  <r>
    <x v="218"/>
    <x v="1"/>
    <n v="353304"/>
    <n v="354927"/>
    <n v="708230"/>
  </r>
  <r>
    <x v="218"/>
    <x v="2"/>
    <n v="62894"/>
    <n v="39304"/>
    <n v="102197"/>
  </r>
  <r>
    <x v="218"/>
    <x v="3"/>
    <n v="99683"/>
    <n v="47209"/>
    <n v="146892"/>
  </r>
  <r>
    <x v="218"/>
    <x v="4"/>
    <n v="87268"/>
    <n v="33039"/>
    <n v="120307"/>
  </r>
  <r>
    <x v="218"/>
    <x v="5"/>
    <n v="116347"/>
    <n v="120608"/>
    <n v="236955"/>
  </r>
  <r>
    <x v="218"/>
    <x v="6"/>
    <n v="66345"/>
    <n v="53251"/>
    <n v="119596"/>
  </r>
  <r>
    <x v="218"/>
    <x v="7"/>
    <n v="22399"/>
    <n v="7715"/>
    <n v="30115"/>
  </r>
  <r>
    <x v="218"/>
    <x v="8"/>
    <n v="33932"/>
    <n v="6169"/>
    <n v="40102"/>
  </r>
  <r>
    <x v="218"/>
    <x v="9"/>
    <n v="57008"/>
    <n v="14311"/>
    <n v="71318"/>
  </r>
  <r>
    <x v="218"/>
    <x v="10"/>
    <n v="80692"/>
    <n v="39168"/>
    <n v="119860"/>
  </r>
  <r>
    <x v="218"/>
    <x v="11"/>
    <n v="26282"/>
    <n v="20739"/>
    <n v="47021"/>
  </r>
  <r>
    <x v="218"/>
    <x v="12"/>
    <n v="47135"/>
    <n v="9490"/>
    <n v="56625"/>
  </r>
  <r>
    <x v="218"/>
    <x v="13"/>
    <n v="15314"/>
    <n v="6001"/>
    <n v="21315"/>
  </r>
  <r>
    <x v="218"/>
    <x v="14"/>
    <n v="23807"/>
    <n v="5819"/>
    <n v="29626"/>
  </r>
  <r>
    <x v="218"/>
    <x v="15"/>
    <n v="23636"/>
    <n v="5597"/>
    <n v="29234"/>
  </r>
  <r>
    <x v="218"/>
    <x v="16"/>
    <n v="165718"/>
    <n v="98819"/>
    <n v="264537"/>
  </r>
  <r>
    <x v="218"/>
    <x v="17"/>
    <n v="139938"/>
    <n v="84541"/>
    <n v="224479"/>
  </r>
  <r>
    <x v="218"/>
    <x v="18"/>
    <n v="50044"/>
    <n v="45183"/>
    <n v="95226"/>
  </r>
  <r>
    <x v="218"/>
    <x v="19"/>
    <n v="93265"/>
    <n v="76562"/>
    <n v="169826"/>
  </r>
  <r>
    <x v="218"/>
    <x v="20"/>
    <n v="196520"/>
    <n v="211054"/>
    <n v="407574"/>
  </r>
  <r>
    <x v="218"/>
    <x v="21"/>
    <n v="26286"/>
    <n v="14505"/>
    <n v="40791"/>
  </r>
  <r>
    <x v="218"/>
    <x v="22"/>
    <n v="23388"/>
    <n v="61972"/>
    <n v="85359"/>
  </r>
  <r>
    <x v="218"/>
    <x v="23"/>
    <n v="24909"/>
    <n v="13274"/>
    <n v="38183"/>
  </r>
  <r>
    <x v="218"/>
    <x v="24"/>
    <n v="271103"/>
    <n v="300805"/>
    <n v="571908"/>
  </r>
  <r>
    <x v="218"/>
    <x v="25"/>
    <n v="58327"/>
    <n v="116780"/>
    <n v="175107"/>
  </r>
  <r>
    <x v="218"/>
    <x v="26"/>
    <n v="34921"/>
    <n v="66364"/>
    <n v="101285"/>
  </r>
  <r>
    <x v="218"/>
    <x v="27"/>
    <n v="85949"/>
    <n v="255533"/>
    <n v="341482"/>
  </r>
  <r>
    <x v="218"/>
    <x v="28"/>
    <n v="28275"/>
    <n v="22968"/>
    <n v="51242"/>
  </r>
  <r>
    <x v="218"/>
    <x v="29"/>
    <n v="27592"/>
    <n v="10827"/>
    <n v="38419"/>
  </r>
  <r>
    <x v="218"/>
    <x v="30"/>
    <n v="57143"/>
    <n v="51315"/>
    <n v="108457"/>
  </r>
  <r>
    <x v="218"/>
    <x v="31"/>
    <n v="7275"/>
    <n v="5489"/>
    <n v="12764"/>
  </r>
  <r>
    <x v="218"/>
    <x v="32"/>
    <n v="26017"/>
    <n v="72109"/>
    <n v="98126"/>
  </r>
  <r>
    <x v="218"/>
    <x v="33"/>
    <n v="27883"/>
    <n v="27953"/>
    <n v="55836"/>
  </r>
  <r>
    <x v="218"/>
    <x v="34"/>
    <n v="2180388"/>
    <n v="1996067"/>
    <n v="4176455"/>
  </r>
  <r>
    <x v="219"/>
    <x v="0"/>
    <n v="96550"/>
    <n v="57326"/>
    <n v="153876"/>
  </r>
  <r>
    <x v="219"/>
    <x v="1"/>
    <n v="299037"/>
    <n v="300629"/>
    <n v="599667"/>
  </r>
  <r>
    <x v="219"/>
    <x v="2"/>
    <n v="52765"/>
    <n v="25395"/>
    <n v="78160"/>
  </r>
  <r>
    <x v="219"/>
    <x v="3"/>
    <n v="78515"/>
    <n v="32957"/>
    <n v="111472"/>
  </r>
  <r>
    <x v="219"/>
    <x v="4"/>
    <n v="70892"/>
    <n v="27516"/>
    <n v="98409"/>
  </r>
  <r>
    <x v="219"/>
    <x v="5"/>
    <n v="106277"/>
    <n v="96291"/>
    <n v="202568"/>
  </r>
  <r>
    <x v="219"/>
    <x v="6"/>
    <n v="60385"/>
    <n v="35174"/>
    <n v="95558"/>
  </r>
  <r>
    <x v="219"/>
    <x v="7"/>
    <n v="15441"/>
    <n v="4760"/>
    <n v="20200"/>
  </r>
  <r>
    <x v="219"/>
    <x v="8"/>
    <n v="28632"/>
    <n v="4920"/>
    <n v="33552"/>
  </r>
  <r>
    <x v="219"/>
    <x v="9"/>
    <n v="49182"/>
    <n v="9760"/>
    <n v="58942"/>
  </r>
  <r>
    <x v="219"/>
    <x v="10"/>
    <n v="78196"/>
    <n v="24702"/>
    <n v="102898"/>
  </r>
  <r>
    <x v="219"/>
    <x v="11"/>
    <n v="17895"/>
    <n v="13162"/>
    <n v="31057"/>
  </r>
  <r>
    <x v="219"/>
    <x v="12"/>
    <n v="36513"/>
    <n v="7783"/>
    <n v="44296"/>
  </r>
  <r>
    <x v="219"/>
    <x v="13"/>
    <n v="14007"/>
    <n v="2895"/>
    <n v="16902"/>
  </r>
  <r>
    <x v="219"/>
    <x v="14"/>
    <n v="20300"/>
    <n v="3361"/>
    <n v="23662"/>
  </r>
  <r>
    <x v="219"/>
    <x v="15"/>
    <n v="20660"/>
    <n v="3697"/>
    <n v="24357"/>
  </r>
  <r>
    <x v="219"/>
    <x v="16"/>
    <n v="158933"/>
    <n v="72103"/>
    <n v="231036"/>
  </r>
  <r>
    <x v="219"/>
    <x v="17"/>
    <n v="133702"/>
    <n v="64159"/>
    <n v="197861"/>
  </r>
  <r>
    <x v="219"/>
    <x v="18"/>
    <n v="40794"/>
    <n v="26197"/>
    <n v="66991"/>
  </r>
  <r>
    <x v="219"/>
    <x v="19"/>
    <n v="71198"/>
    <n v="46235"/>
    <n v="117433"/>
  </r>
  <r>
    <x v="219"/>
    <x v="20"/>
    <n v="169923"/>
    <n v="174691"/>
    <n v="344615"/>
  </r>
  <r>
    <x v="219"/>
    <x v="21"/>
    <n v="24606"/>
    <n v="10405"/>
    <n v="35012"/>
  </r>
  <r>
    <x v="219"/>
    <x v="22"/>
    <n v="26429"/>
    <n v="57720"/>
    <n v="84148"/>
  </r>
  <r>
    <x v="219"/>
    <x v="23"/>
    <n v="19190"/>
    <n v="8691"/>
    <n v="27882"/>
  </r>
  <r>
    <x v="219"/>
    <x v="24"/>
    <n v="240149"/>
    <n v="251508"/>
    <n v="491656"/>
  </r>
  <r>
    <x v="219"/>
    <x v="25"/>
    <n v="45983"/>
    <n v="86924"/>
    <n v="132907"/>
  </r>
  <r>
    <x v="219"/>
    <x v="26"/>
    <n v="27225"/>
    <n v="55186"/>
    <n v="82411"/>
  </r>
  <r>
    <x v="219"/>
    <x v="27"/>
    <n v="90192"/>
    <n v="237587"/>
    <n v="327780"/>
  </r>
  <r>
    <x v="219"/>
    <x v="28"/>
    <n v="18533"/>
    <n v="17404"/>
    <n v="35937"/>
  </r>
  <r>
    <x v="219"/>
    <x v="29"/>
    <n v="23182"/>
    <n v="9595"/>
    <n v="32777"/>
  </r>
  <r>
    <x v="219"/>
    <x v="30"/>
    <n v="49226"/>
    <n v="36492"/>
    <n v="85718"/>
  </r>
  <r>
    <x v="219"/>
    <x v="31"/>
    <n v="5523"/>
    <n v="3499"/>
    <n v="9022"/>
  </r>
  <r>
    <x v="219"/>
    <x v="32"/>
    <n v="17419"/>
    <n v="58526"/>
    <n v="75945"/>
  </r>
  <r>
    <x v="219"/>
    <x v="33"/>
    <n v="27116"/>
    <n v="17788"/>
    <n v="44904"/>
  </r>
  <r>
    <x v="219"/>
    <x v="34"/>
    <n v="1860719"/>
    <n v="1569372"/>
    <n v="3430091"/>
  </r>
  <r>
    <x v="220"/>
    <x v="0"/>
    <n v="72853"/>
    <n v="36087"/>
    <n v="108940"/>
  </r>
  <r>
    <x v="220"/>
    <x v="1"/>
    <n v="301848"/>
    <n v="257500"/>
    <n v="559348"/>
  </r>
  <r>
    <x v="220"/>
    <x v="2"/>
    <n v="27084"/>
    <n v="12276"/>
    <n v="39360"/>
  </r>
  <r>
    <x v="220"/>
    <x v="3"/>
    <n v="74566"/>
    <n v="21430"/>
    <n v="95996"/>
  </r>
  <r>
    <x v="220"/>
    <x v="4"/>
    <n v="56245"/>
    <n v="24125"/>
    <n v="80370"/>
  </r>
  <r>
    <x v="220"/>
    <x v="5"/>
    <n v="76852"/>
    <n v="72423"/>
    <n v="149276"/>
  </r>
  <r>
    <x v="220"/>
    <x v="6"/>
    <n v="40008"/>
    <n v="20614"/>
    <n v="60622"/>
  </r>
  <r>
    <x v="220"/>
    <x v="7"/>
    <n v="10676"/>
    <n v="2779"/>
    <n v="13455"/>
  </r>
  <r>
    <x v="220"/>
    <x v="8"/>
    <n v="22911"/>
    <n v="3183"/>
    <n v="26094"/>
  </r>
  <r>
    <x v="220"/>
    <x v="9"/>
    <n v="37145"/>
    <n v="7859"/>
    <n v="45004"/>
  </r>
  <r>
    <x v="220"/>
    <x v="10"/>
    <n v="60512"/>
    <n v="17354"/>
    <n v="77866"/>
  </r>
  <r>
    <x v="220"/>
    <x v="11"/>
    <n v="13828"/>
    <n v="5999"/>
    <n v="19826"/>
  </r>
  <r>
    <x v="220"/>
    <x v="12"/>
    <n v="37923"/>
    <n v="5299"/>
    <n v="43222"/>
  </r>
  <r>
    <x v="220"/>
    <x v="13"/>
    <n v="11966"/>
    <n v="1882"/>
    <n v="13848"/>
  </r>
  <r>
    <x v="220"/>
    <x v="14"/>
    <n v="14371"/>
    <n v="1807"/>
    <n v="16178"/>
  </r>
  <r>
    <x v="220"/>
    <x v="15"/>
    <n v="12758"/>
    <n v="2067"/>
    <n v="14825"/>
  </r>
  <r>
    <x v="220"/>
    <x v="16"/>
    <n v="148275"/>
    <n v="57318"/>
    <n v="205593"/>
  </r>
  <r>
    <x v="220"/>
    <x v="17"/>
    <n v="125855"/>
    <n v="52070"/>
    <n v="177925"/>
  </r>
  <r>
    <x v="220"/>
    <x v="18"/>
    <n v="30496"/>
    <n v="12386"/>
    <n v="42882"/>
  </r>
  <r>
    <x v="220"/>
    <x v="19"/>
    <n v="49499"/>
    <n v="24636"/>
    <n v="74135"/>
  </r>
  <r>
    <x v="220"/>
    <x v="20"/>
    <n v="134963"/>
    <n v="107894"/>
    <n v="242857"/>
  </r>
  <r>
    <x v="220"/>
    <x v="21"/>
    <n v="15593"/>
    <n v="5881"/>
    <n v="21474"/>
  </r>
  <r>
    <x v="220"/>
    <x v="22"/>
    <n v="14757"/>
    <n v="39896"/>
    <n v="54653"/>
  </r>
  <r>
    <x v="220"/>
    <x v="23"/>
    <n v="13413"/>
    <n v="4923"/>
    <n v="18336"/>
  </r>
  <r>
    <x v="220"/>
    <x v="24"/>
    <n v="178727"/>
    <n v="158594"/>
    <n v="337320"/>
  </r>
  <r>
    <x v="220"/>
    <x v="25"/>
    <n v="23576"/>
    <n v="48851"/>
    <n v="72428"/>
  </r>
  <r>
    <x v="220"/>
    <x v="26"/>
    <n v="13428"/>
    <n v="29380"/>
    <n v="42808"/>
  </r>
  <r>
    <x v="220"/>
    <x v="27"/>
    <n v="73835"/>
    <n v="152295"/>
    <n v="226130"/>
  </r>
  <r>
    <x v="220"/>
    <x v="28"/>
    <n v="10900"/>
    <n v="11117"/>
    <n v="22017"/>
  </r>
  <r>
    <x v="220"/>
    <x v="29"/>
    <n v="10157"/>
    <n v="3772"/>
    <n v="13929"/>
  </r>
  <r>
    <x v="220"/>
    <x v="30"/>
    <n v="46042"/>
    <n v="21364"/>
    <n v="67406"/>
  </r>
  <r>
    <x v="220"/>
    <x v="31"/>
    <n v="3720"/>
    <n v="1328"/>
    <n v="5048"/>
  </r>
  <r>
    <x v="220"/>
    <x v="32"/>
    <n v="10330"/>
    <n v="25011"/>
    <n v="35341"/>
  </r>
  <r>
    <x v="220"/>
    <x v="33"/>
    <n v="23153"/>
    <n v="8738"/>
    <n v="31891"/>
  </r>
  <r>
    <x v="220"/>
    <x v="34"/>
    <n v="1493682"/>
    <n v="1047474"/>
    <n v="2541156"/>
  </r>
  <r>
    <x v="221"/>
    <x v="0"/>
    <n v="56923"/>
    <n v="24776"/>
    <n v="81699"/>
  </r>
  <r>
    <x v="221"/>
    <x v="1"/>
    <n v="273757"/>
    <n v="217369"/>
    <n v="491126"/>
  </r>
  <r>
    <x v="221"/>
    <x v="2"/>
    <n v="25703"/>
    <n v="7753"/>
    <n v="33457"/>
  </r>
  <r>
    <x v="221"/>
    <x v="3"/>
    <n v="76905"/>
    <n v="18000"/>
    <n v="94905"/>
  </r>
  <r>
    <x v="221"/>
    <x v="4"/>
    <n v="53538"/>
    <n v="15795"/>
    <n v="69333"/>
  </r>
  <r>
    <x v="221"/>
    <x v="5"/>
    <n v="94349"/>
    <n v="54367"/>
    <n v="148716"/>
  </r>
  <r>
    <x v="221"/>
    <x v="6"/>
    <n v="47367"/>
    <n v="17215"/>
    <n v="64582"/>
  </r>
  <r>
    <x v="221"/>
    <x v="7"/>
    <n v="10688"/>
    <n v="1816"/>
    <n v="12504"/>
  </r>
  <r>
    <x v="221"/>
    <x v="8"/>
    <n v="20291"/>
    <n v="2734"/>
    <n v="23025"/>
  </r>
  <r>
    <x v="221"/>
    <x v="9"/>
    <n v="32183"/>
    <n v="6329"/>
    <n v="38511"/>
  </r>
  <r>
    <x v="221"/>
    <x v="10"/>
    <n v="60126"/>
    <n v="13586"/>
    <n v="73712"/>
  </r>
  <r>
    <x v="221"/>
    <x v="11"/>
    <n v="21286"/>
    <n v="5884"/>
    <n v="27170"/>
  </r>
  <r>
    <x v="221"/>
    <x v="12"/>
    <n v="34273"/>
    <n v="4408"/>
    <n v="38680"/>
  </r>
  <r>
    <x v="221"/>
    <x v="13"/>
    <n v="10947"/>
    <n v="1970"/>
    <n v="12917"/>
  </r>
  <r>
    <x v="221"/>
    <x v="14"/>
    <n v="15014"/>
    <n v="1106"/>
    <n v="16120"/>
  </r>
  <r>
    <x v="221"/>
    <x v="15"/>
    <n v="12368"/>
    <n v="1583"/>
    <n v="13951"/>
  </r>
  <r>
    <x v="221"/>
    <x v="16"/>
    <n v="147318"/>
    <n v="47790"/>
    <n v="195108"/>
  </r>
  <r>
    <x v="221"/>
    <x v="17"/>
    <n v="124572"/>
    <n v="43104"/>
    <n v="167676"/>
  </r>
  <r>
    <x v="221"/>
    <x v="18"/>
    <n v="23791"/>
    <n v="9900"/>
    <n v="33691"/>
  </r>
  <r>
    <x v="221"/>
    <x v="19"/>
    <n v="41463"/>
    <n v="16180"/>
    <n v="57643"/>
  </r>
  <r>
    <x v="221"/>
    <x v="20"/>
    <n v="132009"/>
    <n v="87668"/>
    <n v="219677"/>
  </r>
  <r>
    <x v="221"/>
    <x v="21"/>
    <n v="14236"/>
    <n v="4325"/>
    <n v="18561"/>
  </r>
  <r>
    <x v="221"/>
    <x v="22"/>
    <n v="13756"/>
    <n v="26585"/>
    <n v="40341"/>
  </r>
  <r>
    <x v="221"/>
    <x v="23"/>
    <n v="13588"/>
    <n v="3824"/>
    <n v="17412"/>
  </r>
  <r>
    <x v="221"/>
    <x v="24"/>
    <n v="173589"/>
    <n v="122402"/>
    <n v="295991"/>
  </r>
  <r>
    <x v="221"/>
    <x v="25"/>
    <n v="24244"/>
    <n v="31307"/>
    <n v="55551"/>
  </r>
  <r>
    <x v="221"/>
    <x v="26"/>
    <n v="14233"/>
    <n v="22923"/>
    <n v="37156"/>
  </r>
  <r>
    <x v="221"/>
    <x v="27"/>
    <n v="78486"/>
    <n v="134690"/>
    <n v="213176"/>
  </r>
  <r>
    <x v="221"/>
    <x v="28"/>
    <n v="10622"/>
    <n v="6074"/>
    <n v="16696"/>
  </r>
  <r>
    <x v="221"/>
    <x v="29"/>
    <n v="9336"/>
    <n v="2080"/>
    <n v="11416"/>
  </r>
  <r>
    <x v="221"/>
    <x v="30"/>
    <n v="42719"/>
    <n v="17171"/>
    <n v="59889"/>
  </r>
  <r>
    <x v="221"/>
    <x v="31"/>
    <n v="3375"/>
    <n v="769"/>
    <n v="4144"/>
  </r>
  <r>
    <x v="221"/>
    <x v="32"/>
    <n v="8286"/>
    <n v="12842"/>
    <n v="21127"/>
  </r>
  <r>
    <x v="221"/>
    <x v="33"/>
    <n v="20151"/>
    <n v="5589"/>
    <n v="25740"/>
  </r>
  <r>
    <x v="221"/>
    <x v="34"/>
    <n v="1443331"/>
    <n v="824407"/>
    <n v="2267738"/>
  </r>
  <r>
    <x v="222"/>
    <x v="0"/>
    <n v="63618"/>
    <n v="27127"/>
    <n v="90744"/>
  </r>
  <r>
    <x v="222"/>
    <x v="1"/>
    <n v="315885"/>
    <n v="233169"/>
    <n v="549054"/>
  </r>
  <r>
    <x v="222"/>
    <x v="2"/>
    <n v="29863"/>
    <n v="8321"/>
    <n v="38185"/>
  </r>
  <r>
    <x v="222"/>
    <x v="3"/>
    <n v="78302"/>
    <n v="19322"/>
    <n v="97624"/>
  </r>
  <r>
    <x v="222"/>
    <x v="4"/>
    <n v="52789"/>
    <n v="16433"/>
    <n v="69222"/>
  </r>
  <r>
    <x v="222"/>
    <x v="5"/>
    <n v="109263"/>
    <n v="51361"/>
    <n v="160624"/>
  </r>
  <r>
    <x v="222"/>
    <x v="6"/>
    <n v="62704"/>
    <n v="23162"/>
    <n v="85866"/>
  </r>
  <r>
    <x v="222"/>
    <x v="7"/>
    <n v="11971"/>
    <n v="2141"/>
    <n v="14111"/>
  </r>
  <r>
    <x v="222"/>
    <x v="8"/>
    <n v="20791"/>
    <n v="2215"/>
    <n v="23006"/>
  </r>
  <r>
    <x v="222"/>
    <x v="9"/>
    <n v="36262"/>
    <n v="6645"/>
    <n v="42907"/>
  </r>
  <r>
    <x v="222"/>
    <x v="10"/>
    <n v="58690"/>
    <n v="14501"/>
    <n v="73191"/>
  </r>
  <r>
    <x v="222"/>
    <x v="11"/>
    <n v="41948"/>
    <n v="11271"/>
    <n v="53219"/>
  </r>
  <r>
    <x v="222"/>
    <x v="12"/>
    <n v="44955"/>
    <n v="6815"/>
    <n v="51769"/>
  </r>
  <r>
    <x v="222"/>
    <x v="13"/>
    <n v="13966"/>
    <n v="1660"/>
    <n v="15627"/>
  </r>
  <r>
    <x v="222"/>
    <x v="14"/>
    <n v="14749"/>
    <n v="999"/>
    <n v="15748"/>
  </r>
  <r>
    <x v="222"/>
    <x v="15"/>
    <n v="15085"/>
    <n v="2423"/>
    <n v="17509"/>
  </r>
  <r>
    <x v="222"/>
    <x v="16"/>
    <n v="162050"/>
    <n v="45044"/>
    <n v="207094"/>
  </r>
  <r>
    <x v="222"/>
    <x v="17"/>
    <n v="138255"/>
    <n v="40694"/>
    <n v="178948"/>
  </r>
  <r>
    <x v="222"/>
    <x v="18"/>
    <n v="29313"/>
    <n v="10581"/>
    <n v="39894"/>
  </r>
  <r>
    <x v="222"/>
    <x v="19"/>
    <n v="44316"/>
    <n v="16633"/>
    <n v="60948"/>
  </r>
  <r>
    <x v="222"/>
    <x v="20"/>
    <n v="161223"/>
    <n v="104333"/>
    <n v="265556"/>
  </r>
  <r>
    <x v="222"/>
    <x v="21"/>
    <n v="20588"/>
    <n v="8482"/>
    <n v="29070"/>
  </r>
  <r>
    <x v="222"/>
    <x v="22"/>
    <n v="21499"/>
    <n v="31988"/>
    <n v="53487"/>
  </r>
  <r>
    <x v="222"/>
    <x v="23"/>
    <n v="15015"/>
    <n v="4415"/>
    <n v="19430"/>
  </r>
  <r>
    <x v="222"/>
    <x v="24"/>
    <n v="218325"/>
    <n v="149217"/>
    <n v="367543"/>
  </r>
  <r>
    <x v="222"/>
    <x v="25"/>
    <n v="28459"/>
    <n v="32290"/>
    <n v="60748"/>
  </r>
  <r>
    <x v="222"/>
    <x v="26"/>
    <n v="31278"/>
    <n v="41487"/>
    <n v="72765"/>
  </r>
  <r>
    <x v="222"/>
    <x v="27"/>
    <n v="102111"/>
    <n v="215702"/>
    <n v="317813"/>
  </r>
  <r>
    <x v="222"/>
    <x v="28"/>
    <n v="13631"/>
    <n v="7349"/>
    <n v="20980"/>
  </r>
  <r>
    <x v="222"/>
    <x v="29"/>
    <n v="10677"/>
    <n v="2940"/>
    <n v="13617"/>
  </r>
  <r>
    <x v="222"/>
    <x v="30"/>
    <n v="43730"/>
    <n v="16742"/>
    <n v="60472"/>
  </r>
  <r>
    <x v="222"/>
    <x v="31"/>
    <n v="3899"/>
    <n v="711"/>
    <n v="4611"/>
  </r>
  <r>
    <x v="222"/>
    <x v="32"/>
    <n v="8106"/>
    <n v="15975"/>
    <n v="24082"/>
  </r>
  <r>
    <x v="222"/>
    <x v="33"/>
    <n v="21337"/>
    <n v="7076"/>
    <n v="28413"/>
  </r>
  <r>
    <x v="222"/>
    <x v="34"/>
    <n v="1688075"/>
    <n v="989310"/>
    <n v="2677385"/>
  </r>
  <r>
    <x v="223"/>
    <x v="0"/>
    <n v="57762"/>
    <n v="29213"/>
    <n v="86975"/>
  </r>
  <r>
    <x v="223"/>
    <x v="1"/>
    <n v="328885"/>
    <n v="242055"/>
    <n v="570940"/>
  </r>
  <r>
    <x v="223"/>
    <x v="2"/>
    <n v="27100"/>
    <n v="9022"/>
    <n v="36123"/>
  </r>
  <r>
    <x v="223"/>
    <x v="3"/>
    <n v="74244"/>
    <n v="19103"/>
    <n v="93347"/>
  </r>
  <r>
    <x v="223"/>
    <x v="4"/>
    <n v="52750"/>
    <n v="14142"/>
    <n v="66892"/>
  </r>
  <r>
    <x v="223"/>
    <x v="5"/>
    <n v="92344"/>
    <n v="47091"/>
    <n v="139435"/>
  </r>
  <r>
    <x v="223"/>
    <x v="6"/>
    <n v="50916"/>
    <n v="20816"/>
    <n v="71731"/>
  </r>
  <r>
    <x v="223"/>
    <x v="7"/>
    <n v="9949"/>
    <n v="1657"/>
    <n v="11606"/>
  </r>
  <r>
    <x v="223"/>
    <x v="8"/>
    <n v="18522"/>
    <n v="1912"/>
    <n v="20433"/>
  </r>
  <r>
    <x v="223"/>
    <x v="9"/>
    <n v="31013"/>
    <n v="5051"/>
    <n v="36063"/>
  </r>
  <r>
    <x v="223"/>
    <x v="10"/>
    <n v="55856"/>
    <n v="13838"/>
    <n v="69694"/>
  </r>
  <r>
    <x v="223"/>
    <x v="11"/>
    <n v="44181"/>
    <n v="7578"/>
    <n v="51759"/>
  </r>
  <r>
    <x v="223"/>
    <x v="12"/>
    <n v="37312"/>
    <n v="5786"/>
    <n v="43098"/>
  </r>
  <r>
    <x v="223"/>
    <x v="13"/>
    <n v="11171"/>
    <n v="1567"/>
    <n v="12738"/>
  </r>
  <r>
    <x v="223"/>
    <x v="14"/>
    <n v="13381"/>
    <n v="1318"/>
    <n v="14698"/>
  </r>
  <r>
    <x v="223"/>
    <x v="15"/>
    <n v="13061"/>
    <n v="1548"/>
    <n v="14610"/>
  </r>
  <r>
    <x v="223"/>
    <x v="16"/>
    <n v="146016"/>
    <n v="46747"/>
    <n v="192763"/>
  </r>
  <r>
    <x v="223"/>
    <x v="17"/>
    <n v="124293"/>
    <n v="42417"/>
    <n v="166710"/>
  </r>
  <r>
    <x v="223"/>
    <x v="18"/>
    <n v="23852"/>
    <n v="9337"/>
    <n v="33189"/>
  </r>
  <r>
    <x v="223"/>
    <x v="19"/>
    <n v="44203"/>
    <n v="15537"/>
    <n v="59740"/>
  </r>
  <r>
    <x v="223"/>
    <x v="20"/>
    <n v="148685"/>
    <n v="97916"/>
    <n v="246601"/>
  </r>
  <r>
    <x v="223"/>
    <x v="21"/>
    <n v="14663"/>
    <n v="6090"/>
    <n v="20753"/>
  </r>
  <r>
    <x v="223"/>
    <x v="22"/>
    <n v="16856"/>
    <n v="35465"/>
    <n v="52320"/>
  </r>
  <r>
    <x v="223"/>
    <x v="23"/>
    <n v="13569"/>
    <n v="3179"/>
    <n v="16748"/>
  </r>
  <r>
    <x v="223"/>
    <x v="24"/>
    <n v="193772"/>
    <n v="142651"/>
    <n v="336422"/>
  </r>
  <r>
    <x v="223"/>
    <x v="25"/>
    <n v="26640"/>
    <n v="29059"/>
    <n v="55700"/>
  </r>
  <r>
    <x v="223"/>
    <x v="26"/>
    <n v="27164"/>
    <n v="47691"/>
    <n v="74855"/>
  </r>
  <r>
    <x v="223"/>
    <x v="27"/>
    <n v="98601"/>
    <n v="188400"/>
    <n v="287000"/>
  </r>
  <r>
    <x v="223"/>
    <x v="28"/>
    <n v="12858"/>
    <n v="7958"/>
    <n v="20816"/>
  </r>
  <r>
    <x v="223"/>
    <x v="29"/>
    <n v="11253"/>
    <n v="2694"/>
    <n v="13946"/>
  </r>
  <r>
    <x v="223"/>
    <x v="30"/>
    <n v="40235"/>
    <n v="17962"/>
    <n v="58197"/>
  </r>
  <r>
    <x v="223"/>
    <x v="31"/>
    <n v="3946"/>
    <n v="906"/>
    <n v="4852"/>
  </r>
  <r>
    <x v="223"/>
    <x v="32"/>
    <n v="6781"/>
    <n v="15369"/>
    <n v="22150"/>
  </r>
  <r>
    <x v="223"/>
    <x v="33"/>
    <n v="17734"/>
    <n v="6675"/>
    <n v="24409"/>
  </r>
  <r>
    <x v="223"/>
    <x v="34"/>
    <n v="1571502"/>
    <n v="952679"/>
    <n v="2524181"/>
  </r>
  <r>
    <x v="224"/>
    <x v="0"/>
    <n v="69608"/>
    <n v="26955"/>
    <n v="96563"/>
  </r>
  <r>
    <x v="224"/>
    <x v="1"/>
    <n v="324739"/>
    <n v="261999"/>
    <n v="586738"/>
  </r>
  <r>
    <x v="224"/>
    <x v="2"/>
    <n v="33115"/>
    <n v="11307"/>
    <n v="44422"/>
  </r>
  <r>
    <x v="224"/>
    <x v="3"/>
    <n v="79151"/>
    <n v="20040"/>
    <n v="99191"/>
  </r>
  <r>
    <x v="224"/>
    <x v="4"/>
    <n v="69157"/>
    <n v="19501"/>
    <n v="88658"/>
  </r>
  <r>
    <x v="224"/>
    <x v="5"/>
    <n v="95632"/>
    <n v="56947"/>
    <n v="152579"/>
  </r>
  <r>
    <x v="224"/>
    <x v="6"/>
    <n v="61107"/>
    <n v="21834"/>
    <n v="82941"/>
  </r>
  <r>
    <x v="224"/>
    <x v="7"/>
    <n v="12860"/>
    <n v="2192"/>
    <n v="15052"/>
  </r>
  <r>
    <x v="224"/>
    <x v="8"/>
    <n v="22665"/>
    <n v="2921"/>
    <n v="25586"/>
  </r>
  <r>
    <x v="224"/>
    <x v="9"/>
    <n v="37960"/>
    <n v="4923"/>
    <n v="42883"/>
  </r>
  <r>
    <x v="224"/>
    <x v="10"/>
    <n v="62856"/>
    <n v="17435"/>
    <n v="80291"/>
  </r>
  <r>
    <x v="224"/>
    <x v="11"/>
    <n v="37190"/>
    <n v="7935"/>
    <n v="45125"/>
  </r>
  <r>
    <x v="224"/>
    <x v="12"/>
    <n v="45035"/>
    <n v="4821"/>
    <n v="49856"/>
  </r>
  <r>
    <x v="224"/>
    <x v="13"/>
    <n v="13339"/>
    <n v="2441"/>
    <n v="15780"/>
  </r>
  <r>
    <x v="224"/>
    <x v="14"/>
    <n v="16019"/>
    <n v="1396"/>
    <n v="17414"/>
  </r>
  <r>
    <x v="224"/>
    <x v="15"/>
    <n v="15098"/>
    <n v="1971"/>
    <n v="17070"/>
  </r>
  <r>
    <x v="224"/>
    <x v="16"/>
    <n v="168156"/>
    <n v="57342"/>
    <n v="225499"/>
  </r>
  <r>
    <x v="224"/>
    <x v="17"/>
    <n v="140384"/>
    <n v="50437"/>
    <n v="190821"/>
  </r>
  <r>
    <x v="224"/>
    <x v="18"/>
    <n v="27041"/>
    <n v="12320"/>
    <n v="39360"/>
  </r>
  <r>
    <x v="224"/>
    <x v="19"/>
    <n v="51599"/>
    <n v="23043"/>
    <n v="74643"/>
  </r>
  <r>
    <x v="224"/>
    <x v="20"/>
    <n v="153071"/>
    <n v="109527"/>
    <n v="262598"/>
  </r>
  <r>
    <x v="224"/>
    <x v="21"/>
    <n v="16451"/>
    <n v="6901"/>
    <n v="23352"/>
  </r>
  <r>
    <x v="224"/>
    <x v="22"/>
    <n v="16337"/>
    <n v="39505"/>
    <n v="55842"/>
  </r>
  <r>
    <x v="224"/>
    <x v="23"/>
    <n v="14620"/>
    <n v="4745"/>
    <n v="19365"/>
  </r>
  <r>
    <x v="224"/>
    <x v="24"/>
    <n v="200479"/>
    <n v="160678"/>
    <n v="361157"/>
  </r>
  <r>
    <x v="224"/>
    <x v="25"/>
    <n v="35354"/>
    <n v="38793"/>
    <n v="74147"/>
  </r>
  <r>
    <x v="224"/>
    <x v="26"/>
    <n v="22305"/>
    <n v="44075"/>
    <n v="66381"/>
  </r>
  <r>
    <x v="224"/>
    <x v="27"/>
    <n v="88937"/>
    <n v="178118"/>
    <n v="267055"/>
  </r>
  <r>
    <x v="224"/>
    <x v="28"/>
    <n v="15298"/>
    <n v="8429"/>
    <n v="23728"/>
  </r>
  <r>
    <x v="224"/>
    <x v="29"/>
    <n v="13887"/>
    <n v="3557"/>
    <n v="17444"/>
  </r>
  <r>
    <x v="224"/>
    <x v="30"/>
    <n v="46059"/>
    <n v="22269"/>
    <n v="68327"/>
  </r>
  <r>
    <x v="224"/>
    <x v="31"/>
    <n v="4176"/>
    <n v="1556"/>
    <n v="5732"/>
  </r>
  <r>
    <x v="224"/>
    <x v="32"/>
    <n v="10535"/>
    <n v="22571"/>
    <n v="33106"/>
  </r>
  <r>
    <x v="224"/>
    <x v="33"/>
    <n v="22346"/>
    <n v="8812"/>
    <n v="31158"/>
  </r>
  <r>
    <x v="224"/>
    <x v="34"/>
    <n v="1701704"/>
    <n v="1046180"/>
    <n v="2747884"/>
  </r>
  <r>
    <x v="225"/>
    <x v="0"/>
    <n v="93710"/>
    <n v="49515"/>
    <n v="143225"/>
  </r>
  <r>
    <x v="225"/>
    <x v="1"/>
    <n v="340976"/>
    <n v="305372"/>
    <n v="646348"/>
  </r>
  <r>
    <x v="225"/>
    <x v="2"/>
    <n v="50666"/>
    <n v="18864"/>
    <n v="69530"/>
  </r>
  <r>
    <x v="225"/>
    <x v="3"/>
    <n v="94898"/>
    <n v="26772"/>
    <n v="121670"/>
  </r>
  <r>
    <x v="225"/>
    <x v="4"/>
    <n v="72562"/>
    <n v="25699"/>
    <n v="98261"/>
  </r>
  <r>
    <x v="225"/>
    <x v="5"/>
    <n v="110305"/>
    <n v="81907"/>
    <n v="192212"/>
  </r>
  <r>
    <x v="225"/>
    <x v="6"/>
    <n v="67512"/>
    <n v="26656"/>
    <n v="94168"/>
  </r>
  <r>
    <x v="225"/>
    <x v="7"/>
    <n v="18386"/>
    <n v="4097"/>
    <n v="22484"/>
  </r>
  <r>
    <x v="225"/>
    <x v="8"/>
    <n v="25521"/>
    <n v="4132"/>
    <n v="29654"/>
  </r>
  <r>
    <x v="225"/>
    <x v="9"/>
    <n v="47564"/>
    <n v="8405"/>
    <n v="55970"/>
  </r>
  <r>
    <x v="225"/>
    <x v="10"/>
    <n v="74882"/>
    <n v="23685"/>
    <n v="98567"/>
  </r>
  <r>
    <x v="225"/>
    <x v="11"/>
    <n v="28256"/>
    <n v="12447"/>
    <n v="40702"/>
  </r>
  <r>
    <x v="225"/>
    <x v="12"/>
    <n v="49226"/>
    <n v="6124"/>
    <n v="55350"/>
  </r>
  <r>
    <x v="225"/>
    <x v="13"/>
    <n v="13621"/>
    <n v="3263"/>
    <n v="16884"/>
  </r>
  <r>
    <x v="225"/>
    <x v="14"/>
    <n v="19416"/>
    <n v="3246"/>
    <n v="22662"/>
  </r>
  <r>
    <x v="225"/>
    <x v="15"/>
    <n v="20157"/>
    <n v="3054"/>
    <n v="23211"/>
  </r>
  <r>
    <x v="225"/>
    <x v="16"/>
    <n v="169391"/>
    <n v="69073"/>
    <n v="238464"/>
  </r>
  <r>
    <x v="225"/>
    <x v="17"/>
    <n v="144311"/>
    <n v="59026"/>
    <n v="203337"/>
  </r>
  <r>
    <x v="225"/>
    <x v="18"/>
    <n v="35382"/>
    <n v="18812"/>
    <n v="54194"/>
  </r>
  <r>
    <x v="225"/>
    <x v="19"/>
    <n v="76662"/>
    <n v="35430"/>
    <n v="112092"/>
  </r>
  <r>
    <x v="225"/>
    <x v="20"/>
    <n v="190812"/>
    <n v="136574"/>
    <n v="327386"/>
  </r>
  <r>
    <x v="225"/>
    <x v="21"/>
    <n v="19839"/>
    <n v="9558"/>
    <n v="29398"/>
  </r>
  <r>
    <x v="225"/>
    <x v="22"/>
    <n v="21611"/>
    <n v="48776"/>
    <n v="70388"/>
  </r>
  <r>
    <x v="225"/>
    <x v="23"/>
    <n v="19227"/>
    <n v="6228"/>
    <n v="25455"/>
  </r>
  <r>
    <x v="225"/>
    <x v="24"/>
    <n v="251490"/>
    <n v="201137"/>
    <n v="452626"/>
  </r>
  <r>
    <x v="225"/>
    <x v="25"/>
    <n v="40649"/>
    <n v="65530"/>
    <n v="106179"/>
  </r>
  <r>
    <x v="225"/>
    <x v="26"/>
    <n v="23892"/>
    <n v="41637"/>
    <n v="65529"/>
  </r>
  <r>
    <x v="225"/>
    <x v="27"/>
    <n v="97282"/>
    <n v="184897"/>
    <n v="282179"/>
  </r>
  <r>
    <x v="225"/>
    <x v="28"/>
    <n v="20076"/>
    <n v="13782"/>
    <n v="33858"/>
  </r>
  <r>
    <x v="225"/>
    <x v="29"/>
    <n v="19174"/>
    <n v="5372"/>
    <n v="24546"/>
  </r>
  <r>
    <x v="225"/>
    <x v="30"/>
    <n v="48018"/>
    <n v="26494"/>
    <n v="74512"/>
  </r>
  <r>
    <x v="225"/>
    <x v="31"/>
    <n v="4792"/>
    <n v="1938"/>
    <n v="6730"/>
  </r>
  <r>
    <x v="225"/>
    <x v="32"/>
    <n v="14992"/>
    <n v="35781"/>
    <n v="50772"/>
  </r>
  <r>
    <x v="225"/>
    <x v="33"/>
    <n v="24689"/>
    <n v="11083"/>
    <n v="35772"/>
  </r>
  <r>
    <x v="225"/>
    <x v="34"/>
    <n v="1954146"/>
    <n v="1314205"/>
    <n v="3268352"/>
  </r>
  <r>
    <x v="226"/>
    <x v="0"/>
    <n v="89919"/>
    <n v="64612"/>
    <n v="154530"/>
  </r>
  <r>
    <x v="226"/>
    <x v="1"/>
    <n v="358680"/>
    <n v="336928"/>
    <n v="695608"/>
  </r>
  <r>
    <x v="226"/>
    <x v="2"/>
    <n v="43872"/>
    <n v="29350"/>
    <n v="73223"/>
  </r>
  <r>
    <x v="226"/>
    <x v="3"/>
    <n v="88309"/>
    <n v="35173"/>
    <n v="123482"/>
  </r>
  <r>
    <x v="226"/>
    <x v="4"/>
    <n v="59460"/>
    <n v="31518"/>
    <n v="90977"/>
  </r>
  <r>
    <x v="226"/>
    <x v="5"/>
    <n v="96691"/>
    <n v="107681"/>
    <n v="204371"/>
  </r>
  <r>
    <x v="226"/>
    <x v="6"/>
    <n v="53043"/>
    <n v="40220"/>
    <n v="93263"/>
  </r>
  <r>
    <x v="226"/>
    <x v="7"/>
    <n v="15137"/>
    <n v="5920"/>
    <n v="21057"/>
  </r>
  <r>
    <x v="226"/>
    <x v="8"/>
    <n v="21822"/>
    <n v="4695"/>
    <n v="26517"/>
  </r>
  <r>
    <x v="226"/>
    <x v="9"/>
    <n v="44034"/>
    <n v="10764"/>
    <n v="54798"/>
  </r>
  <r>
    <x v="226"/>
    <x v="10"/>
    <n v="68602"/>
    <n v="32053"/>
    <n v="100655"/>
  </r>
  <r>
    <x v="226"/>
    <x v="11"/>
    <n v="21234"/>
    <n v="19259"/>
    <n v="40492"/>
  </r>
  <r>
    <x v="226"/>
    <x v="12"/>
    <n v="41724"/>
    <n v="6673"/>
    <n v="48397"/>
  </r>
  <r>
    <x v="226"/>
    <x v="13"/>
    <n v="13308"/>
    <n v="5155"/>
    <n v="18463"/>
  </r>
  <r>
    <x v="226"/>
    <x v="14"/>
    <n v="18637"/>
    <n v="3267"/>
    <n v="21904"/>
  </r>
  <r>
    <x v="226"/>
    <x v="15"/>
    <n v="18854"/>
    <n v="4450"/>
    <n v="23304"/>
  </r>
  <r>
    <x v="226"/>
    <x v="16"/>
    <n v="157566"/>
    <n v="83130"/>
    <n v="240695"/>
  </r>
  <r>
    <x v="226"/>
    <x v="17"/>
    <n v="134567"/>
    <n v="71323"/>
    <n v="205890"/>
  </r>
  <r>
    <x v="226"/>
    <x v="18"/>
    <n v="35472"/>
    <n v="29538"/>
    <n v="65011"/>
  </r>
  <r>
    <x v="226"/>
    <x v="19"/>
    <n v="60025"/>
    <n v="54653"/>
    <n v="114678"/>
  </r>
  <r>
    <x v="226"/>
    <x v="20"/>
    <n v="163553"/>
    <n v="193434"/>
    <n v="356986"/>
  </r>
  <r>
    <x v="226"/>
    <x v="21"/>
    <n v="16934"/>
    <n v="10553"/>
    <n v="27488"/>
  </r>
  <r>
    <x v="226"/>
    <x v="22"/>
    <n v="18008"/>
    <n v="64074"/>
    <n v="82082"/>
  </r>
  <r>
    <x v="226"/>
    <x v="23"/>
    <n v="17889"/>
    <n v="8784"/>
    <n v="26673"/>
  </r>
  <r>
    <x v="226"/>
    <x v="24"/>
    <n v="216384"/>
    <n v="276846"/>
    <n v="493230"/>
  </r>
  <r>
    <x v="226"/>
    <x v="25"/>
    <n v="37595"/>
    <n v="102538"/>
    <n v="140133"/>
  </r>
  <r>
    <x v="226"/>
    <x v="26"/>
    <n v="24045"/>
    <n v="56136"/>
    <n v="80181"/>
  </r>
  <r>
    <x v="226"/>
    <x v="27"/>
    <n v="96305"/>
    <n v="236851"/>
    <n v="333156"/>
  </r>
  <r>
    <x v="226"/>
    <x v="28"/>
    <n v="17534"/>
    <n v="20331"/>
    <n v="37866"/>
  </r>
  <r>
    <x v="226"/>
    <x v="29"/>
    <n v="16811"/>
    <n v="7187"/>
    <n v="23998"/>
  </r>
  <r>
    <x v="226"/>
    <x v="30"/>
    <n v="47152"/>
    <n v="37021"/>
    <n v="84173"/>
  </r>
  <r>
    <x v="226"/>
    <x v="31"/>
    <n v="4308"/>
    <n v="3424"/>
    <n v="7733"/>
  </r>
  <r>
    <x v="226"/>
    <x v="32"/>
    <n v="15747"/>
    <n v="66798"/>
    <n v="82545"/>
  </r>
  <r>
    <x v="226"/>
    <x v="33"/>
    <n v="22670"/>
    <n v="17995"/>
    <n v="40665"/>
  </r>
  <r>
    <x v="226"/>
    <x v="34"/>
    <n v="1804941"/>
    <n v="1730166"/>
    <n v="3535107"/>
  </r>
  <r>
    <x v="227"/>
    <x v="0"/>
    <n v="170427"/>
    <n v="83177"/>
    <n v="253604"/>
  </r>
  <r>
    <x v="227"/>
    <x v="1"/>
    <n v="331995"/>
    <n v="339830"/>
    <n v="671825"/>
  </r>
  <r>
    <x v="227"/>
    <x v="2"/>
    <n v="96121"/>
    <n v="35677"/>
    <n v="131798"/>
  </r>
  <r>
    <x v="227"/>
    <x v="3"/>
    <n v="102067"/>
    <n v="43774"/>
    <n v="145841"/>
  </r>
  <r>
    <x v="227"/>
    <x v="4"/>
    <n v="95896"/>
    <n v="32687"/>
    <n v="128583"/>
  </r>
  <r>
    <x v="227"/>
    <x v="5"/>
    <n v="109842"/>
    <n v="115496"/>
    <n v="225338"/>
  </r>
  <r>
    <x v="227"/>
    <x v="6"/>
    <n v="72793"/>
    <n v="50775"/>
    <n v="123568"/>
  </r>
  <r>
    <x v="227"/>
    <x v="7"/>
    <n v="30976"/>
    <n v="6685"/>
    <n v="37661"/>
  </r>
  <r>
    <x v="227"/>
    <x v="8"/>
    <n v="40167"/>
    <n v="5266"/>
    <n v="45433"/>
  </r>
  <r>
    <x v="227"/>
    <x v="9"/>
    <n v="53003"/>
    <n v="14036"/>
    <n v="67039"/>
  </r>
  <r>
    <x v="227"/>
    <x v="10"/>
    <n v="90833"/>
    <n v="36574"/>
    <n v="127406"/>
  </r>
  <r>
    <x v="227"/>
    <x v="11"/>
    <n v="22596"/>
    <n v="22500"/>
    <n v="45097"/>
  </r>
  <r>
    <x v="227"/>
    <x v="12"/>
    <n v="40580"/>
    <n v="7515"/>
    <n v="48095"/>
  </r>
  <r>
    <x v="227"/>
    <x v="13"/>
    <n v="14662"/>
    <n v="5921"/>
    <n v="20583"/>
  </r>
  <r>
    <x v="227"/>
    <x v="14"/>
    <n v="23880"/>
    <n v="4377"/>
    <n v="28257"/>
  </r>
  <r>
    <x v="227"/>
    <x v="15"/>
    <n v="29495"/>
    <n v="5616"/>
    <n v="35111"/>
  </r>
  <r>
    <x v="227"/>
    <x v="16"/>
    <n v="150437"/>
    <n v="85527"/>
    <n v="235964"/>
  </r>
  <r>
    <x v="227"/>
    <x v="17"/>
    <n v="127343"/>
    <n v="74481"/>
    <n v="201823"/>
  </r>
  <r>
    <x v="227"/>
    <x v="18"/>
    <n v="45162"/>
    <n v="36170"/>
    <n v="81332"/>
  </r>
  <r>
    <x v="227"/>
    <x v="19"/>
    <n v="117057"/>
    <n v="72466"/>
    <n v="189523"/>
  </r>
  <r>
    <x v="227"/>
    <x v="20"/>
    <n v="192505"/>
    <n v="207221"/>
    <n v="399727"/>
  </r>
  <r>
    <x v="227"/>
    <x v="21"/>
    <n v="22792"/>
    <n v="11624"/>
    <n v="34416"/>
  </r>
  <r>
    <x v="227"/>
    <x v="22"/>
    <n v="38266"/>
    <n v="68376"/>
    <n v="106642"/>
  </r>
  <r>
    <x v="227"/>
    <x v="23"/>
    <n v="22152"/>
    <n v="11470"/>
    <n v="33622"/>
  </r>
  <r>
    <x v="227"/>
    <x v="24"/>
    <n v="275716"/>
    <n v="298691"/>
    <n v="574406"/>
  </r>
  <r>
    <x v="227"/>
    <x v="25"/>
    <n v="51329"/>
    <n v="111833"/>
    <n v="163162"/>
  </r>
  <r>
    <x v="227"/>
    <x v="26"/>
    <n v="48454"/>
    <n v="59180"/>
    <n v="107635"/>
  </r>
  <r>
    <x v="227"/>
    <x v="27"/>
    <n v="108916"/>
    <n v="260667"/>
    <n v="369583"/>
  </r>
  <r>
    <x v="227"/>
    <x v="28"/>
    <n v="28922"/>
    <n v="23329"/>
    <n v="52251"/>
  </r>
  <r>
    <x v="227"/>
    <x v="29"/>
    <n v="34817"/>
    <n v="11864"/>
    <n v="46681"/>
  </r>
  <r>
    <x v="227"/>
    <x v="30"/>
    <n v="48940"/>
    <n v="38837"/>
    <n v="87777"/>
  </r>
  <r>
    <x v="227"/>
    <x v="31"/>
    <n v="6581"/>
    <n v="4733"/>
    <n v="11315"/>
  </r>
  <r>
    <x v="227"/>
    <x v="32"/>
    <n v="25002"/>
    <n v="71899"/>
    <n v="96902"/>
  </r>
  <r>
    <x v="227"/>
    <x v="33"/>
    <n v="23035"/>
    <n v="23764"/>
    <n v="46799"/>
  </r>
  <r>
    <x v="227"/>
    <x v="34"/>
    <n v="2289702"/>
    <n v="1908866"/>
    <n v="4198568"/>
  </r>
  <r>
    <x v="228"/>
    <x v="0"/>
    <n v="269735"/>
    <n v="96035"/>
    <n v="365770"/>
  </r>
  <r>
    <x v="228"/>
    <x v="1"/>
    <n v="356626"/>
    <n v="373060"/>
    <n v="729686"/>
  </r>
  <r>
    <x v="228"/>
    <x v="2"/>
    <n v="166121"/>
    <n v="40349"/>
    <n v="206470"/>
  </r>
  <r>
    <x v="228"/>
    <x v="3"/>
    <n v="126199"/>
    <n v="45656"/>
    <n v="171855"/>
  </r>
  <r>
    <x v="228"/>
    <x v="4"/>
    <n v="132045"/>
    <n v="35361"/>
    <n v="167406"/>
  </r>
  <r>
    <x v="228"/>
    <x v="5"/>
    <n v="139839"/>
    <n v="120569"/>
    <n v="260408"/>
  </r>
  <r>
    <x v="228"/>
    <x v="6"/>
    <n v="91420"/>
    <n v="56300"/>
    <n v="147720"/>
  </r>
  <r>
    <x v="228"/>
    <x v="7"/>
    <n v="53718"/>
    <n v="6768"/>
    <n v="60485"/>
  </r>
  <r>
    <x v="228"/>
    <x v="8"/>
    <n v="64368"/>
    <n v="8628"/>
    <n v="72995"/>
  </r>
  <r>
    <x v="228"/>
    <x v="9"/>
    <n v="77548"/>
    <n v="15851"/>
    <n v="93399"/>
  </r>
  <r>
    <x v="228"/>
    <x v="10"/>
    <n v="129854"/>
    <n v="40007"/>
    <n v="169860"/>
  </r>
  <r>
    <x v="228"/>
    <x v="11"/>
    <n v="22928"/>
    <n v="26237"/>
    <n v="49165"/>
  </r>
  <r>
    <x v="228"/>
    <x v="12"/>
    <n v="40568"/>
    <n v="7313"/>
    <n v="47881"/>
  </r>
  <r>
    <x v="228"/>
    <x v="13"/>
    <n v="18850"/>
    <n v="4442"/>
    <n v="23292"/>
  </r>
  <r>
    <x v="228"/>
    <x v="14"/>
    <n v="29696"/>
    <n v="6035"/>
    <n v="35731"/>
  </r>
  <r>
    <x v="228"/>
    <x v="15"/>
    <n v="34351"/>
    <n v="6396"/>
    <n v="40748"/>
  </r>
  <r>
    <x v="228"/>
    <x v="16"/>
    <n v="149214"/>
    <n v="91702"/>
    <n v="240917"/>
  </r>
  <r>
    <x v="228"/>
    <x v="17"/>
    <n v="127480"/>
    <n v="80012"/>
    <n v="207493"/>
  </r>
  <r>
    <x v="228"/>
    <x v="18"/>
    <n v="56816"/>
    <n v="45998"/>
    <n v="102814"/>
  </r>
  <r>
    <x v="228"/>
    <x v="19"/>
    <n v="186586"/>
    <n v="86344"/>
    <n v="272930"/>
  </r>
  <r>
    <x v="228"/>
    <x v="20"/>
    <n v="218468"/>
    <n v="218984"/>
    <n v="437452"/>
  </r>
  <r>
    <x v="228"/>
    <x v="21"/>
    <n v="34338"/>
    <n v="17498"/>
    <n v="51836"/>
  </r>
  <r>
    <x v="228"/>
    <x v="22"/>
    <n v="34645"/>
    <n v="74064"/>
    <n v="108709"/>
  </r>
  <r>
    <x v="228"/>
    <x v="23"/>
    <n v="26236"/>
    <n v="12112"/>
    <n v="38348"/>
  </r>
  <r>
    <x v="228"/>
    <x v="24"/>
    <n v="313687"/>
    <n v="322658"/>
    <n v="636346"/>
  </r>
  <r>
    <x v="228"/>
    <x v="25"/>
    <n v="57220"/>
    <n v="118964"/>
    <n v="176184"/>
  </r>
  <r>
    <x v="228"/>
    <x v="26"/>
    <n v="63605"/>
    <n v="67347"/>
    <n v="130951"/>
  </r>
  <r>
    <x v="228"/>
    <x v="27"/>
    <n v="105235"/>
    <n v="274303"/>
    <n v="379538"/>
  </r>
  <r>
    <x v="228"/>
    <x v="28"/>
    <n v="36496"/>
    <n v="26399"/>
    <n v="62894"/>
  </r>
  <r>
    <x v="228"/>
    <x v="29"/>
    <n v="53568"/>
    <n v="11878"/>
    <n v="65446"/>
  </r>
  <r>
    <x v="228"/>
    <x v="30"/>
    <n v="46344"/>
    <n v="43142"/>
    <n v="89487"/>
  </r>
  <r>
    <x v="228"/>
    <x v="31"/>
    <n v="7131"/>
    <n v="5291"/>
    <n v="12422"/>
  </r>
  <r>
    <x v="228"/>
    <x v="32"/>
    <n v="26674"/>
    <n v="78182"/>
    <n v="104856"/>
  </r>
  <r>
    <x v="228"/>
    <x v="33"/>
    <n v="22761"/>
    <n v="27301"/>
    <n v="50062"/>
  </r>
  <r>
    <x v="228"/>
    <x v="34"/>
    <n v="2879204"/>
    <n v="2088517"/>
    <n v="49677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612D81-3B94-45B7-980E-4ACEE4D1F509}" name="PivotTable1" cacheId="11" applyNumberFormats="0" applyBorderFormats="0" applyFontFormats="0" applyPatternFormats="0" applyAlignmentFormats="0" applyWidthHeightFormats="1" dataCaption="Data" missingCaption="..." updatedVersion="6" showMemberPropertyTips="0" rowGrandTotals="0" colGrandTotals="0" itemPrintTitles="1" createdVersion="1" indent="0" compact="0" compactData="0" gridDropZones="1">
  <location ref="A4:D234" firstHeaderRow="1" firstDataRow="2" firstDataCol="1" rowPageCount="1" colPageCount="1"/>
  <pivotFields count="5">
    <pivotField axis="axisRow" compact="0" numFmtId="17" outline="0" subtotalTop="0" showAll="0" includeNewItemsInFilter="1">
      <items count="2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t="default"/>
      </items>
    </pivotField>
    <pivotField axis="axisPage" compact="0" outline="0" subtotalTop="0" showAll="0" includeNewItemsInFilter="1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dataField="1" compact="0" numFmtId="3" outline="0" subtotalTop="0" showAll="0" includeNewItemsInFilter="1"/>
    <pivotField dataField="1" compact="0" numFmtId="3" outline="0" subtotalTop="0" showAll="0" includeNewItemsInFilter="1"/>
    <pivotField dataField="1" compact="0" numFmtId="3" outline="0" subtotalTop="0" showAll="0" includeNewItemsInFilter="1"/>
  </pivotFields>
  <rowFields count="1">
    <field x="0"/>
  </rowFields>
  <rowItems count="2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34" hier="0"/>
  </pageFields>
  <dataFields count="3">
    <dataField name="Domestic Guest Nights " fld="2" baseField="0" baseItem="0"/>
    <dataField name="International Guest Nights " fld="3" baseField="0" baseItem="0"/>
    <dataField name="Total Guest Nights " fld="4" baseField="0" baseItem="0"/>
  </dataFields>
  <formats count="18">
    <format dxfId="168">
      <pivotArea dataOnly="0" outline="0" fieldPosition="0">
        <references count="1">
          <reference field="4294967294" count="1">
            <x v="1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6">
      <pivotArea outline="0" fieldPosition="0">
        <references count="1">
          <reference field="4294967294" count="1" selected="0">
            <x v="0"/>
          </reference>
        </references>
      </pivotArea>
    </format>
    <format dxfId="165">
      <pivotArea field="-2" type="button" dataOnly="0" labelOnly="1" outline="0" axis="axisCol" fieldPosition="0"/>
    </format>
    <format dxfId="1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3">
      <pivotArea outline="0" fieldPosition="0">
        <references count="1">
          <reference field="4294967294" count="1" selected="0">
            <x v="1"/>
          </reference>
        </references>
      </pivotArea>
    </format>
    <format dxfId="162">
      <pivotArea type="topRight" dataOnly="0" labelOnly="1" outline="0" fieldPosition="0"/>
    </format>
    <format dxfId="16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0">
      <pivotArea dataOnly="0" labelOnly="1" outline="0" fieldPosition="0">
        <references count="1">
          <reference field="1" count="1">
            <x v="23"/>
          </reference>
        </references>
      </pivotArea>
    </format>
    <format dxfId="159">
      <pivotArea outline="0" fieldPosition="0"/>
    </format>
    <format dxfId="158">
      <pivotArea field="0" type="button" dataOnly="0" labelOnly="1" outline="0" axis="axisRow" fieldPosition="0"/>
    </format>
    <format dxfId="1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6">
      <pivotArea field="0" type="button" dataOnly="0" labelOnly="1" outline="0" axis="axisRow" fieldPosition="0"/>
    </format>
    <format dxfId="15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A15F2-3ED3-4A46-953E-F4BF49EB1E16}" name="PivotTable2" cacheId="11" applyNumberFormats="0" applyBorderFormats="0" applyFontFormats="0" applyPatternFormats="0" applyAlignmentFormats="0" applyWidthHeightFormats="1" dataCaption="Data" missingCaption="..." updatedVersion="6" showMemberPropertyTips="0" rowGrandTotals="0" colGrandTotals="0" itemPrintTitles="1" createdVersion="1" indent="0" compact="0" compactData="0" gridDropZones="1">
  <location ref="A3:BS234" firstHeaderRow="1" firstDataRow="3" firstDataCol="1"/>
  <pivotFields count="5">
    <pivotField axis="axisRow" compact="0" numFmtId="17" outline="0" subtotalTop="0" showAll="0" includeNewItemsInFilter="1">
      <items count="2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t="default"/>
      </items>
    </pivotField>
    <pivotField axis="axisCol" compact="0" outline="0" subtotalTop="0" showAll="0" includeNewItemsInFilter="1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dataField="1" compact="0" numFmtId="3" outline="0" subtotalTop="0" showAll="0" includeNewItemsInFilter="1"/>
    <pivotField dataField="1" compact="0" numFmtId="3" outline="0" subtotalTop="0" showAll="0" includeNewItemsInFilter="1"/>
    <pivotField compact="0" numFmtId="3" outline="0" subtotalTop="0" showAll="0" includeNewItemsInFilter="1" defaultSubtotal="0"/>
  </pivotFields>
  <rowFields count="1">
    <field x="0"/>
  </rowFields>
  <rowItems count="2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</rowItems>
  <colFields count="2">
    <field x="1"/>
    <field x="-2"/>
  </colFields>
  <colItems count="7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</colItems>
  <dataFields count="2">
    <dataField name="Domestic" fld="2" baseField="0" baseItem="0"/>
    <dataField name="International" fld="3" baseField="0" baseItem="0"/>
  </dataFields>
  <formats count="115">
    <format dxfId="150">
      <pivotArea field="1" type="button" dataOnly="0" labelOnly="1" outline="0" axis="axisCol" fieldPosition="0"/>
    </format>
    <format dxfId="149">
      <pivotArea type="topRight" dataOnly="0" labelOnly="1" outline="0" offset="A1" fieldPosition="0"/>
    </format>
    <format dxfId="148">
      <pivotArea outline="0" fieldPosition="0"/>
    </format>
    <format dxfId="147">
      <pivotArea outline="0" fieldPosition="0"/>
    </format>
    <format dxfId="146">
      <pivotArea outline="0" fieldPosition="0">
        <references count="2">
          <reference field="4294967294" count="2" selected="0">
            <x v="0"/>
            <x v="1"/>
          </reference>
          <reference field="1" count="1" selected="0">
            <x v="0"/>
          </reference>
        </references>
      </pivotArea>
    </format>
    <format dxfId="145">
      <pivotArea outline="0" fieldPosition="0">
        <references count="2">
          <reference field="4294967294" count="2" selected="0">
            <x v="0"/>
            <x v="1"/>
          </reference>
          <reference field="1" count="1" selected="0">
            <x v="1"/>
          </reference>
        </references>
      </pivotArea>
    </format>
    <format dxfId="14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14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14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14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"/>
          </reference>
        </references>
      </pivotArea>
    </format>
    <format dxfId="14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4"/>
          </reference>
        </references>
      </pivotArea>
    </format>
    <format dxfId="13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5"/>
          </reference>
        </references>
      </pivotArea>
    </format>
    <format dxfId="13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6"/>
          </reference>
        </references>
      </pivotArea>
    </format>
    <format dxfId="13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7"/>
          </reference>
        </references>
      </pivotArea>
    </format>
    <format dxfId="13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8"/>
          </reference>
        </references>
      </pivotArea>
    </format>
    <format dxfId="13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9"/>
          </reference>
        </references>
      </pivotArea>
    </format>
    <format dxfId="13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0"/>
          </reference>
        </references>
      </pivotArea>
    </format>
    <format dxfId="13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1"/>
          </reference>
        </references>
      </pivotArea>
    </format>
    <format dxfId="13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2"/>
          </reference>
        </references>
      </pivotArea>
    </format>
    <format dxfId="13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3"/>
          </reference>
        </references>
      </pivotArea>
    </format>
    <format dxfId="13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4"/>
          </reference>
        </references>
      </pivotArea>
    </format>
    <format dxfId="12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5"/>
          </reference>
        </references>
      </pivotArea>
    </format>
    <format dxfId="12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6"/>
          </reference>
        </references>
      </pivotArea>
    </format>
    <format dxfId="12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7"/>
          </reference>
        </references>
      </pivotArea>
    </format>
    <format dxfId="12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8"/>
          </reference>
        </references>
      </pivotArea>
    </format>
    <format dxfId="12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9"/>
          </reference>
        </references>
      </pivotArea>
    </format>
    <format dxfId="12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0"/>
          </reference>
        </references>
      </pivotArea>
    </format>
    <format dxfId="12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1"/>
          </reference>
        </references>
      </pivotArea>
    </format>
    <format dxfId="12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2"/>
          </reference>
        </references>
      </pivotArea>
    </format>
    <format dxfId="12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3"/>
          </reference>
        </references>
      </pivotArea>
    </format>
    <format dxfId="12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4"/>
          </reference>
        </references>
      </pivotArea>
    </format>
    <format dxfId="11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5"/>
          </reference>
        </references>
      </pivotArea>
    </format>
    <format dxfId="11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6"/>
          </reference>
        </references>
      </pivotArea>
    </format>
    <format dxfId="11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7"/>
          </reference>
        </references>
      </pivotArea>
    </format>
    <format dxfId="11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8"/>
          </reference>
        </references>
      </pivotArea>
    </format>
    <format dxfId="11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9"/>
          </reference>
        </references>
      </pivotArea>
    </format>
    <format dxfId="11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0"/>
          </reference>
        </references>
      </pivotArea>
    </format>
    <format dxfId="11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1"/>
          </reference>
        </references>
      </pivotArea>
    </format>
    <format dxfId="11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2"/>
          </reference>
        </references>
      </pivotArea>
    </format>
    <format dxfId="11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3"/>
          </reference>
        </references>
      </pivotArea>
    </format>
    <format dxfId="11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4"/>
          </reference>
        </references>
      </pivotArea>
    </format>
    <format dxfId="10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10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10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"/>
          </reference>
        </references>
      </pivotArea>
    </format>
    <format dxfId="10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4"/>
          </reference>
        </references>
      </pivotArea>
    </format>
    <format dxfId="10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5"/>
          </reference>
        </references>
      </pivotArea>
    </format>
    <format dxfId="10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6"/>
          </reference>
        </references>
      </pivotArea>
    </format>
    <format dxfId="10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7"/>
          </reference>
        </references>
      </pivotArea>
    </format>
    <format dxfId="10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8"/>
          </reference>
        </references>
      </pivotArea>
    </format>
    <format dxfId="10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9"/>
          </reference>
        </references>
      </pivotArea>
    </format>
    <format dxfId="10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0"/>
          </reference>
        </references>
      </pivotArea>
    </format>
    <format dxfId="9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1"/>
          </reference>
        </references>
      </pivotArea>
    </format>
    <format dxfId="9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2"/>
          </reference>
        </references>
      </pivotArea>
    </format>
    <format dxfId="9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3"/>
          </reference>
        </references>
      </pivotArea>
    </format>
    <format dxfId="9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4"/>
          </reference>
        </references>
      </pivotArea>
    </format>
    <format dxfId="9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5"/>
          </reference>
        </references>
      </pivotArea>
    </format>
    <format dxfId="9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6"/>
          </reference>
        </references>
      </pivotArea>
    </format>
    <format dxfId="9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7"/>
          </reference>
        </references>
      </pivotArea>
    </format>
    <format dxfId="9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8"/>
          </reference>
        </references>
      </pivotArea>
    </format>
    <format dxfId="9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9"/>
          </reference>
        </references>
      </pivotArea>
    </format>
    <format dxfId="9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0"/>
          </reference>
        </references>
      </pivotArea>
    </format>
    <format dxfId="8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1"/>
          </reference>
        </references>
      </pivotArea>
    </format>
    <format dxfId="8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2"/>
          </reference>
        </references>
      </pivotArea>
    </format>
    <format dxfId="8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3"/>
          </reference>
        </references>
      </pivotArea>
    </format>
    <format dxfId="8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4"/>
          </reference>
        </references>
      </pivotArea>
    </format>
    <format dxfId="8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5"/>
          </reference>
        </references>
      </pivotArea>
    </format>
    <format dxfId="8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6"/>
          </reference>
        </references>
      </pivotArea>
    </format>
    <format dxfId="8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7"/>
          </reference>
        </references>
      </pivotArea>
    </format>
    <format dxfId="8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8"/>
          </reference>
        </references>
      </pivotArea>
    </format>
    <format dxfId="8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9"/>
          </reference>
        </references>
      </pivotArea>
    </format>
    <format dxfId="8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0"/>
          </reference>
        </references>
      </pivotArea>
    </format>
    <format dxfId="7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1"/>
          </reference>
        </references>
      </pivotArea>
    </format>
    <format dxfId="7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2"/>
          </reference>
        </references>
      </pivotArea>
    </format>
    <format dxfId="7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3"/>
          </reference>
        </references>
      </pivotArea>
    </format>
    <format dxfId="7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4"/>
          </reference>
        </references>
      </pivotArea>
    </format>
    <format dxfId="7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74">
      <pivotArea dataOnly="0" labelOnly="1" outline="0" fieldPosition="0">
        <references count="1">
          <reference field="1" count="1">
            <x v="0"/>
          </reference>
        </references>
      </pivotArea>
    </format>
    <format dxfId="73">
      <pivotArea dataOnly="0" labelOnly="1" outline="0" fieldPosition="0">
        <references count="1">
          <reference field="1" count="1">
            <x v="1"/>
          </reference>
        </references>
      </pivotArea>
    </format>
    <format dxfId="72">
      <pivotArea dataOnly="0" labelOnly="1" outline="0" fieldPosition="0">
        <references count="1">
          <reference field="1" count="1">
            <x v="34"/>
          </reference>
        </references>
      </pivotArea>
    </format>
    <format dxfId="71">
      <pivotArea dataOnly="0" labelOnly="1" outline="0" fieldPosition="0">
        <references count="1">
          <reference field="1" count="1">
            <x v="33"/>
          </reference>
        </references>
      </pivotArea>
    </format>
    <format dxfId="7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6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6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6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"/>
          </reference>
        </references>
      </pivotArea>
    </format>
    <format dxfId="6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4"/>
          </reference>
        </references>
      </pivotArea>
    </format>
    <format dxfId="6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5"/>
          </reference>
        </references>
      </pivotArea>
    </format>
    <format dxfId="6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6"/>
          </reference>
        </references>
      </pivotArea>
    </format>
    <format dxfId="6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7"/>
          </reference>
        </references>
      </pivotArea>
    </format>
    <format dxfId="6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8"/>
          </reference>
        </references>
      </pivotArea>
    </format>
    <format dxfId="6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9"/>
          </reference>
        </references>
      </pivotArea>
    </format>
    <format dxfId="6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0"/>
          </reference>
        </references>
      </pivotArea>
    </format>
    <format dxfId="5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1"/>
          </reference>
        </references>
      </pivotArea>
    </format>
    <format dxfId="5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2"/>
          </reference>
        </references>
      </pivotArea>
    </format>
    <format dxfId="5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3"/>
          </reference>
        </references>
      </pivotArea>
    </format>
    <format dxfId="5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4"/>
          </reference>
        </references>
      </pivotArea>
    </format>
    <format dxfId="5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5"/>
          </reference>
        </references>
      </pivotArea>
    </format>
    <format dxfId="5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6"/>
          </reference>
        </references>
      </pivotArea>
    </format>
    <format dxfId="5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7"/>
          </reference>
        </references>
      </pivotArea>
    </format>
    <format dxfId="5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8"/>
          </reference>
        </references>
      </pivotArea>
    </format>
    <format dxfId="5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9"/>
          </reference>
        </references>
      </pivotArea>
    </format>
    <format dxfId="5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0"/>
          </reference>
        </references>
      </pivotArea>
    </format>
    <format dxfId="4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1"/>
          </reference>
        </references>
      </pivotArea>
    </format>
    <format dxfId="4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2"/>
          </reference>
        </references>
      </pivotArea>
    </format>
    <format dxfId="4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3"/>
          </reference>
        </references>
      </pivotArea>
    </format>
    <format dxfId="4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4"/>
          </reference>
        </references>
      </pivotArea>
    </format>
    <format dxfId="4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5"/>
          </reference>
        </references>
      </pivotArea>
    </format>
    <format dxfId="4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6"/>
          </reference>
        </references>
      </pivotArea>
    </format>
    <format dxfId="4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7"/>
          </reference>
        </references>
      </pivotArea>
    </format>
    <format dxfId="4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8"/>
          </reference>
        </references>
      </pivotArea>
    </format>
    <format dxfId="4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9"/>
          </reference>
        </references>
      </pivotArea>
    </format>
    <format dxfId="4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0"/>
          </reference>
        </references>
      </pivotArea>
    </format>
    <format dxfId="3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1"/>
          </reference>
        </references>
      </pivotArea>
    </format>
    <format dxfId="3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2"/>
          </reference>
        </references>
      </pivotArea>
    </format>
    <format dxfId="3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3"/>
          </reference>
        </references>
      </pivotArea>
    </format>
    <format dxfId="3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4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stats.govt.nz/infoshare" TargetMode="External"/><Relationship Id="rId7" Type="http://schemas.openxmlformats.org/officeDocument/2006/relationships/hyperlink" Target="https://www.mbie.govt.nz/immigration-and-tourism/tourism-research-and-data/tourism-data-releases/accommodation-survey/regional-tourism-organisation-rto-reports/" TargetMode="External"/><Relationship Id="rId2" Type="http://schemas.openxmlformats.org/officeDocument/2006/relationships/hyperlink" Target="http://www.stats.govt.nz/infoshare" TargetMode="External"/><Relationship Id="rId1" Type="http://schemas.openxmlformats.org/officeDocument/2006/relationships/hyperlink" Target="mailto:info@stats.govt.nz" TargetMode="External"/><Relationship Id="rId6" Type="http://schemas.openxmlformats.org/officeDocument/2006/relationships/hyperlink" Target="http://www.stats.govt.nz/" TargetMode="External"/><Relationship Id="rId5" Type="http://schemas.openxmlformats.org/officeDocument/2006/relationships/hyperlink" Target="http://www.stats.govt.nz/" TargetMode="External"/><Relationship Id="rId4" Type="http://schemas.openxmlformats.org/officeDocument/2006/relationships/hyperlink" Target="http://www.mbie.govt.nz/info-services/sectors-industries/tourism/tourism-research-data/commercial-accommodation-monitor/current-month-rto-repor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Normal="100" workbookViewId="0">
      <pane ySplit="1" topLeftCell="A2" activePane="bottomLeft" state="frozen"/>
      <selection activeCell="C2" sqref="C2"/>
      <selection pane="bottomLeft"/>
    </sheetView>
  </sheetViews>
  <sheetFormatPr defaultColWidth="9.140625" defaultRowHeight="12.75" x14ac:dyDescent="0.2"/>
  <cols>
    <col min="1" max="1" width="5.5703125" style="73" customWidth="1"/>
    <col min="2" max="2" width="10.140625" style="68" customWidth="1"/>
    <col min="3" max="4" width="9.140625" style="68" customWidth="1"/>
    <col min="5" max="9" width="9.140625" style="68"/>
    <col min="10" max="10" width="9.85546875" style="68" customWidth="1"/>
    <col min="11" max="16384" width="9.140625" style="68"/>
  </cols>
  <sheetData>
    <row r="1" spans="1:8" ht="18" customHeight="1" x14ac:dyDescent="0.25">
      <c r="A1" s="67" t="s">
        <v>96</v>
      </c>
    </row>
    <row r="2" spans="1:8" ht="15" customHeight="1" x14ac:dyDescent="0.25">
      <c r="A2" s="67"/>
    </row>
    <row r="3" spans="1:8" ht="15" x14ac:dyDescent="0.25">
      <c r="A3" s="69" t="s">
        <v>69</v>
      </c>
    </row>
    <row r="4" spans="1:8" ht="6" customHeight="1" x14ac:dyDescent="0.25">
      <c r="A4" s="69"/>
      <c r="B4" s="70"/>
    </row>
    <row r="5" spans="1:8" ht="15" customHeight="1" x14ac:dyDescent="0.2">
      <c r="A5" s="71">
        <v>1</v>
      </c>
      <c r="B5" s="127" t="s">
        <v>70</v>
      </c>
      <c r="C5" s="127"/>
      <c r="D5" s="127"/>
      <c r="E5" s="85"/>
      <c r="F5" s="85"/>
    </row>
    <row r="6" spans="1:8" ht="15" customHeight="1" x14ac:dyDescent="0.2">
      <c r="A6" s="71">
        <v>2</v>
      </c>
      <c r="B6" s="127" t="s">
        <v>71</v>
      </c>
      <c r="C6" s="127"/>
      <c r="D6" s="127"/>
      <c r="E6" s="85"/>
      <c r="F6" s="85"/>
    </row>
    <row r="7" spans="1:8" ht="15" customHeight="1" x14ac:dyDescent="0.2">
      <c r="A7" s="71"/>
      <c r="B7" s="72"/>
      <c r="C7" s="72"/>
      <c r="D7" s="72"/>
      <c r="E7" s="72"/>
      <c r="F7" s="72"/>
      <c r="G7" s="72"/>
      <c r="H7" s="72"/>
    </row>
    <row r="8" spans="1:8" ht="15" customHeight="1" x14ac:dyDescent="0.2"/>
    <row r="9" spans="1:8" ht="15" customHeight="1" x14ac:dyDescent="0.25">
      <c r="A9" s="69" t="s">
        <v>72</v>
      </c>
    </row>
    <row r="10" spans="1:8" ht="15" customHeight="1" x14ac:dyDescent="0.2">
      <c r="A10" s="74" t="s">
        <v>73</v>
      </c>
      <c r="B10" s="75"/>
      <c r="H10" s="71"/>
    </row>
    <row r="11" spans="1:8" ht="15" customHeight="1" x14ac:dyDescent="0.2">
      <c r="A11" s="128" t="s">
        <v>74</v>
      </c>
      <c r="B11" s="128"/>
      <c r="C11" s="129" t="s">
        <v>75</v>
      </c>
      <c r="D11" s="129"/>
      <c r="E11" s="129"/>
    </row>
    <row r="12" spans="1:8" ht="15" customHeight="1" x14ac:dyDescent="0.2">
      <c r="A12" s="76" t="s">
        <v>76</v>
      </c>
      <c r="B12" s="77"/>
      <c r="C12" s="78" t="s">
        <v>77</v>
      </c>
    </row>
    <row r="13" spans="1:8" ht="15" customHeight="1" x14ac:dyDescent="0.2">
      <c r="A13" s="76" t="s">
        <v>78</v>
      </c>
      <c r="B13" s="77"/>
      <c r="C13" s="79" t="s">
        <v>79</v>
      </c>
    </row>
    <row r="14" spans="1:8" ht="15" customHeight="1" x14ac:dyDescent="0.2">
      <c r="A14" s="76"/>
      <c r="B14" s="77"/>
      <c r="C14" s="80"/>
    </row>
    <row r="15" spans="1:8" ht="15" customHeight="1" x14ac:dyDescent="0.2">
      <c r="A15" s="76"/>
      <c r="B15" s="77"/>
      <c r="C15" s="80"/>
    </row>
    <row r="16" spans="1:8" ht="15" customHeight="1" x14ac:dyDescent="0.25">
      <c r="A16" s="69" t="s">
        <v>87</v>
      </c>
      <c r="B16" s="77"/>
      <c r="C16" s="80"/>
    </row>
    <row r="17" spans="1:16" ht="15" customHeight="1" x14ac:dyDescent="0.2">
      <c r="A17" s="74" t="s">
        <v>88</v>
      </c>
      <c r="B17" s="75"/>
    </row>
    <row r="18" spans="1:16" ht="15" customHeight="1" x14ac:dyDescent="0.2">
      <c r="A18" s="74" t="s">
        <v>89</v>
      </c>
      <c r="B18" s="75"/>
    </row>
    <row r="19" spans="1:16" ht="15" customHeight="1" x14ac:dyDescent="0.2">
      <c r="A19" s="128" t="s">
        <v>74</v>
      </c>
      <c r="B19" s="128"/>
      <c r="C19" s="130" t="s">
        <v>95</v>
      </c>
      <c r="D19" s="130"/>
      <c r="E19" s="130"/>
      <c r="F19" s="130"/>
      <c r="G19" s="130"/>
      <c r="H19" s="130"/>
      <c r="I19" s="130"/>
      <c r="J19" s="130"/>
      <c r="K19" s="89"/>
      <c r="L19" s="87"/>
      <c r="M19" s="87"/>
      <c r="N19" s="87"/>
      <c r="O19" s="87"/>
      <c r="P19" s="87"/>
    </row>
    <row r="20" spans="1:16" ht="15" customHeight="1" x14ac:dyDescent="0.2">
      <c r="A20" s="86"/>
      <c r="B20" s="86"/>
      <c r="C20" s="130"/>
      <c r="D20" s="130"/>
      <c r="E20" s="130"/>
      <c r="F20" s="130"/>
      <c r="G20" s="130"/>
      <c r="H20" s="130"/>
      <c r="I20" s="130"/>
      <c r="J20" s="130"/>
      <c r="K20" s="89"/>
      <c r="L20" s="88"/>
      <c r="M20" s="88"/>
      <c r="N20" s="88"/>
      <c r="O20" s="88"/>
      <c r="P20" s="88"/>
    </row>
    <row r="21" spans="1:16" ht="15" customHeight="1" x14ac:dyDescent="0.2">
      <c r="A21" s="76"/>
      <c r="B21" s="77"/>
      <c r="C21" s="80"/>
    </row>
    <row r="22" spans="1:16" ht="15" customHeight="1" x14ac:dyDescent="0.25">
      <c r="A22" s="69"/>
      <c r="B22" s="77"/>
      <c r="C22" s="80"/>
    </row>
    <row r="23" spans="1:16" ht="15" customHeight="1" x14ac:dyDescent="0.25">
      <c r="A23" s="81" t="s">
        <v>80</v>
      </c>
      <c r="B23" s="81"/>
    </row>
    <row r="24" spans="1:16" ht="15" customHeight="1" x14ac:dyDescent="0.2">
      <c r="A24" s="82" t="s">
        <v>81</v>
      </c>
      <c r="B24" s="83"/>
    </row>
    <row r="25" spans="1:16" ht="15" customHeight="1" x14ac:dyDescent="0.2">
      <c r="A25" s="74" t="s">
        <v>82</v>
      </c>
      <c r="C25" s="129" t="s">
        <v>83</v>
      </c>
      <c r="D25" s="129"/>
    </row>
    <row r="26" spans="1:16" ht="15" customHeight="1" x14ac:dyDescent="0.2">
      <c r="A26" s="74" t="s">
        <v>84</v>
      </c>
      <c r="C26" s="84" t="s">
        <v>85</v>
      </c>
    </row>
    <row r="27" spans="1:16" ht="15" customHeight="1" x14ac:dyDescent="0.2"/>
    <row r="28" spans="1:16" ht="15" customHeight="1" x14ac:dyDescent="0.2"/>
    <row r="29" spans="1:16" ht="15" customHeight="1" x14ac:dyDescent="0.25">
      <c r="A29" s="81" t="s">
        <v>86</v>
      </c>
    </row>
    <row r="30" spans="1:16" ht="15" customHeight="1" x14ac:dyDescent="0.2">
      <c r="A30" s="90" t="s">
        <v>97</v>
      </c>
    </row>
    <row r="31" spans="1:16" ht="15" customHeight="1" x14ac:dyDescent="0.2"/>
    <row r="32" spans="1:16" ht="15" customHeight="1" x14ac:dyDescent="0.2"/>
    <row r="33" spans="1:4" ht="15" customHeight="1" x14ac:dyDescent="0.2">
      <c r="A33" s="123" t="s">
        <v>91</v>
      </c>
      <c r="B33" s="124"/>
      <c r="C33" s="124"/>
      <c r="D33" s="124"/>
    </row>
    <row r="34" spans="1:4" ht="15" customHeight="1" x14ac:dyDescent="0.2">
      <c r="A34" s="125" t="s">
        <v>98</v>
      </c>
      <c r="B34" s="126"/>
      <c r="C34" s="126"/>
      <c r="D34" s="126"/>
    </row>
    <row r="35" spans="1:4" ht="15" customHeight="1" x14ac:dyDescent="0.2">
      <c r="A35" s="127" t="s">
        <v>90</v>
      </c>
      <c r="B35" s="127"/>
      <c r="C35" s="127"/>
      <c r="D35" s="127"/>
    </row>
  </sheetData>
  <mergeCells count="10">
    <mergeCell ref="A33:D33"/>
    <mergeCell ref="A34:D34"/>
    <mergeCell ref="A35:D35"/>
    <mergeCell ref="B5:D5"/>
    <mergeCell ref="B6:D6"/>
    <mergeCell ref="A11:B11"/>
    <mergeCell ref="C11:E11"/>
    <mergeCell ref="C25:D25"/>
    <mergeCell ref="A19:B19"/>
    <mergeCell ref="C19:J20"/>
  </mergeCells>
  <hyperlinks>
    <hyperlink ref="C25:D25" r:id="rId1" display="info@stats.govt.nz" xr:uid="{00000000-0004-0000-0000-000000000000}"/>
    <hyperlink ref="C11" r:id="rId2" xr:uid="{00000000-0004-0000-0000-000001000000}"/>
    <hyperlink ref="B5:D5" location="'Origin data for selected RTO'!A1" display="Origin data for selected  RTO" xr:uid="{00000000-0004-0000-0000-000002000000}"/>
    <hyperlink ref="B6:D6" location="'RTO comparison'!A1" display="RTO comparison" xr:uid="{00000000-0004-0000-0000-000003000000}"/>
    <hyperlink ref="C19" r:id="rId3" display="www.stats.govt.nz/infoshare" xr:uid="{00000000-0004-0000-0000-000004000000}"/>
    <hyperlink ref="C19:E19" r:id="rId4" display="http://www.mbie.govt.nz/info-services/sectors-industries/tourism/tourism-research-data/commercial-accommodation-monitor/current-month-rto-reports" xr:uid="{00000000-0004-0000-0000-000005000000}"/>
    <hyperlink ref="A35" r:id="rId5" display="http://www.stats.govt.nz/" xr:uid="{00000000-0004-0000-0000-000006000000}"/>
    <hyperlink ref="A35:D35" r:id="rId6" display="www.stats.govt.nz" xr:uid="{00000000-0004-0000-0000-000007000000}"/>
    <hyperlink ref="C19:J20" r:id="rId7" display="https://www.mbie.govt.nz/immigration-and-tourism/tourism-research-and-data/tourism-data-releases/accommodation-survey/regional-tourism-organisation-rto-reports/" xr:uid="{00000000-0004-0000-0000-000008000000}"/>
  </hyperlinks>
  <printOptions horizontalCentered="1"/>
  <pageMargins left="0.39370078740157483" right="0.39370078740157483" top="0.59055118110236227" bottom="0.39370078740157483" header="0.19685039370078741" footer="0.19685039370078741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85"/>
  <sheetViews>
    <sheetView zoomScaleNormal="100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0.28515625" customWidth="1"/>
    <col min="2" max="2" width="21.140625" style="6" customWidth="1"/>
    <col min="3" max="3" width="23.42578125" style="6" customWidth="1"/>
    <col min="4" max="4" width="17.28515625" customWidth="1"/>
    <col min="5" max="5" width="27.5703125" customWidth="1"/>
  </cols>
  <sheetData>
    <row r="1" spans="1:5" x14ac:dyDescent="0.2">
      <c r="A1" s="12" t="s">
        <v>68</v>
      </c>
    </row>
    <row r="2" spans="1:5" x14ac:dyDescent="0.2">
      <c r="A2" s="99" t="s">
        <v>36</v>
      </c>
      <c r="B2" s="100" t="s">
        <v>34</v>
      </c>
      <c r="C2" s="51" t="s">
        <v>67</v>
      </c>
    </row>
    <row r="3" spans="1:5" hidden="1" x14ac:dyDescent="0.2"/>
    <row r="4" spans="1:5" hidden="1" x14ac:dyDescent="0.2">
      <c r="A4" s="92"/>
      <c r="B4" s="101" t="s">
        <v>37</v>
      </c>
      <c r="C4" s="102"/>
      <c r="D4" s="103"/>
    </row>
    <row r="5" spans="1:5" ht="38.25" x14ac:dyDescent="0.2">
      <c r="A5" s="55" t="s">
        <v>35</v>
      </c>
      <c r="B5" s="59" t="s">
        <v>38</v>
      </c>
      <c r="C5" s="56" t="s">
        <v>39</v>
      </c>
      <c r="D5" s="57" t="s">
        <v>40</v>
      </c>
      <c r="E5" s="58" t="s">
        <v>41</v>
      </c>
    </row>
    <row r="6" spans="1:5" hidden="1" x14ac:dyDescent="0.2">
      <c r="A6" s="96">
        <v>36526</v>
      </c>
      <c r="B6" s="104">
        <v>2383384</v>
      </c>
      <c r="C6" s="105">
        <v>1063459</v>
      </c>
      <c r="D6" s="106">
        <v>3447370</v>
      </c>
    </row>
    <row r="7" spans="1:5" hidden="1" x14ac:dyDescent="0.2">
      <c r="A7" s="97">
        <v>36557</v>
      </c>
      <c r="B7" s="107" t="s">
        <v>42</v>
      </c>
      <c r="C7" s="7" t="s">
        <v>42</v>
      </c>
      <c r="D7" s="108">
        <v>2548510</v>
      </c>
    </row>
    <row r="8" spans="1:5" hidden="1" x14ac:dyDescent="0.2">
      <c r="A8" s="97">
        <v>36586</v>
      </c>
      <c r="B8" s="107" t="s">
        <v>42</v>
      </c>
      <c r="C8" s="7" t="s">
        <v>42</v>
      </c>
      <c r="D8" s="108">
        <v>2358404</v>
      </c>
    </row>
    <row r="9" spans="1:5" hidden="1" x14ac:dyDescent="0.2">
      <c r="A9" s="97">
        <v>36617</v>
      </c>
      <c r="B9" s="107">
        <v>1443165</v>
      </c>
      <c r="C9" s="7">
        <v>840835</v>
      </c>
      <c r="D9" s="108">
        <v>2284254</v>
      </c>
    </row>
    <row r="10" spans="1:5" hidden="1" x14ac:dyDescent="0.2">
      <c r="A10" s="97">
        <v>36647</v>
      </c>
      <c r="B10" s="107" t="s">
        <v>42</v>
      </c>
      <c r="C10" s="7" t="s">
        <v>42</v>
      </c>
      <c r="D10" s="108">
        <v>1394242</v>
      </c>
    </row>
    <row r="11" spans="1:5" hidden="1" x14ac:dyDescent="0.2">
      <c r="A11" s="97">
        <v>36678</v>
      </c>
      <c r="B11" s="107" t="s">
        <v>42</v>
      </c>
      <c r="C11" s="7" t="s">
        <v>42</v>
      </c>
      <c r="D11" s="108">
        <v>1315749</v>
      </c>
    </row>
    <row r="12" spans="1:5" hidden="1" x14ac:dyDescent="0.2">
      <c r="A12" s="97">
        <v>36708</v>
      </c>
      <c r="B12" s="107">
        <v>1086843</v>
      </c>
      <c r="C12" s="7">
        <v>577282</v>
      </c>
      <c r="D12" s="108">
        <v>1664737</v>
      </c>
    </row>
    <row r="13" spans="1:5" hidden="1" x14ac:dyDescent="0.2">
      <c r="A13" s="97">
        <v>36739</v>
      </c>
      <c r="B13" s="107" t="s">
        <v>42</v>
      </c>
      <c r="C13" s="7" t="s">
        <v>42</v>
      </c>
      <c r="D13" s="108">
        <v>1582855</v>
      </c>
    </row>
    <row r="14" spans="1:5" hidden="1" x14ac:dyDescent="0.2">
      <c r="A14" s="97">
        <v>36770</v>
      </c>
      <c r="B14" s="107" t="s">
        <v>42</v>
      </c>
      <c r="C14" s="7" t="s">
        <v>42</v>
      </c>
      <c r="D14" s="108">
        <v>1703867</v>
      </c>
    </row>
    <row r="15" spans="1:5" hidden="1" x14ac:dyDescent="0.2">
      <c r="A15" s="97">
        <v>36800</v>
      </c>
      <c r="B15" s="107">
        <v>1180935</v>
      </c>
      <c r="C15" s="7">
        <v>765947</v>
      </c>
      <c r="D15" s="108">
        <v>1946929</v>
      </c>
    </row>
    <row r="16" spans="1:5" hidden="1" x14ac:dyDescent="0.2">
      <c r="A16" s="97">
        <v>36831</v>
      </c>
      <c r="B16" s="107" t="s">
        <v>42</v>
      </c>
      <c r="C16" s="7" t="s">
        <v>42</v>
      </c>
      <c r="D16" s="108">
        <v>2184128</v>
      </c>
    </row>
    <row r="17" spans="1:4" hidden="1" x14ac:dyDescent="0.2">
      <c r="A17" s="97">
        <v>36861</v>
      </c>
      <c r="B17" s="107" t="s">
        <v>42</v>
      </c>
      <c r="C17" s="7" t="s">
        <v>42</v>
      </c>
      <c r="D17" s="108">
        <v>2697561</v>
      </c>
    </row>
    <row r="18" spans="1:4" hidden="1" x14ac:dyDescent="0.2">
      <c r="A18" s="97">
        <v>36892</v>
      </c>
      <c r="B18" s="107">
        <v>2416368</v>
      </c>
      <c r="C18" s="7">
        <v>1323774</v>
      </c>
      <c r="D18" s="108">
        <v>3740220</v>
      </c>
    </row>
    <row r="19" spans="1:4" hidden="1" x14ac:dyDescent="0.2">
      <c r="A19" s="97">
        <v>36923</v>
      </c>
      <c r="B19" s="107" t="s">
        <v>42</v>
      </c>
      <c r="C19" s="7" t="s">
        <v>42</v>
      </c>
      <c r="D19" s="108">
        <v>2645275</v>
      </c>
    </row>
    <row r="20" spans="1:4" hidden="1" x14ac:dyDescent="0.2">
      <c r="A20" s="97">
        <v>36951</v>
      </c>
      <c r="B20" s="107" t="s">
        <v>42</v>
      </c>
      <c r="C20" s="7" t="s">
        <v>42</v>
      </c>
      <c r="D20" s="108">
        <v>2616630</v>
      </c>
    </row>
    <row r="21" spans="1:4" hidden="1" x14ac:dyDescent="0.2">
      <c r="A21" s="97">
        <v>36982</v>
      </c>
      <c r="B21" s="107">
        <v>1365799</v>
      </c>
      <c r="C21" s="7">
        <v>878211</v>
      </c>
      <c r="D21" s="108">
        <v>2244024</v>
      </c>
    </row>
    <row r="22" spans="1:4" hidden="1" x14ac:dyDescent="0.2">
      <c r="A22" s="97">
        <v>37012</v>
      </c>
      <c r="B22" s="107" t="s">
        <v>42</v>
      </c>
      <c r="C22" s="7" t="s">
        <v>42</v>
      </c>
      <c r="D22" s="108">
        <v>1519711</v>
      </c>
    </row>
    <row r="23" spans="1:4" hidden="1" x14ac:dyDescent="0.2">
      <c r="A23" s="97">
        <v>37043</v>
      </c>
      <c r="B23" s="107" t="s">
        <v>42</v>
      </c>
      <c r="C23" s="7" t="s">
        <v>42</v>
      </c>
      <c r="D23" s="108">
        <v>1432712</v>
      </c>
    </row>
    <row r="24" spans="1:4" hidden="1" x14ac:dyDescent="0.2">
      <c r="A24" s="97">
        <v>37073</v>
      </c>
      <c r="B24" s="107">
        <v>1134195</v>
      </c>
      <c r="C24" s="7">
        <v>668017</v>
      </c>
      <c r="D24" s="108">
        <v>1802223</v>
      </c>
    </row>
    <row r="25" spans="1:4" hidden="1" x14ac:dyDescent="0.2">
      <c r="A25" s="97">
        <v>37104</v>
      </c>
      <c r="B25" s="107" t="s">
        <v>42</v>
      </c>
      <c r="C25" s="7" t="s">
        <v>42</v>
      </c>
      <c r="D25" s="108">
        <v>1757486</v>
      </c>
    </row>
    <row r="26" spans="1:4" hidden="1" x14ac:dyDescent="0.2">
      <c r="A26" s="97">
        <v>37135</v>
      </c>
      <c r="B26" s="107" t="s">
        <v>42</v>
      </c>
      <c r="C26" s="7" t="s">
        <v>42</v>
      </c>
      <c r="D26" s="108">
        <v>1863683</v>
      </c>
    </row>
    <row r="27" spans="1:4" hidden="1" x14ac:dyDescent="0.2">
      <c r="A27" s="97">
        <v>37165</v>
      </c>
      <c r="B27" s="107">
        <v>1218880</v>
      </c>
      <c r="C27" s="7">
        <v>857793</v>
      </c>
      <c r="D27" s="108">
        <v>2076713</v>
      </c>
    </row>
    <row r="28" spans="1:4" hidden="1" x14ac:dyDescent="0.2">
      <c r="A28" s="97">
        <v>37196</v>
      </c>
      <c r="B28" s="107" t="s">
        <v>42</v>
      </c>
      <c r="C28" s="7" t="s">
        <v>42</v>
      </c>
      <c r="D28" s="108">
        <v>2229590</v>
      </c>
    </row>
    <row r="29" spans="1:4" hidden="1" x14ac:dyDescent="0.2">
      <c r="A29" s="97">
        <v>37226</v>
      </c>
      <c r="B29" s="107" t="s">
        <v>42</v>
      </c>
      <c r="C29" s="7" t="s">
        <v>42</v>
      </c>
      <c r="D29" s="108">
        <v>2831237</v>
      </c>
    </row>
    <row r="30" spans="1:4" hidden="1" x14ac:dyDescent="0.2">
      <c r="A30" s="97">
        <v>37257</v>
      </c>
      <c r="B30" s="107">
        <v>2487713</v>
      </c>
      <c r="C30" s="7">
        <v>1352530</v>
      </c>
      <c r="D30" s="108">
        <v>3840258</v>
      </c>
    </row>
    <row r="31" spans="1:4" hidden="1" x14ac:dyDescent="0.2">
      <c r="A31" s="97">
        <v>37288</v>
      </c>
      <c r="B31" s="107" t="s">
        <v>42</v>
      </c>
      <c r="C31" s="7" t="s">
        <v>42</v>
      </c>
      <c r="D31" s="108">
        <v>2829400</v>
      </c>
    </row>
    <row r="32" spans="1:4" hidden="1" x14ac:dyDescent="0.2">
      <c r="A32" s="97">
        <v>37316</v>
      </c>
      <c r="B32" s="107" t="s">
        <v>42</v>
      </c>
      <c r="C32" s="7" t="s">
        <v>42</v>
      </c>
      <c r="D32" s="108">
        <v>3070082</v>
      </c>
    </row>
    <row r="33" spans="1:4" hidden="1" x14ac:dyDescent="0.2">
      <c r="A33" s="97">
        <v>37347</v>
      </c>
      <c r="B33" s="107">
        <v>1286931</v>
      </c>
      <c r="C33" s="7">
        <v>982505</v>
      </c>
      <c r="D33" s="108">
        <v>2269600</v>
      </c>
    </row>
    <row r="34" spans="1:4" hidden="1" x14ac:dyDescent="0.2">
      <c r="A34" s="97">
        <v>37377</v>
      </c>
      <c r="B34" s="107" t="s">
        <v>42</v>
      </c>
      <c r="C34" s="7" t="s">
        <v>42</v>
      </c>
      <c r="D34" s="108">
        <v>1681505</v>
      </c>
    </row>
    <row r="35" spans="1:4" hidden="1" x14ac:dyDescent="0.2">
      <c r="A35" s="97">
        <v>37408</v>
      </c>
      <c r="B35" s="107" t="s">
        <v>42</v>
      </c>
      <c r="C35" s="7" t="s">
        <v>42</v>
      </c>
      <c r="D35" s="108">
        <v>1538521</v>
      </c>
    </row>
    <row r="36" spans="1:4" hidden="1" x14ac:dyDescent="0.2">
      <c r="A36" s="97">
        <v>37438</v>
      </c>
      <c r="B36" s="107">
        <v>1196699</v>
      </c>
      <c r="C36" s="7">
        <v>729769</v>
      </c>
      <c r="D36" s="108">
        <v>1926479</v>
      </c>
    </row>
    <row r="37" spans="1:4" hidden="1" x14ac:dyDescent="0.2">
      <c r="A37" s="97">
        <v>37469</v>
      </c>
      <c r="B37" s="107" t="s">
        <v>42</v>
      </c>
      <c r="C37" s="7" t="s">
        <v>42</v>
      </c>
      <c r="D37" s="108">
        <v>1828564</v>
      </c>
    </row>
    <row r="38" spans="1:4" hidden="1" x14ac:dyDescent="0.2">
      <c r="A38" s="97">
        <v>37500</v>
      </c>
      <c r="B38" s="107" t="s">
        <v>42</v>
      </c>
      <c r="C38" s="7" t="s">
        <v>42</v>
      </c>
      <c r="D38" s="108">
        <v>1930539</v>
      </c>
    </row>
    <row r="39" spans="1:4" hidden="1" x14ac:dyDescent="0.2">
      <c r="A39" s="97">
        <v>37530</v>
      </c>
      <c r="B39" s="107">
        <v>1250638</v>
      </c>
      <c r="C39" s="7">
        <v>954461</v>
      </c>
      <c r="D39" s="108">
        <v>2205203</v>
      </c>
    </row>
    <row r="40" spans="1:4" hidden="1" x14ac:dyDescent="0.2">
      <c r="A40" s="97">
        <v>37561</v>
      </c>
      <c r="B40" s="107" t="s">
        <v>42</v>
      </c>
      <c r="C40" s="7" t="s">
        <v>42</v>
      </c>
      <c r="D40" s="108">
        <v>2458811</v>
      </c>
    </row>
    <row r="41" spans="1:4" hidden="1" x14ac:dyDescent="0.2">
      <c r="A41" s="97">
        <v>37591</v>
      </c>
      <c r="B41" s="107" t="s">
        <v>42</v>
      </c>
      <c r="C41" s="7" t="s">
        <v>42</v>
      </c>
      <c r="D41" s="108">
        <v>2925272</v>
      </c>
    </row>
    <row r="42" spans="1:4" hidden="1" x14ac:dyDescent="0.2">
      <c r="A42" s="97">
        <v>37622</v>
      </c>
      <c r="B42" s="107">
        <v>2400766</v>
      </c>
      <c r="C42" s="7">
        <v>1483257</v>
      </c>
      <c r="D42" s="108">
        <v>3884101</v>
      </c>
    </row>
    <row r="43" spans="1:4" hidden="1" x14ac:dyDescent="0.2">
      <c r="A43" s="97">
        <v>37653</v>
      </c>
      <c r="B43" s="107" t="s">
        <v>42</v>
      </c>
      <c r="C43" s="7" t="s">
        <v>42</v>
      </c>
      <c r="D43" s="108">
        <v>3013612</v>
      </c>
    </row>
    <row r="44" spans="1:4" hidden="1" x14ac:dyDescent="0.2">
      <c r="A44" s="97">
        <v>37681</v>
      </c>
      <c r="B44" s="107" t="s">
        <v>42</v>
      </c>
      <c r="C44" s="7" t="s">
        <v>42</v>
      </c>
      <c r="D44" s="108">
        <v>2898116</v>
      </c>
    </row>
    <row r="45" spans="1:4" hidden="1" x14ac:dyDescent="0.2">
      <c r="A45" s="97">
        <v>37712</v>
      </c>
      <c r="B45" s="107">
        <v>1567820</v>
      </c>
      <c r="C45" s="7">
        <v>982571</v>
      </c>
      <c r="D45" s="108">
        <v>2550460</v>
      </c>
    </row>
    <row r="46" spans="1:4" hidden="1" x14ac:dyDescent="0.2">
      <c r="A46" s="97">
        <v>37742</v>
      </c>
      <c r="B46" s="107" t="s">
        <v>42</v>
      </c>
      <c r="C46" s="7" t="s">
        <v>42</v>
      </c>
      <c r="D46" s="108">
        <v>1721910</v>
      </c>
    </row>
    <row r="47" spans="1:4" hidden="1" x14ac:dyDescent="0.2">
      <c r="A47" s="97">
        <v>37773</v>
      </c>
      <c r="B47" s="107" t="s">
        <v>42</v>
      </c>
      <c r="C47" s="7" t="s">
        <v>42</v>
      </c>
      <c r="D47" s="108">
        <v>1474648</v>
      </c>
    </row>
    <row r="48" spans="1:4" hidden="1" x14ac:dyDescent="0.2">
      <c r="A48" s="97">
        <v>37803</v>
      </c>
      <c r="B48" s="107">
        <v>1243768</v>
      </c>
      <c r="C48" s="7">
        <v>733146</v>
      </c>
      <c r="D48" s="108">
        <v>1976968</v>
      </c>
    </row>
    <row r="49" spans="1:4" hidden="1" x14ac:dyDescent="0.2">
      <c r="A49" s="97">
        <v>37834</v>
      </c>
      <c r="B49" s="107" t="s">
        <v>42</v>
      </c>
      <c r="C49" s="7" t="s">
        <v>42</v>
      </c>
      <c r="D49" s="108">
        <v>1831178</v>
      </c>
    </row>
    <row r="50" spans="1:4" hidden="1" x14ac:dyDescent="0.2">
      <c r="A50" s="97">
        <v>37865</v>
      </c>
      <c r="B50" s="107" t="s">
        <v>42</v>
      </c>
      <c r="C50" s="7" t="s">
        <v>42</v>
      </c>
      <c r="D50" s="108">
        <v>2025337</v>
      </c>
    </row>
    <row r="51" spans="1:4" hidden="1" x14ac:dyDescent="0.2">
      <c r="A51" s="97">
        <v>37895</v>
      </c>
      <c r="B51" s="107">
        <v>1262367</v>
      </c>
      <c r="C51" s="7">
        <v>961580</v>
      </c>
      <c r="D51" s="108">
        <v>2224164</v>
      </c>
    </row>
    <row r="52" spans="1:4" hidden="1" x14ac:dyDescent="0.2">
      <c r="A52" s="97">
        <v>37926</v>
      </c>
      <c r="B52" s="107" t="s">
        <v>42</v>
      </c>
      <c r="C52" s="7" t="s">
        <v>42</v>
      </c>
      <c r="D52" s="108">
        <v>2476688</v>
      </c>
    </row>
    <row r="53" spans="1:4" hidden="1" x14ac:dyDescent="0.2">
      <c r="A53" s="97">
        <v>37956</v>
      </c>
      <c r="B53" s="107" t="s">
        <v>42</v>
      </c>
      <c r="C53" s="7" t="s">
        <v>42</v>
      </c>
      <c r="D53" s="108">
        <v>3085276</v>
      </c>
    </row>
    <row r="54" spans="1:4" hidden="1" x14ac:dyDescent="0.2">
      <c r="A54" s="97">
        <v>37987</v>
      </c>
      <c r="B54" s="107">
        <v>2494127</v>
      </c>
      <c r="C54" s="7">
        <v>1605363</v>
      </c>
      <c r="D54" s="108">
        <v>4098508</v>
      </c>
    </row>
    <row r="55" spans="1:4" hidden="1" x14ac:dyDescent="0.2">
      <c r="A55" s="97">
        <v>38018</v>
      </c>
      <c r="B55" s="107" t="s">
        <v>42</v>
      </c>
      <c r="C55" s="7" t="s">
        <v>42</v>
      </c>
      <c r="D55" s="108">
        <v>3108697</v>
      </c>
    </row>
    <row r="56" spans="1:4" hidden="1" x14ac:dyDescent="0.2">
      <c r="A56" s="97">
        <v>38047</v>
      </c>
      <c r="B56" s="107" t="s">
        <v>42</v>
      </c>
      <c r="C56" s="7" t="s">
        <v>42</v>
      </c>
      <c r="D56" s="108">
        <v>3002042</v>
      </c>
    </row>
    <row r="57" spans="1:4" hidden="1" x14ac:dyDescent="0.2">
      <c r="A57" s="97">
        <v>38078</v>
      </c>
      <c r="B57" s="107">
        <v>1524835</v>
      </c>
      <c r="C57" s="7">
        <v>1132090</v>
      </c>
      <c r="D57" s="108">
        <v>2657045</v>
      </c>
    </row>
    <row r="58" spans="1:4" hidden="1" x14ac:dyDescent="0.2">
      <c r="A58" s="97">
        <v>38108</v>
      </c>
      <c r="B58" s="107" t="s">
        <v>42</v>
      </c>
      <c r="C58" s="7" t="s">
        <v>42</v>
      </c>
      <c r="D58" s="108">
        <v>1791577</v>
      </c>
    </row>
    <row r="59" spans="1:4" hidden="1" x14ac:dyDescent="0.2">
      <c r="A59" s="97">
        <v>38139</v>
      </c>
      <c r="B59" s="107" t="s">
        <v>42</v>
      </c>
      <c r="C59" s="7" t="s">
        <v>42</v>
      </c>
      <c r="D59" s="108">
        <v>1693013</v>
      </c>
    </row>
    <row r="60" spans="1:4" hidden="1" x14ac:dyDescent="0.2">
      <c r="A60" s="97">
        <v>38169</v>
      </c>
      <c r="B60" s="107">
        <v>1262089</v>
      </c>
      <c r="C60" s="7">
        <v>829064</v>
      </c>
      <c r="D60" s="108">
        <v>2091169</v>
      </c>
    </row>
    <row r="61" spans="1:4" hidden="1" x14ac:dyDescent="0.2">
      <c r="A61" s="97">
        <v>38200</v>
      </c>
      <c r="B61" s="107" t="s">
        <v>42</v>
      </c>
      <c r="C61" s="7" t="s">
        <v>42</v>
      </c>
      <c r="D61" s="108">
        <v>1914040</v>
      </c>
    </row>
    <row r="62" spans="1:4" hidden="1" x14ac:dyDescent="0.2">
      <c r="A62" s="97">
        <v>38231</v>
      </c>
      <c r="B62" s="107" t="s">
        <v>42</v>
      </c>
      <c r="C62" s="7" t="s">
        <v>42</v>
      </c>
      <c r="D62" s="108">
        <v>2164638</v>
      </c>
    </row>
    <row r="63" spans="1:4" hidden="1" x14ac:dyDescent="0.2">
      <c r="A63" s="97">
        <v>38261</v>
      </c>
      <c r="B63" s="107">
        <v>1262207</v>
      </c>
      <c r="C63" s="7">
        <v>1023953</v>
      </c>
      <c r="D63" s="108">
        <v>2286267</v>
      </c>
    </row>
    <row r="64" spans="1:4" hidden="1" x14ac:dyDescent="0.2">
      <c r="A64" s="97">
        <v>38292</v>
      </c>
      <c r="B64" s="107" t="s">
        <v>42</v>
      </c>
      <c r="C64" s="7" t="s">
        <v>42</v>
      </c>
      <c r="D64" s="108">
        <v>2612613</v>
      </c>
    </row>
    <row r="65" spans="1:4" hidden="1" x14ac:dyDescent="0.2">
      <c r="A65" s="97">
        <v>38322</v>
      </c>
      <c r="B65" s="107" t="s">
        <v>42</v>
      </c>
      <c r="C65" s="7" t="s">
        <v>42</v>
      </c>
      <c r="D65" s="108">
        <v>3126482</v>
      </c>
    </row>
    <row r="66" spans="1:4" hidden="1" x14ac:dyDescent="0.2">
      <c r="A66" s="97">
        <v>38353</v>
      </c>
      <c r="B66" s="107">
        <v>2519448</v>
      </c>
      <c r="C66" s="7">
        <v>1760554</v>
      </c>
      <c r="D66" s="108">
        <v>4280001</v>
      </c>
    </row>
    <row r="67" spans="1:4" hidden="1" x14ac:dyDescent="0.2">
      <c r="A67" s="97">
        <v>38384</v>
      </c>
      <c r="B67" s="107" t="s">
        <v>42</v>
      </c>
      <c r="C67" s="7" t="s">
        <v>42</v>
      </c>
      <c r="D67" s="108">
        <v>3150628</v>
      </c>
    </row>
    <row r="68" spans="1:4" hidden="1" x14ac:dyDescent="0.2">
      <c r="A68" s="97">
        <v>38412</v>
      </c>
      <c r="B68" s="107" t="s">
        <v>42</v>
      </c>
      <c r="C68" s="7" t="s">
        <v>42</v>
      </c>
      <c r="D68" s="108">
        <v>3333049</v>
      </c>
    </row>
    <row r="69" spans="1:4" hidden="1" x14ac:dyDescent="0.2">
      <c r="A69" s="97">
        <v>38443</v>
      </c>
      <c r="B69" s="107">
        <v>1450522</v>
      </c>
      <c r="C69" s="7">
        <v>1160348</v>
      </c>
      <c r="D69" s="108">
        <v>2610879</v>
      </c>
    </row>
    <row r="70" spans="1:4" hidden="1" x14ac:dyDescent="0.2">
      <c r="A70" s="97">
        <v>38473</v>
      </c>
      <c r="B70" s="107" t="s">
        <v>42</v>
      </c>
      <c r="C70" s="7" t="s">
        <v>42</v>
      </c>
      <c r="D70" s="108">
        <v>1791539</v>
      </c>
    </row>
    <row r="71" spans="1:4" hidden="1" x14ac:dyDescent="0.2">
      <c r="A71" s="97">
        <v>38504</v>
      </c>
      <c r="B71" s="107" t="s">
        <v>42</v>
      </c>
      <c r="C71" s="7" t="s">
        <v>42</v>
      </c>
      <c r="D71" s="108">
        <v>1810133</v>
      </c>
    </row>
    <row r="72" spans="1:4" hidden="1" x14ac:dyDescent="0.2">
      <c r="A72" s="97">
        <v>38534</v>
      </c>
      <c r="B72" s="107">
        <v>1256039</v>
      </c>
      <c r="C72" s="7">
        <v>890238</v>
      </c>
      <c r="D72" s="108">
        <v>2146289</v>
      </c>
    </row>
    <row r="73" spans="1:4" hidden="1" x14ac:dyDescent="0.2">
      <c r="A73" s="97">
        <v>38565</v>
      </c>
      <c r="B73" s="107" t="s">
        <v>42</v>
      </c>
      <c r="C73" s="7" t="s">
        <v>42</v>
      </c>
      <c r="D73" s="108">
        <v>1920391</v>
      </c>
    </row>
    <row r="74" spans="1:4" hidden="1" x14ac:dyDescent="0.2">
      <c r="A74" s="97">
        <v>38596</v>
      </c>
      <c r="B74" s="107" t="s">
        <v>42</v>
      </c>
      <c r="C74" s="7" t="s">
        <v>42</v>
      </c>
      <c r="D74" s="108">
        <v>2108206</v>
      </c>
    </row>
    <row r="75" spans="1:4" hidden="1" x14ac:dyDescent="0.2">
      <c r="A75" s="97">
        <v>38626</v>
      </c>
      <c r="B75" s="107">
        <v>1336292</v>
      </c>
      <c r="C75" s="7">
        <v>997632</v>
      </c>
      <c r="D75" s="108">
        <v>2333921</v>
      </c>
    </row>
    <row r="76" spans="1:4" hidden="1" x14ac:dyDescent="0.2">
      <c r="A76" s="97">
        <v>38657</v>
      </c>
      <c r="B76" s="107" t="s">
        <v>42</v>
      </c>
      <c r="C76" s="7" t="s">
        <v>42</v>
      </c>
      <c r="D76" s="108">
        <v>2579173</v>
      </c>
    </row>
    <row r="77" spans="1:4" hidden="1" x14ac:dyDescent="0.2">
      <c r="A77" s="97">
        <v>38687</v>
      </c>
      <c r="B77" s="107" t="s">
        <v>42</v>
      </c>
      <c r="C77" s="7" t="s">
        <v>42</v>
      </c>
      <c r="D77" s="108">
        <v>3023292</v>
      </c>
    </row>
    <row r="78" spans="1:4" hidden="1" x14ac:dyDescent="0.2">
      <c r="A78" s="97">
        <v>38718</v>
      </c>
      <c r="B78" s="107">
        <v>2478829</v>
      </c>
      <c r="C78" s="7">
        <v>1721332</v>
      </c>
      <c r="D78" s="108">
        <v>4200158</v>
      </c>
    </row>
    <row r="79" spans="1:4" hidden="1" x14ac:dyDescent="0.2">
      <c r="A79" s="97">
        <v>38749</v>
      </c>
      <c r="B79" s="107" t="s">
        <v>42</v>
      </c>
      <c r="C79" s="7" t="s">
        <v>42</v>
      </c>
      <c r="D79" s="108">
        <v>3225892</v>
      </c>
    </row>
    <row r="80" spans="1:4" hidden="1" x14ac:dyDescent="0.2">
      <c r="A80" s="97">
        <v>38777</v>
      </c>
      <c r="B80" s="107" t="s">
        <v>42</v>
      </c>
      <c r="C80" s="7" t="s">
        <v>42</v>
      </c>
      <c r="D80" s="108">
        <v>3109626</v>
      </c>
    </row>
    <row r="81" spans="1:4" hidden="1" x14ac:dyDescent="0.2">
      <c r="A81" s="97">
        <v>38808</v>
      </c>
      <c r="B81" s="107">
        <v>1561580</v>
      </c>
      <c r="C81" s="7">
        <v>1148630</v>
      </c>
      <c r="D81" s="108">
        <v>2710206</v>
      </c>
    </row>
    <row r="82" spans="1:4" hidden="1" x14ac:dyDescent="0.2">
      <c r="A82" s="97">
        <v>38838</v>
      </c>
      <c r="B82" s="107" t="s">
        <v>42</v>
      </c>
      <c r="C82" s="7" t="s">
        <v>42</v>
      </c>
      <c r="D82" s="108">
        <v>1820042</v>
      </c>
    </row>
    <row r="83" spans="1:4" hidden="1" x14ac:dyDescent="0.2">
      <c r="A83" s="97">
        <v>38869</v>
      </c>
      <c r="B83" s="107" t="s">
        <v>42</v>
      </c>
      <c r="C83" s="7" t="s">
        <v>42</v>
      </c>
      <c r="D83" s="108">
        <v>1687038</v>
      </c>
    </row>
    <row r="84" spans="1:4" hidden="1" x14ac:dyDescent="0.2">
      <c r="A84" s="97">
        <v>38899</v>
      </c>
      <c r="B84" s="107">
        <v>1290953</v>
      </c>
      <c r="C84" s="7">
        <v>768958</v>
      </c>
      <c r="D84" s="108">
        <v>2059914</v>
      </c>
    </row>
    <row r="85" spans="1:4" hidden="1" x14ac:dyDescent="0.2">
      <c r="A85" s="97">
        <v>38930</v>
      </c>
      <c r="B85" s="107" t="s">
        <v>42</v>
      </c>
      <c r="C85" s="7" t="s">
        <v>42</v>
      </c>
      <c r="D85" s="108">
        <v>1981418</v>
      </c>
    </row>
    <row r="86" spans="1:4" hidden="1" x14ac:dyDescent="0.2">
      <c r="A86" s="97">
        <v>38961</v>
      </c>
      <c r="B86" s="107" t="s">
        <v>42</v>
      </c>
      <c r="C86" s="7" t="s">
        <v>42</v>
      </c>
      <c r="D86" s="108">
        <v>2173608</v>
      </c>
    </row>
    <row r="87" spans="1:4" hidden="1" x14ac:dyDescent="0.2">
      <c r="A87" s="97">
        <v>38991</v>
      </c>
      <c r="B87" s="107">
        <v>1392504</v>
      </c>
      <c r="C87" s="7">
        <v>1049801</v>
      </c>
      <c r="D87" s="108">
        <v>2442298</v>
      </c>
    </row>
    <row r="88" spans="1:4" hidden="1" x14ac:dyDescent="0.2">
      <c r="A88" s="97">
        <v>39022</v>
      </c>
      <c r="B88" s="107" t="s">
        <v>42</v>
      </c>
      <c r="C88" s="7" t="s">
        <v>42</v>
      </c>
      <c r="D88" s="108">
        <v>2696769</v>
      </c>
    </row>
    <row r="89" spans="1:4" hidden="1" x14ac:dyDescent="0.2">
      <c r="A89" s="97">
        <v>39052</v>
      </c>
      <c r="B89" s="107" t="s">
        <v>42</v>
      </c>
      <c r="C89" s="7" t="s">
        <v>42</v>
      </c>
      <c r="D89" s="108">
        <v>3161143</v>
      </c>
    </row>
    <row r="90" spans="1:4" hidden="1" x14ac:dyDescent="0.2">
      <c r="A90" s="97">
        <v>39083</v>
      </c>
      <c r="B90" s="107">
        <v>2524281</v>
      </c>
      <c r="C90" s="7">
        <v>1774760</v>
      </c>
      <c r="D90" s="108">
        <v>4299046</v>
      </c>
    </row>
    <row r="91" spans="1:4" hidden="1" x14ac:dyDescent="0.2">
      <c r="A91" s="97">
        <v>39114</v>
      </c>
      <c r="B91" s="107" t="s">
        <v>42</v>
      </c>
      <c r="C91" s="7" t="s">
        <v>42</v>
      </c>
      <c r="D91" s="108">
        <v>3421441</v>
      </c>
    </row>
    <row r="92" spans="1:4" hidden="1" x14ac:dyDescent="0.2">
      <c r="A92" s="97">
        <v>39142</v>
      </c>
      <c r="B92" s="107" t="s">
        <v>42</v>
      </c>
      <c r="C92" s="7" t="s">
        <v>42</v>
      </c>
      <c r="D92" s="108">
        <v>3341487</v>
      </c>
    </row>
    <row r="93" spans="1:4" hidden="1" x14ac:dyDescent="0.2">
      <c r="A93" s="97">
        <v>39173</v>
      </c>
      <c r="B93" s="107">
        <v>1573635</v>
      </c>
      <c r="C93" s="7">
        <v>1205379</v>
      </c>
      <c r="D93" s="108">
        <v>2779018</v>
      </c>
    </row>
    <row r="94" spans="1:4" hidden="1" x14ac:dyDescent="0.2">
      <c r="A94" s="97">
        <v>39203</v>
      </c>
      <c r="B94" s="107" t="s">
        <v>42</v>
      </c>
      <c r="C94" s="7" t="s">
        <v>42</v>
      </c>
      <c r="D94" s="108">
        <v>1924430</v>
      </c>
    </row>
    <row r="95" spans="1:4" hidden="1" x14ac:dyDescent="0.2">
      <c r="A95" s="97">
        <v>39234</v>
      </c>
      <c r="B95" s="107" t="s">
        <v>42</v>
      </c>
      <c r="C95" s="7" t="s">
        <v>42</v>
      </c>
      <c r="D95" s="108">
        <v>1793885</v>
      </c>
    </row>
    <row r="96" spans="1:4" hidden="1" x14ac:dyDescent="0.2">
      <c r="A96" s="97">
        <v>39264</v>
      </c>
      <c r="B96" s="107">
        <v>1316518</v>
      </c>
      <c r="C96" s="7">
        <v>870486</v>
      </c>
      <c r="D96" s="108">
        <v>2187006</v>
      </c>
    </row>
    <row r="97" spans="1:4" hidden="1" x14ac:dyDescent="0.2">
      <c r="A97" s="97">
        <v>39295</v>
      </c>
      <c r="B97" s="107" t="s">
        <v>42</v>
      </c>
      <c r="C97" s="7" t="s">
        <v>42</v>
      </c>
      <c r="D97" s="108">
        <v>2111197</v>
      </c>
    </row>
    <row r="98" spans="1:4" hidden="1" x14ac:dyDescent="0.2">
      <c r="A98" s="97">
        <v>39326</v>
      </c>
      <c r="B98" s="107" t="s">
        <v>42</v>
      </c>
      <c r="C98" s="7" t="s">
        <v>42</v>
      </c>
      <c r="D98" s="108">
        <v>2265177</v>
      </c>
    </row>
    <row r="99" spans="1:4" hidden="1" x14ac:dyDescent="0.2">
      <c r="A99" s="97">
        <v>39356</v>
      </c>
      <c r="B99" s="107">
        <v>1367109</v>
      </c>
      <c r="C99" s="7">
        <v>1043761</v>
      </c>
      <c r="D99" s="108">
        <v>2410869</v>
      </c>
    </row>
    <row r="100" spans="1:4" hidden="1" x14ac:dyDescent="0.2">
      <c r="A100" s="97">
        <v>39387</v>
      </c>
      <c r="B100" s="107">
        <v>1393265</v>
      </c>
      <c r="C100" s="7">
        <v>1358260</v>
      </c>
      <c r="D100" s="108">
        <v>2751525</v>
      </c>
    </row>
    <row r="101" spans="1:4" hidden="1" x14ac:dyDescent="0.2">
      <c r="A101" s="97">
        <v>39417</v>
      </c>
      <c r="B101" s="107">
        <v>1760256</v>
      </c>
      <c r="C101" s="7">
        <v>1427193</v>
      </c>
      <c r="D101" s="108">
        <v>3187449</v>
      </c>
    </row>
    <row r="102" spans="1:4" hidden="1" x14ac:dyDescent="0.2">
      <c r="A102" s="97">
        <v>39448</v>
      </c>
      <c r="B102" s="107">
        <v>2686695</v>
      </c>
      <c r="C102" s="7">
        <v>1712185</v>
      </c>
      <c r="D102" s="108">
        <v>4398880</v>
      </c>
    </row>
    <row r="103" spans="1:4" hidden="1" x14ac:dyDescent="0.2">
      <c r="A103" s="97">
        <v>39479</v>
      </c>
      <c r="B103" s="107">
        <v>1725761</v>
      </c>
      <c r="C103" s="7">
        <v>1813623</v>
      </c>
      <c r="D103" s="108">
        <v>3539384</v>
      </c>
    </row>
    <row r="104" spans="1:4" hidden="1" x14ac:dyDescent="0.2">
      <c r="A104" s="97">
        <v>39508</v>
      </c>
      <c r="B104" s="107">
        <v>1854962</v>
      </c>
      <c r="C104" s="7">
        <v>1717403</v>
      </c>
      <c r="D104" s="108">
        <v>3572365</v>
      </c>
    </row>
    <row r="105" spans="1:4" hidden="1" x14ac:dyDescent="0.2">
      <c r="A105" s="97">
        <v>39539</v>
      </c>
      <c r="B105" s="107">
        <v>1546367</v>
      </c>
      <c r="C105" s="7">
        <v>1136118</v>
      </c>
      <c r="D105" s="108">
        <v>2682485</v>
      </c>
    </row>
    <row r="106" spans="1:4" hidden="1" x14ac:dyDescent="0.2">
      <c r="A106" s="97">
        <v>39569</v>
      </c>
      <c r="B106" s="107">
        <v>1265829</v>
      </c>
      <c r="C106" s="7">
        <v>750212</v>
      </c>
      <c r="D106" s="108">
        <v>2016041</v>
      </c>
    </row>
    <row r="107" spans="1:4" hidden="1" x14ac:dyDescent="0.2">
      <c r="A107" s="97">
        <v>39600</v>
      </c>
      <c r="B107" s="107">
        <v>1063819</v>
      </c>
      <c r="C107" s="7">
        <v>636311</v>
      </c>
      <c r="D107" s="108">
        <v>1700129</v>
      </c>
    </row>
    <row r="108" spans="1:4" hidden="1" x14ac:dyDescent="0.2">
      <c r="A108" s="97">
        <v>39630</v>
      </c>
      <c r="B108" s="107">
        <v>1336406</v>
      </c>
      <c r="C108" s="7">
        <v>803627</v>
      </c>
      <c r="D108" s="108">
        <v>2140034</v>
      </c>
    </row>
    <row r="109" spans="1:4" hidden="1" x14ac:dyDescent="0.2">
      <c r="A109" s="97">
        <v>39661</v>
      </c>
      <c r="B109" s="107">
        <v>1251571</v>
      </c>
      <c r="C109" s="7">
        <v>777152</v>
      </c>
      <c r="D109" s="108">
        <v>2028723</v>
      </c>
    </row>
    <row r="110" spans="1:4" hidden="1" x14ac:dyDescent="0.2">
      <c r="A110" s="97">
        <v>39692</v>
      </c>
      <c r="B110" s="107">
        <v>1378544</v>
      </c>
      <c r="C110" s="7">
        <v>767537</v>
      </c>
      <c r="D110" s="108">
        <v>2146081</v>
      </c>
    </row>
    <row r="111" spans="1:4" hidden="1" x14ac:dyDescent="0.2">
      <c r="A111" s="97">
        <v>39722</v>
      </c>
      <c r="B111" s="107">
        <v>1583692</v>
      </c>
      <c r="C111" s="7">
        <v>929751</v>
      </c>
      <c r="D111" s="108">
        <v>2513443</v>
      </c>
    </row>
    <row r="112" spans="1:4" hidden="1" x14ac:dyDescent="0.2">
      <c r="A112" s="97">
        <v>39753</v>
      </c>
      <c r="B112" s="107">
        <v>1384541</v>
      </c>
      <c r="C112" s="7">
        <v>1253606</v>
      </c>
      <c r="D112" s="108">
        <v>2638147</v>
      </c>
    </row>
    <row r="113" spans="1:4" hidden="1" x14ac:dyDescent="0.2">
      <c r="A113" s="97">
        <v>39783</v>
      </c>
      <c r="B113" s="107">
        <v>1745222</v>
      </c>
      <c r="C113" s="7">
        <v>1359459</v>
      </c>
      <c r="D113" s="108">
        <v>3104681</v>
      </c>
    </row>
    <row r="114" spans="1:4" hidden="1" x14ac:dyDescent="0.2">
      <c r="A114" s="97">
        <v>39814</v>
      </c>
      <c r="B114" s="107">
        <v>2655774</v>
      </c>
      <c r="C114" s="7">
        <v>1595386</v>
      </c>
      <c r="D114" s="108">
        <v>4251159</v>
      </c>
    </row>
    <row r="115" spans="1:4" hidden="1" x14ac:dyDescent="0.2">
      <c r="A115" s="97">
        <v>39845</v>
      </c>
      <c r="B115" s="107">
        <v>1687283</v>
      </c>
      <c r="C115" s="7">
        <v>1589399</v>
      </c>
      <c r="D115" s="108">
        <v>3276681</v>
      </c>
    </row>
    <row r="116" spans="1:4" hidden="1" x14ac:dyDescent="0.2">
      <c r="A116" s="97">
        <v>39873</v>
      </c>
      <c r="B116" s="107">
        <v>1669305</v>
      </c>
      <c r="C116" s="7">
        <v>1530354</v>
      </c>
      <c r="D116" s="108">
        <v>3199658</v>
      </c>
    </row>
    <row r="117" spans="1:4" hidden="1" x14ac:dyDescent="0.2">
      <c r="A117" s="97">
        <v>39904</v>
      </c>
      <c r="B117" s="107">
        <v>1686633</v>
      </c>
      <c r="C117" s="7">
        <v>1112791</v>
      </c>
      <c r="D117" s="108">
        <v>2799424</v>
      </c>
    </row>
    <row r="118" spans="1:4" hidden="1" x14ac:dyDescent="0.2">
      <c r="A118" s="97">
        <v>39934</v>
      </c>
      <c r="B118" s="107">
        <v>1260180</v>
      </c>
      <c r="C118" s="7">
        <v>743262</v>
      </c>
      <c r="D118" s="108">
        <v>2003442</v>
      </c>
    </row>
    <row r="119" spans="1:4" hidden="1" x14ac:dyDescent="0.2">
      <c r="A119" s="97">
        <v>39965</v>
      </c>
      <c r="B119" s="107">
        <v>1031405</v>
      </c>
      <c r="C119" s="7">
        <v>586623</v>
      </c>
      <c r="D119" s="108">
        <v>1618029</v>
      </c>
    </row>
    <row r="120" spans="1:4" hidden="1" x14ac:dyDescent="0.2">
      <c r="A120" s="97">
        <v>39995</v>
      </c>
      <c r="B120" s="107">
        <v>1393678</v>
      </c>
      <c r="C120" s="7">
        <v>817434</v>
      </c>
      <c r="D120" s="108">
        <v>2211111</v>
      </c>
    </row>
    <row r="121" spans="1:4" hidden="1" x14ac:dyDescent="0.2">
      <c r="A121" s="97">
        <v>40026</v>
      </c>
      <c r="B121" s="107">
        <v>1249989</v>
      </c>
      <c r="C121" s="7">
        <v>776223</v>
      </c>
      <c r="D121" s="108">
        <v>2026212</v>
      </c>
    </row>
    <row r="122" spans="1:4" hidden="1" x14ac:dyDescent="0.2">
      <c r="A122" s="97">
        <v>40057</v>
      </c>
      <c r="B122" s="107">
        <v>1384908</v>
      </c>
      <c r="C122" s="7">
        <v>825846</v>
      </c>
      <c r="D122" s="108">
        <v>2210753</v>
      </c>
    </row>
    <row r="123" spans="1:4" hidden="1" x14ac:dyDescent="0.2">
      <c r="A123" s="97">
        <v>40087</v>
      </c>
      <c r="B123" s="107">
        <v>1548257</v>
      </c>
      <c r="C123" s="7">
        <v>976552</v>
      </c>
      <c r="D123" s="108">
        <v>2524809</v>
      </c>
    </row>
    <row r="124" spans="1:4" hidden="1" x14ac:dyDescent="0.2">
      <c r="A124" s="97">
        <v>40118</v>
      </c>
      <c r="B124" s="107">
        <v>1375034</v>
      </c>
      <c r="C124" s="7">
        <v>1275380</v>
      </c>
      <c r="D124" s="108">
        <v>2650414</v>
      </c>
    </row>
    <row r="125" spans="1:4" hidden="1" x14ac:dyDescent="0.2">
      <c r="A125" s="97">
        <v>40148</v>
      </c>
      <c r="B125" s="107">
        <v>1792112</v>
      </c>
      <c r="C125" s="7">
        <v>1449858</v>
      </c>
      <c r="D125" s="108">
        <v>3241970</v>
      </c>
    </row>
    <row r="126" spans="1:4" hidden="1" x14ac:dyDescent="0.2">
      <c r="A126" s="97">
        <v>40179</v>
      </c>
      <c r="B126" s="107">
        <v>2717138</v>
      </c>
      <c r="C126" s="7">
        <v>1721722</v>
      </c>
      <c r="D126" s="108">
        <v>4438860</v>
      </c>
    </row>
    <row r="127" spans="1:4" hidden="1" x14ac:dyDescent="0.2">
      <c r="A127" s="97">
        <v>40210</v>
      </c>
      <c r="B127" s="107">
        <v>1642555</v>
      </c>
      <c r="C127" s="7">
        <v>1683478</v>
      </c>
      <c r="D127" s="108">
        <v>3326033</v>
      </c>
    </row>
    <row r="128" spans="1:4" hidden="1" x14ac:dyDescent="0.2">
      <c r="A128" s="97">
        <v>40238</v>
      </c>
      <c r="B128" s="107">
        <v>1701726</v>
      </c>
      <c r="C128" s="7">
        <v>1571920</v>
      </c>
      <c r="D128" s="108">
        <v>3273647</v>
      </c>
    </row>
    <row r="129" spans="1:4" hidden="1" x14ac:dyDescent="0.2">
      <c r="A129" s="97">
        <v>40269</v>
      </c>
      <c r="B129" s="107">
        <v>1691453</v>
      </c>
      <c r="C129" s="7">
        <v>1129622</v>
      </c>
      <c r="D129" s="108">
        <v>2821076</v>
      </c>
    </row>
    <row r="130" spans="1:4" hidden="1" x14ac:dyDescent="0.2">
      <c r="A130" s="97">
        <v>40299</v>
      </c>
      <c r="B130" s="107">
        <v>1138099</v>
      </c>
      <c r="C130" s="7">
        <v>743154</v>
      </c>
      <c r="D130" s="108">
        <v>1881253</v>
      </c>
    </row>
    <row r="131" spans="1:4" hidden="1" x14ac:dyDescent="0.2">
      <c r="A131" s="97">
        <v>40330</v>
      </c>
      <c r="B131" s="107">
        <v>1123107</v>
      </c>
      <c r="C131" s="7">
        <v>607779</v>
      </c>
      <c r="D131" s="108">
        <v>1730887</v>
      </c>
    </row>
    <row r="132" spans="1:4" hidden="1" x14ac:dyDescent="0.2">
      <c r="A132" s="97">
        <v>40360</v>
      </c>
      <c r="B132" s="107">
        <v>1380143</v>
      </c>
      <c r="C132" s="7">
        <v>835357</v>
      </c>
      <c r="D132" s="108">
        <v>2215500</v>
      </c>
    </row>
    <row r="133" spans="1:4" hidden="1" x14ac:dyDescent="0.2">
      <c r="A133" s="97">
        <v>40391</v>
      </c>
      <c r="B133" s="107">
        <v>1236590</v>
      </c>
      <c r="C133" s="7">
        <v>788656</v>
      </c>
      <c r="D133" s="108">
        <v>2025246</v>
      </c>
    </row>
    <row r="134" spans="1:4" hidden="1" x14ac:dyDescent="0.2">
      <c r="A134" s="97">
        <v>40422</v>
      </c>
      <c r="B134" s="107">
        <v>1373026</v>
      </c>
      <c r="C134" s="7">
        <v>810822</v>
      </c>
      <c r="D134" s="108">
        <v>2183847</v>
      </c>
    </row>
    <row r="135" spans="1:4" hidden="1" x14ac:dyDescent="0.2">
      <c r="A135" s="97">
        <v>40452</v>
      </c>
      <c r="B135" s="107">
        <v>1561612</v>
      </c>
      <c r="C135" s="7">
        <v>920576</v>
      </c>
      <c r="D135" s="108">
        <v>2482187</v>
      </c>
    </row>
    <row r="136" spans="1:4" hidden="1" x14ac:dyDescent="0.2">
      <c r="A136" s="97">
        <v>40483</v>
      </c>
      <c r="B136" s="107">
        <v>1466386</v>
      </c>
      <c r="C136" s="7">
        <v>1236398</v>
      </c>
      <c r="D136" s="108">
        <v>2702784</v>
      </c>
    </row>
    <row r="137" spans="1:4" hidden="1" x14ac:dyDescent="0.2">
      <c r="A137" s="97">
        <v>40513</v>
      </c>
      <c r="B137" s="107">
        <v>1797084</v>
      </c>
      <c r="C137" s="7">
        <v>1368180</v>
      </c>
      <c r="D137" s="108">
        <v>3165264</v>
      </c>
    </row>
    <row r="138" spans="1:4" hidden="1" x14ac:dyDescent="0.2">
      <c r="A138" s="97">
        <v>40544</v>
      </c>
      <c r="B138" s="107">
        <v>2647050</v>
      </c>
      <c r="C138" s="7">
        <v>1687824</v>
      </c>
      <c r="D138" s="108">
        <v>4334874</v>
      </c>
    </row>
    <row r="139" spans="1:4" hidden="1" x14ac:dyDescent="0.2">
      <c r="A139" s="97">
        <v>40575</v>
      </c>
      <c r="B139" s="107">
        <v>1659582</v>
      </c>
      <c r="C139" s="7">
        <v>1615866</v>
      </c>
      <c r="D139" s="108">
        <v>3275448</v>
      </c>
    </row>
    <row r="140" spans="1:4" hidden="1" x14ac:dyDescent="0.2">
      <c r="A140" s="97">
        <v>40603</v>
      </c>
      <c r="B140" s="107">
        <v>1730299</v>
      </c>
      <c r="C140" s="7">
        <v>1365572</v>
      </c>
      <c r="D140" s="108">
        <v>3095870</v>
      </c>
    </row>
    <row r="141" spans="1:4" hidden="1" x14ac:dyDescent="0.2">
      <c r="A141" s="97">
        <v>40634</v>
      </c>
      <c r="B141" s="107">
        <v>1697699</v>
      </c>
      <c r="C141" s="7">
        <v>1017627</v>
      </c>
      <c r="D141" s="108">
        <v>2715326</v>
      </c>
    </row>
    <row r="142" spans="1:4" hidden="1" x14ac:dyDescent="0.2">
      <c r="A142" s="97">
        <v>40664</v>
      </c>
      <c r="B142" s="107">
        <v>1211222</v>
      </c>
      <c r="C142" s="7">
        <v>686952</v>
      </c>
      <c r="D142" s="108">
        <v>1898174</v>
      </c>
    </row>
    <row r="143" spans="1:4" hidden="1" x14ac:dyDescent="0.2">
      <c r="A143" s="97">
        <v>40695</v>
      </c>
      <c r="B143" s="107">
        <v>1165864</v>
      </c>
      <c r="C143" s="7">
        <v>570485</v>
      </c>
      <c r="D143" s="108">
        <v>1736350</v>
      </c>
    </row>
    <row r="144" spans="1:4" hidden="1" x14ac:dyDescent="0.2">
      <c r="A144" s="97">
        <v>40725</v>
      </c>
      <c r="B144" s="107">
        <v>1497887</v>
      </c>
      <c r="C144" s="7">
        <v>761243</v>
      </c>
      <c r="D144" s="108">
        <v>2259130</v>
      </c>
    </row>
    <row r="145" spans="1:4" hidden="1" x14ac:dyDescent="0.2">
      <c r="A145" s="97">
        <v>40756</v>
      </c>
      <c r="B145" s="107">
        <v>1414824</v>
      </c>
      <c r="C145" s="7">
        <v>780534</v>
      </c>
      <c r="D145" s="108">
        <v>2195358</v>
      </c>
    </row>
    <row r="146" spans="1:4" hidden="1" x14ac:dyDescent="0.2">
      <c r="A146" s="97">
        <v>40787</v>
      </c>
      <c r="B146" s="107">
        <v>1210770</v>
      </c>
      <c r="C146" s="7">
        <v>978572</v>
      </c>
      <c r="D146" s="108">
        <v>2189342</v>
      </c>
    </row>
    <row r="147" spans="1:4" hidden="1" x14ac:dyDescent="0.2">
      <c r="A147" s="97">
        <v>40817</v>
      </c>
      <c r="B147" s="107">
        <v>1459450</v>
      </c>
      <c r="C147" s="7">
        <v>985966</v>
      </c>
      <c r="D147" s="108">
        <v>2445416</v>
      </c>
    </row>
    <row r="148" spans="1:4" hidden="1" x14ac:dyDescent="0.2">
      <c r="A148" s="97">
        <v>40848</v>
      </c>
      <c r="B148" s="107">
        <v>1467037</v>
      </c>
      <c r="C148" s="7">
        <v>1195565</v>
      </c>
      <c r="D148" s="108">
        <v>2662602</v>
      </c>
    </row>
    <row r="149" spans="1:4" hidden="1" x14ac:dyDescent="0.2">
      <c r="A149" s="97">
        <v>40878</v>
      </c>
      <c r="B149" s="107">
        <v>1871300</v>
      </c>
      <c r="C149" s="7">
        <v>1336821</v>
      </c>
      <c r="D149" s="108">
        <v>3208121</v>
      </c>
    </row>
    <row r="150" spans="1:4" hidden="1" x14ac:dyDescent="0.2">
      <c r="A150" s="97">
        <v>40909</v>
      </c>
      <c r="B150" s="107">
        <v>2583403</v>
      </c>
      <c r="C150" s="7">
        <v>1568308</v>
      </c>
      <c r="D150" s="108">
        <v>4151711</v>
      </c>
    </row>
    <row r="151" spans="1:4" hidden="1" x14ac:dyDescent="0.2">
      <c r="A151" s="97">
        <v>40940</v>
      </c>
      <c r="B151" s="107">
        <v>1776337</v>
      </c>
      <c r="C151" s="7">
        <v>1432550</v>
      </c>
      <c r="D151" s="108">
        <v>3208886</v>
      </c>
    </row>
    <row r="152" spans="1:4" hidden="1" x14ac:dyDescent="0.2">
      <c r="A152" s="97">
        <v>40969</v>
      </c>
      <c r="B152" s="107">
        <v>1754292</v>
      </c>
      <c r="C152" s="7">
        <v>1316973</v>
      </c>
      <c r="D152" s="108">
        <v>3071265</v>
      </c>
    </row>
    <row r="153" spans="1:4" hidden="1" x14ac:dyDescent="0.2">
      <c r="A153" s="97">
        <v>41000</v>
      </c>
      <c r="B153" s="107">
        <v>1655844</v>
      </c>
      <c r="C153" s="7">
        <v>1002843</v>
      </c>
      <c r="D153" s="108">
        <v>2658687</v>
      </c>
    </row>
    <row r="154" spans="1:4" hidden="1" x14ac:dyDescent="0.2">
      <c r="A154" s="97">
        <v>41030</v>
      </c>
      <c r="B154" s="107">
        <v>1223868</v>
      </c>
      <c r="C154" s="7">
        <v>668689</v>
      </c>
      <c r="D154" s="108">
        <v>1892558</v>
      </c>
    </row>
    <row r="155" spans="1:4" hidden="1" x14ac:dyDescent="0.2">
      <c r="A155" s="97">
        <v>41061</v>
      </c>
      <c r="B155" s="107">
        <v>1231918</v>
      </c>
      <c r="C155" s="7">
        <v>576639</v>
      </c>
      <c r="D155" s="108">
        <v>1808557</v>
      </c>
    </row>
    <row r="156" spans="1:4" hidden="1" x14ac:dyDescent="0.2">
      <c r="A156" s="97">
        <v>41091</v>
      </c>
      <c r="B156" s="107">
        <v>1370277</v>
      </c>
      <c r="C156" s="7">
        <v>738137</v>
      </c>
      <c r="D156" s="108">
        <v>2108414</v>
      </c>
    </row>
    <row r="157" spans="1:4" hidden="1" x14ac:dyDescent="0.2">
      <c r="A157" s="97">
        <v>41122</v>
      </c>
      <c r="B157" s="107">
        <v>1276306</v>
      </c>
      <c r="C157" s="7">
        <v>716677</v>
      </c>
      <c r="D157" s="108">
        <v>1992983</v>
      </c>
    </row>
    <row r="158" spans="1:4" hidden="1" x14ac:dyDescent="0.2">
      <c r="A158" s="97">
        <v>41153</v>
      </c>
      <c r="B158" s="107">
        <v>1402120</v>
      </c>
      <c r="C158" s="7">
        <v>708907</v>
      </c>
      <c r="D158" s="108">
        <v>2111027</v>
      </c>
    </row>
    <row r="159" spans="1:4" hidden="1" x14ac:dyDescent="0.2">
      <c r="A159" s="97">
        <v>41183</v>
      </c>
      <c r="B159" s="107">
        <v>1604636</v>
      </c>
      <c r="C159" s="7">
        <v>922692</v>
      </c>
      <c r="D159" s="108">
        <v>2527327</v>
      </c>
    </row>
    <row r="160" spans="1:4" hidden="1" x14ac:dyDescent="0.2">
      <c r="A160" s="97">
        <v>41214</v>
      </c>
      <c r="B160" s="107">
        <v>1487456</v>
      </c>
      <c r="C160" s="7">
        <v>1142036</v>
      </c>
      <c r="D160" s="108">
        <v>2629492</v>
      </c>
    </row>
    <row r="161" spans="1:4" hidden="1" x14ac:dyDescent="0.2">
      <c r="A161" s="97">
        <v>41244</v>
      </c>
      <c r="B161" s="107">
        <v>1885363</v>
      </c>
      <c r="C161" s="7">
        <v>1391742</v>
      </c>
      <c r="D161" s="108">
        <v>3277105</v>
      </c>
    </row>
    <row r="162" spans="1:4" hidden="1" x14ac:dyDescent="0.2">
      <c r="A162" s="97">
        <v>41275</v>
      </c>
      <c r="B162" s="107">
        <v>2575181</v>
      </c>
      <c r="C162" s="7">
        <v>1568263</v>
      </c>
      <c r="D162" s="108">
        <v>4143444</v>
      </c>
    </row>
    <row r="163" spans="1:4" hidden="1" x14ac:dyDescent="0.2">
      <c r="A163" s="97">
        <v>41306</v>
      </c>
      <c r="B163" s="107">
        <v>1705663</v>
      </c>
      <c r="C163" s="7">
        <v>1551951</v>
      </c>
      <c r="D163" s="108">
        <v>3257614</v>
      </c>
    </row>
    <row r="164" spans="1:4" hidden="1" x14ac:dyDescent="0.2">
      <c r="A164" s="97">
        <v>41334</v>
      </c>
      <c r="B164" s="107">
        <v>1945820</v>
      </c>
      <c r="C164" s="7">
        <v>1452751</v>
      </c>
      <c r="D164" s="108">
        <v>3398570</v>
      </c>
    </row>
    <row r="165" spans="1:4" hidden="1" x14ac:dyDescent="0.2">
      <c r="A165" s="97">
        <v>41365</v>
      </c>
      <c r="B165" s="107">
        <v>1521792</v>
      </c>
      <c r="C165" s="7">
        <v>1103460</v>
      </c>
      <c r="D165" s="108">
        <v>2625252</v>
      </c>
    </row>
    <row r="166" spans="1:4" hidden="1" x14ac:dyDescent="0.2">
      <c r="A166" s="97">
        <v>41395</v>
      </c>
      <c r="B166" s="107">
        <v>1282912</v>
      </c>
      <c r="C166" s="7">
        <v>760582</v>
      </c>
      <c r="D166" s="108">
        <v>2043494</v>
      </c>
    </row>
    <row r="167" spans="1:4" hidden="1" x14ac:dyDescent="0.2">
      <c r="A167" s="97">
        <v>41426</v>
      </c>
      <c r="B167" s="107">
        <v>1220123</v>
      </c>
      <c r="C167" s="7">
        <v>634652</v>
      </c>
      <c r="D167" s="108">
        <v>1854775</v>
      </c>
    </row>
    <row r="168" spans="1:4" hidden="1" x14ac:dyDescent="0.2">
      <c r="A168" s="97">
        <v>41456</v>
      </c>
      <c r="B168" s="107">
        <v>1468100</v>
      </c>
      <c r="C168" s="7">
        <v>809507</v>
      </c>
      <c r="D168" s="108">
        <v>2277607</v>
      </c>
    </row>
    <row r="169" spans="1:4" hidden="1" x14ac:dyDescent="0.2">
      <c r="A169" s="97">
        <v>41487</v>
      </c>
      <c r="B169" s="107">
        <v>1339516</v>
      </c>
      <c r="C169" s="7">
        <v>797939</v>
      </c>
      <c r="D169" s="108">
        <v>2137455</v>
      </c>
    </row>
    <row r="170" spans="1:4" hidden="1" x14ac:dyDescent="0.2">
      <c r="A170" s="97">
        <v>41518</v>
      </c>
      <c r="B170" s="107">
        <v>1434262</v>
      </c>
      <c r="C170" s="7">
        <v>780369</v>
      </c>
      <c r="D170" s="108">
        <v>2214631</v>
      </c>
    </row>
    <row r="171" spans="1:4" hidden="1" x14ac:dyDescent="0.2">
      <c r="A171" s="97">
        <v>41548</v>
      </c>
      <c r="B171" s="107">
        <v>1652088</v>
      </c>
      <c r="C171" s="7">
        <v>913549</v>
      </c>
      <c r="D171" s="108">
        <v>2565637</v>
      </c>
    </row>
    <row r="172" spans="1:4" hidden="1" x14ac:dyDescent="0.2">
      <c r="A172" s="97">
        <v>41579</v>
      </c>
      <c r="B172" s="107">
        <v>1551518</v>
      </c>
      <c r="C172" s="7">
        <v>1253146</v>
      </c>
      <c r="D172" s="108">
        <v>2804664</v>
      </c>
    </row>
    <row r="173" spans="1:4" hidden="1" x14ac:dyDescent="0.2">
      <c r="A173" s="97">
        <v>41609</v>
      </c>
      <c r="B173" s="107">
        <v>1932205</v>
      </c>
      <c r="C173" s="7">
        <v>1454301</v>
      </c>
      <c r="D173" s="108">
        <v>3386505</v>
      </c>
    </row>
    <row r="174" spans="1:4" hidden="1" x14ac:dyDescent="0.2">
      <c r="A174" s="97">
        <v>41640</v>
      </c>
      <c r="B174" s="107">
        <v>2707867</v>
      </c>
      <c r="C174" s="7">
        <v>1689947</v>
      </c>
      <c r="D174" s="108">
        <v>4397814</v>
      </c>
    </row>
    <row r="175" spans="1:4" hidden="1" x14ac:dyDescent="0.2">
      <c r="A175" s="97">
        <v>41671</v>
      </c>
      <c r="B175" s="107">
        <v>1854567</v>
      </c>
      <c r="C175" s="7">
        <v>1660343</v>
      </c>
      <c r="D175" s="108">
        <v>3514910</v>
      </c>
    </row>
    <row r="176" spans="1:4" hidden="1" x14ac:dyDescent="0.2">
      <c r="A176" s="97">
        <v>41699</v>
      </c>
      <c r="B176" s="107">
        <v>1834257</v>
      </c>
      <c r="C176" s="7">
        <v>1469808</v>
      </c>
      <c r="D176" s="108">
        <v>3304066</v>
      </c>
    </row>
    <row r="177" spans="1:4" hidden="1" x14ac:dyDescent="0.2">
      <c r="A177" s="97">
        <v>41730</v>
      </c>
      <c r="B177" s="107">
        <v>1848714</v>
      </c>
      <c r="C177" s="7">
        <v>1167671</v>
      </c>
      <c r="D177" s="108">
        <v>3016385</v>
      </c>
    </row>
    <row r="178" spans="1:4" hidden="1" x14ac:dyDescent="0.2">
      <c r="A178" s="97">
        <v>41760</v>
      </c>
      <c r="B178" s="107">
        <v>1430971</v>
      </c>
      <c r="C178" s="7">
        <v>784705</v>
      </c>
      <c r="D178" s="108">
        <v>2215676</v>
      </c>
    </row>
    <row r="179" spans="1:4" hidden="1" x14ac:dyDescent="0.2">
      <c r="A179" s="97">
        <v>41791</v>
      </c>
      <c r="B179" s="107">
        <v>1233922</v>
      </c>
      <c r="C179" s="7">
        <v>640789</v>
      </c>
      <c r="D179" s="108">
        <v>1874710</v>
      </c>
    </row>
    <row r="180" spans="1:4" hidden="1" x14ac:dyDescent="0.2">
      <c r="A180" s="97">
        <v>41821</v>
      </c>
      <c r="B180" s="107">
        <v>1530630</v>
      </c>
      <c r="C180" s="7">
        <v>842252</v>
      </c>
      <c r="D180" s="108">
        <v>2372883</v>
      </c>
    </row>
    <row r="181" spans="1:4" hidden="1" x14ac:dyDescent="0.2">
      <c r="A181" s="97">
        <v>41852</v>
      </c>
      <c r="B181" s="107">
        <v>1403060</v>
      </c>
      <c r="C181" s="7">
        <v>805863</v>
      </c>
      <c r="D181" s="108">
        <v>2208922</v>
      </c>
    </row>
    <row r="182" spans="1:4" hidden="1" x14ac:dyDescent="0.2">
      <c r="A182" s="97">
        <v>41883</v>
      </c>
      <c r="B182" s="107">
        <v>1529460</v>
      </c>
      <c r="C182" s="7">
        <v>823369</v>
      </c>
      <c r="D182" s="108">
        <v>2352829</v>
      </c>
    </row>
    <row r="183" spans="1:4" hidden="1" x14ac:dyDescent="0.2">
      <c r="A183" s="97">
        <v>41913</v>
      </c>
      <c r="B183" s="107">
        <v>1736258</v>
      </c>
      <c r="C183" s="7">
        <v>1017047</v>
      </c>
      <c r="D183" s="108">
        <v>2753305</v>
      </c>
    </row>
    <row r="184" spans="1:4" hidden="1" x14ac:dyDescent="0.2">
      <c r="A184" s="97">
        <v>41944</v>
      </c>
      <c r="B184" s="107">
        <v>1611536</v>
      </c>
      <c r="C184" s="7">
        <v>1359683</v>
      </c>
      <c r="D184" s="108">
        <v>2971219</v>
      </c>
    </row>
    <row r="185" spans="1:4" hidden="1" x14ac:dyDescent="0.2">
      <c r="A185" s="97">
        <v>41974</v>
      </c>
      <c r="B185" s="107">
        <v>2035783</v>
      </c>
      <c r="C185" s="7">
        <v>1592452</v>
      </c>
      <c r="D185" s="108">
        <v>3628236</v>
      </c>
    </row>
    <row r="186" spans="1:4" hidden="1" x14ac:dyDescent="0.2">
      <c r="A186" s="97">
        <v>42005</v>
      </c>
      <c r="B186" s="107">
        <v>2833714</v>
      </c>
      <c r="C186" s="7">
        <v>1732236</v>
      </c>
      <c r="D186" s="108">
        <v>4565950</v>
      </c>
    </row>
    <row r="187" spans="1:4" hidden="1" x14ac:dyDescent="0.2">
      <c r="A187" s="97">
        <v>42036</v>
      </c>
      <c r="B187" s="107">
        <v>1900787</v>
      </c>
      <c r="C187" s="7">
        <v>1803851</v>
      </c>
      <c r="D187" s="108">
        <v>3704638</v>
      </c>
    </row>
    <row r="188" spans="1:4" hidden="1" x14ac:dyDescent="0.2">
      <c r="A188" s="97">
        <v>42064</v>
      </c>
      <c r="B188" s="107">
        <v>1927366</v>
      </c>
      <c r="C188" s="7">
        <v>1624619</v>
      </c>
      <c r="D188" s="108">
        <v>3551985</v>
      </c>
    </row>
    <row r="189" spans="1:4" hidden="1" x14ac:dyDescent="0.2">
      <c r="A189" s="97">
        <v>42095</v>
      </c>
      <c r="B189" s="107">
        <v>1877594</v>
      </c>
      <c r="C189" s="7">
        <v>1246428</v>
      </c>
      <c r="D189" s="108">
        <v>3124021</v>
      </c>
    </row>
    <row r="190" spans="1:4" hidden="1" x14ac:dyDescent="0.2">
      <c r="A190" s="97">
        <v>42125</v>
      </c>
      <c r="B190" s="107">
        <v>1463648</v>
      </c>
      <c r="C190" s="7">
        <v>874729</v>
      </c>
      <c r="D190" s="108">
        <v>2338377</v>
      </c>
    </row>
    <row r="191" spans="1:4" hidden="1" x14ac:dyDescent="0.2">
      <c r="A191" s="97">
        <v>42156</v>
      </c>
      <c r="B191" s="107">
        <v>1241206</v>
      </c>
      <c r="C191" s="7">
        <v>691988</v>
      </c>
      <c r="D191" s="108">
        <v>1933195</v>
      </c>
    </row>
    <row r="192" spans="1:4" hidden="1" x14ac:dyDescent="0.2">
      <c r="A192" s="97">
        <v>42186</v>
      </c>
      <c r="B192" s="107">
        <v>1597300</v>
      </c>
      <c r="C192" s="7">
        <v>869716</v>
      </c>
      <c r="D192" s="108">
        <v>2467016</v>
      </c>
    </row>
    <row r="193" spans="1:4" hidden="1" x14ac:dyDescent="0.2">
      <c r="A193" s="97">
        <v>42217</v>
      </c>
      <c r="B193" s="107">
        <v>1473688</v>
      </c>
      <c r="C193" s="7">
        <v>827051</v>
      </c>
      <c r="D193" s="108">
        <v>2300740</v>
      </c>
    </row>
    <row r="194" spans="1:4" hidden="1" x14ac:dyDescent="0.2">
      <c r="A194" s="97">
        <v>42248</v>
      </c>
      <c r="B194" s="107">
        <v>1588565</v>
      </c>
      <c r="C194" s="7">
        <v>887063</v>
      </c>
      <c r="D194" s="108">
        <v>2475604</v>
      </c>
    </row>
    <row r="195" spans="1:4" hidden="1" x14ac:dyDescent="0.2">
      <c r="A195" s="97">
        <v>42278</v>
      </c>
      <c r="B195" s="107">
        <v>1772303</v>
      </c>
      <c r="C195" s="7">
        <v>1061184</v>
      </c>
      <c r="D195" s="108">
        <v>2833487</v>
      </c>
    </row>
    <row r="196" spans="1:4" hidden="1" x14ac:dyDescent="0.2">
      <c r="A196" s="97">
        <v>42309</v>
      </c>
      <c r="B196" s="107">
        <v>1695774</v>
      </c>
      <c r="C196" s="7">
        <v>1411223</v>
      </c>
      <c r="D196" s="108">
        <v>3106997</v>
      </c>
    </row>
    <row r="197" spans="1:4" hidden="1" x14ac:dyDescent="0.2">
      <c r="A197" s="97">
        <v>42339</v>
      </c>
      <c r="B197" s="107">
        <v>2164026</v>
      </c>
      <c r="C197" s="7">
        <v>1687843</v>
      </c>
      <c r="D197" s="108">
        <v>3851869</v>
      </c>
    </row>
    <row r="198" spans="1:4" hidden="1" x14ac:dyDescent="0.2">
      <c r="A198" s="97">
        <v>42370</v>
      </c>
      <c r="B198" s="107">
        <v>2922729</v>
      </c>
      <c r="C198" s="7">
        <v>1921161</v>
      </c>
      <c r="D198" s="108">
        <v>4843891</v>
      </c>
    </row>
    <row r="199" spans="1:4" hidden="1" x14ac:dyDescent="0.2">
      <c r="A199" s="97">
        <v>42401</v>
      </c>
      <c r="B199" s="107">
        <v>2017277</v>
      </c>
      <c r="C199" s="7">
        <v>1948236</v>
      </c>
      <c r="D199" s="108">
        <v>3965513</v>
      </c>
    </row>
    <row r="200" spans="1:4" hidden="1" x14ac:dyDescent="0.2">
      <c r="A200" s="97">
        <v>42430</v>
      </c>
      <c r="B200" s="107">
        <v>2149108</v>
      </c>
      <c r="C200" s="7">
        <v>1838734</v>
      </c>
      <c r="D200" s="108">
        <v>3987842</v>
      </c>
    </row>
    <row r="201" spans="1:4" hidden="1" x14ac:dyDescent="0.2">
      <c r="A201" s="97">
        <v>42461</v>
      </c>
      <c r="B201" s="107">
        <v>1826242</v>
      </c>
      <c r="C201" s="7">
        <v>1413337</v>
      </c>
      <c r="D201" s="108">
        <v>3239579</v>
      </c>
    </row>
    <row r="202" spans="1:4" hidden="1" x14ac:dyDescent="0.2">
      <c r="A202" s="97">
        <v>42491</v>
      </c>
      <c r="B202" s="107">
        <v>1370125</v>
      </c>
      <c r="C202" s="7">
        <v>959551</v>
      </c>
      <c r="D202" s="108">
        <v>2329676</v>
      </c>
    </row>
    <row r="203" spans="1:4" hidden="1" x14ac:dyDescent="0.2">
      <c r="A203" s="97">
        <v>42522</v>
      </c>
      <c r="B203" s="107">
        <v>1376180</v>
      </c>
      <c r="C203" s="7">
        <v>786991</v>
      </c>
      <c r="D203" s="108">
        <v>2163171</v>
      </c>
    </row>
    <row r="204" spans="1:4" hidden="1" x14ac:dyDescent="0.2">
      <c r="A204" s="97">
        <v>42552</v>
      </c>
      <c r="B204" s="107">
        <v>1629080</v>
      </c>
      <c r="C204" s="7">
        <v>1006967</v>
      </c>
      <c r="D204" s="108">
        <v>2636046</v>
      </c>
    </row>
    <row r="205" spans="1:4" hidden="1" x14ac:dyDescent="0.2">
      <c r="A205" s="97">
        <v>42583</v>
      </c>
      <c r="B205" s="107">
        <v>1510985</v>
      </c>
      <c r="C205" s="7">
        <v>938027</v>
      </c>
      <c r="D205" s="108">
        <v>2449012</v>
      </c>
    </row>
    <row r="206" spans="1:4" hidden="1" x14ac:dyDescent="0.2">
      <c r="A206" s="97">
        <v>42614</v>
      </c>
      <c r="B206" s="107">
        <v>1636740</v>
      </c>
      <c r="C206" s="7">
        <v>996925</v>
      </c>
      <c r="D206" s="108">
        <v>2633664</v>
      </c>
    </row>
    <row r="207" spans="1:4" hidden="1" x14ac:dyDescent="0.2">
      <c r="A207" s="97">
        <v>42644</v>
      </c>
      <c r="B207" s="107">
        <v>1762311</v>
      </c>
      <c r="C207" s="7">
        <v>1241751</v>
      </c>
      <c r="D207" s="108">
        <v>3004062</v>
      </c>
    </row>
    <row r="208" spans="1:4" hidden="1" x14ac:dyDescent="0.2">
      <c r="A208" s="97">
        <v>42675</v>
      </c>
      <c r="B208" s="107">
        <v>1679960</v>
      </c>
      <c r="C208" s="7">
        <v>1585153</v>
      </c>
      <c r="D208" s="108">
        <v>3265113</v>
      </c>
    </row>
    <row r="209" spans="1:4" hidden="1" x14ac:dyDescent="0.2">
      <c r="A209" s="97">
        <v>42705</v>
      </c>
      <c r="B209" s="107">
        <v>2169488</v>
      </c>
      <c r="C209" s="7">
        <v>1813842</v>
      </c>
      <c r="D209" s="108">
        <v>3983330</v>
      </c>
    </row>
    <row r="210" spans="1:4" hidden="1" x14ac:dyDescent="0.2">
      <c r="A210" s="97">
        <v>42736</v>
      </c>
      <c r="B210" s="107">
        <v>2844918</v>
      </c>
      <c r="C210" s="7">
        <v>2054537</v>
      </c>
      <c r="D210" s="108">
        <v>4899455</v>
      </c>
    </row>
    <row r="211" spans="1:4" hidden="1" x14ac:dyDescent="0.2">
      <c r="A211" s="97">
        <v>42767</v>
      </c>
      <c r="B211" s="107">
        <v>1985807</v>
      </c>
      <c r="C211" s="7">
        <v>1963320</v>
      </c>
      <c r="D211" s="108">
        <v>3949127</v>
      </c>
    </row>
    <row r="212" spans="1:4" hidden="1" x14ac:dyDescent="0.2">
      <c r="A212" s="97">
        <v>42795</v>
      </c>
      <c r="B212" s="107">
        <v>2028090</v>
      </c>
      <c r="C212" s="7">
        <v>1837951</v>
      </c>
      <c r="D212" s="108">
        <v>3866041</v>
      </c>
    </row>
    <row r="213" spans="1:4" hidden="1" x14ac:dyDescent="0.2">
      <c r="A213" s="97">
        <v>42826</v>
      </c>
      <c r="B213" s="107">
        <v>1926006</v>
      </c>
      <c r="C213" s="7">
        <v>1536088</v>
      </c>
      <c r="D213" s="108">
        <v>3462094</v>
      </c>
    </row>
    <row r="214" spans="1:4" hidden="1" x14ac:dyDescent="0.2">
      <c r="A214" s="97">
        <v>42856</v>
      </c>
      <c r="B214" s="107">
        <v>1457780</v>
      </c>
      <c r="C214" s="7">
        <v>1043047</v>
      </c>
      <c r="D214" s="108">
        <v>2500827</v>
      </c>
    </row>
    <row r="215" spans="1:4" hidden="1" x14ac:dyDescent="0.2">
      <c r="A215" s="97">
        <v>42887</v>
      </c>
      <c r="B215" s="107">
        <v>1411543</v>
      </c>
      <c r="C215" s="7">
        <v>897622</v>
      </c>
      <c r="D215" s="108">
        <v>2309165</v>
      </c>
    </row>
    <row r="216" spans="1:4" hidden="1" x14ac:dyDescent="0.2">
      <c r="A216" s="97">
        <v>42917</v>
      </c>
      <c r="B216" s="107">
        <v>1649217</v>
      </c>
      <c r="C216" s="7">
        <v>1024216</v>
      </c>
      <c r="D216" s="108">
        <v>2673433</v>
      </c>
    </row>
    <row r="217" spans="1:4" hidden="1" x14ac:dyDescent="0.2">
      <c r="A217" s="97">
        <v>42948</v>
      </c>
      <c r="B217" s="107">
        <v>1492179</v>
      </c>
      <c r="C217" s="7">
        <v>948419</v>
      </c>
      <c r="D217" s="108">
        <v>2440597</v>
      </c>
    </row>
    <row r="218" spans="1:4" hidden="1" x14ac:dyDescent="0.2">
      <c r="A218" s="97">
        <v>42979</v>
      </c>
      <c r="B218" s="107">
        <v>1639056</v>
      </c>
      <c r="C218" s="7">
        <v>1030456</v>
      </c>
      <c r="D218" s="108">
        <v>2669511</v>
      </c>
    </row>
    <row r="219" spans="1:4" hidden="1" x14ac:dyDescent="0.2">
      <c r="A219" s="97">
        <v>43009</v>
      </c>
      <c r="B219" s="107">
        <v>1843147</v>
      </c>
      <c r="C219" s="7">
        <v>1303650</v>
      </c>
      <c r="D219" s="108">
        <v>3146797</v>
      </c>
    </row>
    <row r="220" spans="1:4" hidden="1" x14ac:dyDescent="0.2">
      <c r="A220" s="97">
        <v>43040</v>
      </c>
      <c r="B220" s="107">
        <v>1732137</v>
      </c>
      <c r="C220" s="7">
        <v>1673546</v>
      </c>
      <c r="D220" s="108">
        <v>3405683</v>
      </c>
    </row>
    <row r="221" spans="1:4" hidden="1" x14ac:dyDescent="0.2">
      <c r="A221" s="97">
        <v>43070</v>
      </c>
      <c r="B221" s="107">
        <v>2215289</v>
      </c>
      <c r="C221" s="7">
        <v>1926411</v>
      </c>
      <c r="D221" s="108">
        <v>4141700</v>
      </c>
    </row>
    <row r="222" spans="1:4" hidden="1" x14ac:dyDescent="0.2">
      <c r="A222" s="97">
        <v>43101</v>
      </c>
      <c r="B222" s="107">
        <v>2851307</v>
      </c>
      <c r="C222" s="7">
        <v>2117813</v>
      </c>
      <c r="D222" s="108">
        <v>4969120</v>
      </c>
    </row>
    <row r="223" spans="1:4" hidden="1" x14ac:dyDescent="0.2">
      <c r="A223" s="97">
        <v>43132</v>
      </c>
      <c r="B223" s="107">
        <v>1938307</v>
      </c>
      <c r="C223" s="7">
        <v>2092637</v>
      </c>
      <c r="D223" s="108">
        <v>4030944</v>
      </c>
    </row>
    <row r="224" spans="1:4" hidden="1" x14ac:dyDescent="0.2">
      <c r="A224" s="97">
        <v>43160</v>
      </c>
      <c r="B224" s="107">
        <v>2180388</v>
      </c>
      <c r="C224" s="7">
        <v>1996067</v>
      </c>
      <c r="D224" s="108">
        <v>4176455</v>
      </c>
    </row>
    <row r="225" spans="1:5" hidden="1" x14ac:dyDescent="0.2">
      <c r="A225" s="97">
        <v>43191</v>
      </c>
      <c r="B225" s="107">
        <v>1860719</v>
      </c>
      <c r="C225" s="7">
        <v>1569372</v>
      </c>
      <c r="D225" s="108">
        <v>3430091</v>
      </c>
    </row>
    <row r="226" spans="1:5" hidden="1" x14ac:dyDescent="0.2">
      <c r="A226" s="97">
        <v>43221</v>
      </c>
      <c r="B226" s="107">
        <v>1493682</v>
      </c>
      <c r="C226" s="7">
        <v>1047474</v>
      </c>
      <c r="D226" s="108">
        <v>2541156</v>
      </c>
    </row>
    <row r="227" spans="1:5" hidden="1" x14ac:dyDescent="0.2">
      <c r="A227" s="97">
        <v>43252</v>
      </c>
      <c r="B227" s="107">
        <v>1443331</v>
      </c>
      <c r="C227" s="7">
        <v>824407</v>
      </c>
      <c r="D227" s="108">
        <v>2267738</v>
      </c>
    </row>
    <row r="228" spans="1:5" s="121" customFormat="1" hidden="1" x14ac:dyDescent="0.2">
      <c r="A228" s="97">
        <v>43282</v>
      </c>
      <c r="B228" s="107">
        <v>1688075</v>
      </c>
      <c r="C228" s="7">
        <v>989310</v>
      </c>
      <c r="D228" s="108">
        <v>2677385</v>
      </c>
    </row>
    <row r="229" spans="1:5" s="121" customFormat="1" hidden="1" x14ac:dyDescent="0.2">
      <c r="A229" s="97">
        <v>43313</v>
      </c>
      <c r="B229" s="107">
        <v>1571502</v>
      </c>
      <c r="C229" s="7">
        <v>952679</v>
      </c>
      <c r="D229" s="108">
        <v>2524181</v>
      </c>
    </row>
    <row r="230" spans="1:5" hidden="1" x14ac:dyDescent="0.2">
      <c r="A230" s="97">
        <v>43344</v>
      </c>
      <c r="B230" s="107">
        <v>1701704</v>
      </c>
      <c r="C230" s="7">
        <v>1046180</v>
      </c>
      <c r="D230" s="108">
        <v>2747884</v>
      </c>
    </row>
    <row r="231" spans="1:5" s="121" customFormat="1" hidden="1" x14ac:dyDescent="0.2">
      <c r="A231" s="97">
        <v>43374</v>
      </c>
      <c r="B231" s="107">
        <v>1954146</v>
      </c>
      <c r="C231" s="7">
        <v>1314205</v>
      </c>
      <c r="D231" s="108">
        <v>3268352</v>
      </c>
    </row>
    <row r="232" spans="1:5" s="121" customFormat="1" hidden="1" x14ac:dyDescent="0.2">
      <c r="A232" s="97">
        <v>43405</v>
      </c>
      <c r="B232" s="107">
        <v>1804941</v>
      </c>
      <c r="C232" s="7">
        <v>1730166</v>
      </c>
      <c r="D232" s="108">
        <v>3535107</v>
      </c>
    </row>
    <row r="233" spans="1:5" s="121" customFormat="1" hidden="1" x14ac:dyDescent="0.2">
      <c r="A233" s="97">
        <v>43435</v>
      </c>
      <c r="B233" s="107">
        <v>2289702</v>
      </c>
      <c r="C233" s="7">
        <v>1908866</v>
      </c>
      <c r="D233" s="108">
        <v>4198568</v>
      </c>
    </row>
    <row r="234" spans="1:5" s="121" customFormat="1" hidden="1" x14ac:dyDescent="0.2">
      <c r="A234" s="98">
        <v>43466</v>
      </c>
      <c r="B234" s="109">
        <v>2879204</v>
      </c>
      <c r="C234" s="110">
        <v>2088517</v>
      </c>
      <c r="D234" s="111">
        <v>4967720</v>
      </c>
    </row>
    <row r="235" spans="1:5" s="121" customFormat="1" hidden="1" x14ac:dyDescent="0.2">
      <c r="A235" s="22"/>
      <c r="B235" s="23"/>
      <c r="C235" s="23"/>
      <c r="D235" s="54"/>
    </row>
    <row r="236" spans="1:5" ht="15" x14ac:dyDescent="0.25">
      <c r="A236" s="11" t="str">
        <f>"Guest Nights by Origin of Guest for "&amp;B2</f>
        <v>Guest Nights by Origin of Guest for Total</v>
      </c>
      <c r="E236" s="3"/>
    </row>
    <row r="237" spans="1:5" x14ac:dyDescent="0.2">
      <c r="A237" s="1">
        <f>A6</f>
        <v>36526</v>
      </c>
      <c r="B237" s="14">
        <f>B6</f>
        <v>2383384</v>
      </c>
      <c r="C237" s="14">
        <f>C6</f>
        <v>1063459</v>
      </c>
      <c r="D237" s="10">
        <f>D6</f>
        <v>3447370</v>
      </c>
      <c r="E237" s="21">
        <f>IF(C237="...","…",C237/D237)</f>
        <v>0.30848414878588604</v>
      </c>
    </row>
    <row r="238" spans="1:5" x14ac:dyDescent="0.2">
      <c r="A238" s="1">
        <f>A7</f>
        <v>36557</v>
      </c>
      <c r="B238" s="14" t="str">
        <f>B7</f>
        <v>...</v>
      </c>
      <c r="C238" s="20" t="str">
        <f>C7</f>
        <v>...</v>
      </c>
      <c r="D238" s="10">
        <f>D7</f>
        <v>2548510</v>
      </c>
      <c r="E238" s="21" t="str">
        <f t="shared" ref="E238:E301" si="0">IF(C238="...","…",C238/D238)</f>
        <v>…</v>
      </c>
    </row>
    <row r="239" spans="1:5" x14ac:dyDescent="0.2">
      <c r="A239" s="1">
        <f>A8</f>
        <v>36586</v>
      </c>
      <c r="B239" s="14" t="str">
        <f>B8</f>
        <v>...</v>
      </c>
      <c r="C239" s="14" t="str">
        <f>C8</f>
        <v>...</v>
      </c>
      <c r="D239" s="10">
        <f>D8</f>
        <v>2358404</v>
      </c>
      <c r="E239" s="21" t="str">
        <f t="shared" si="0"/>
        <v>…</v>
      </c>
    </row>
    <row r="240" spans="1:5" x14ac:dyDescent="0.2">
      <c r="A240" s="1">
        <f>A9</f>
        <v>36617</v>
      </c>
      <c r="B240" s="14">
        <f>B9</f>
        <v>1443165</v>
      </c>
      <c r="C240" s="14">
        <f>C9</f>
        <v>840835</v>
      </c>
      <c r="D240" s="10">
        <f>D9</f>
        <v>2284254</v>
      </c>
      <c r="E240" s="21">
        <f t="shared" si="0"/>
        <v>0.36810048269588236</v>
      </c>
    </row>
    <row r="241" spans="1:5" x14ac:dyDescent="0.2">
      <c r="A241" s="1">
        <f>A10</f>
        <v>36647</v>
      </c>
      <c r="B241" s="14" t="str">
        <f>B10</f>
        <v>...</v>
      </c>
      <c r="C241" s="14" t="str">
        <f>C10</f>
        <v>...</v>
      </c>
      <c r="D241" s="10">
        <f>D10</f>
        <v>1394242</v>
      </c>
      <c r="E241" s="21" t="str">
        <f t="shared" si="0"/>
        <v>…</v>
      </c>
    </row>
    <row r="242" spans="1:5" x14ac:dyDescent="0.2">
      <c r="A242" s="1">
        <f>A11</f>
        <v>36678</v>
      </c>
      <c r="B242" s="14" t="str">
        <f>B11</f>
        <v>...</v>
      </c>
      <c r="C242" s="14" t="str">
        <f>C11</f>
        <v>...</v>
      </c>
      <c r="D242" s="10">
        <f>D11</f>
        <v>1315749</v>
      </c>
      <c r="E242" s="21" t="str">
        <f t="shared" si="0"/>
        <v>…</v>
      </c>
    </row>
    <row r="243" spans="1:5" x14ac:dyDescent="0.2">
      <c r="A243" s="1">
        <f>A12</f>
        <v>36708</v>
      </c>
      <c r="B243" s="14">
        <f>B12</f>
        <v>1086843</v>
      </c>
      <c r="C243" s="14">
        <f>C12</f>
        <v>577282</v>
      </c>
      <c r="D243" s="10">
        <f>D12</f>
        <v>1664737</v>
      </c>
      <c r="E243" s="21">
        <f t="shared" si="0"/>
        <v>0.34677069110616271</v>
      </c>
    </row>
    <row r="244" spans="1:5" x14ac:dyDescent="0.2">
      <c r="A244" s="1">
        <f>A13</f>
        <v>36739</v>
      </c>
      <c r="B244" s="14" t="str">
        <f>B13</f>
        <v>...</v>
      </c>
      <c r="C244" s="14" t="str">
        <f>C13</f>
        <v>...</v>
      </c>
      <c r="D244" s="10">
        <f>D13</f>
        <v>1582855</v>
      </c>
      <c r="E244" s="21" t="str">
        <f t="shared" si="0"/>
        <v>…</v>
      </c>
    </row>
    <row r="245" spans="1:5" x14ac:dyDescent="0.2">
      <c r="A245" s="1">
        <f>A14</f>
        <v>36770</v>
      </c>
      <c r="B245" s="14" t="str">
        <f>B14</f>
        <v>...</v>
      </c>
      <c r="C245" s="14" t="str">
        <f>C14</f>
        <v>...</v>
      </c>
      <c r="D245" s="10">
        <f>D14</f>
        <v>1703867</v>
      </c>
      <c r="E245" s="21" t="str">
        <f t="shared" si="0"/>
        <v>…</v>
      </c>
    </row>
    <row r="246" spans="1:5" x14ac:dyDescent="0.2">
      <c r="A246" s="1">
        <f>A15</f>
        <v>36800</v>
      </c>
      <c r="B246" s="14">
        <f>B15</f>
        <v>1180935</v>
      </c>
      <c r="C246" s="14">
        <f>C15</f>
        <v>765947</v>
      </c>
      <c r="D246" s="10">
        <f>D15</f>
        <v>1946929</v>
      </c>
      <c r="E246" s="21">
        <f t="shared" si="0"/>
        <v>0.39341290822623731</v>
      </c>
    </row>
    <row r="247" spans="1:5" x14ac:dyDescent="0.2">
      <c r="A247" s="1">
        <f>A16</f>
        <v>36831</v>
      </c>
      <c r="B247" s="14" t="str">
        <f>B16</f>
        <v>...</v>
      </c>
      <c r="C247" s="14" t="str">
        <f>C16</f>
        <v>...</v>
      </c>
      <c r="D247" s="10">
        <f>D16</f>
        <v>2184128</v>
      </c>
      <c r="E247" s="21" t="str">
        <f t="shared" si="0"/>
        <v>…</v>
      </c>
    </row>
    <row r="248" spans="1:5" x14ac:dyDescent="0.2">
      <c r="A248" s="1">
        <f>A17</f>
        <v>36861</v>
      </c>
      <c r="B248" s="14" t="str">
        <f>B17</f>
        <v>...</v>
      </c>
      <c r="C248" s="14" t="str">
        <f>C17</f>
        <v>...</v>
      </c>
      <c r="D248" s="10">
        <f>D17</f>
        <v>2697561</v>
      </c>
      <c r="E248" s="21" t="str">
        <f t="shared" si="0"/>
        <v>…</v>
      </c>
    </row>
    <row r="249" spans="1:5" x14ac:dyDescent="0.2">
      <c r="A249" s="1">
        <f>A18</f>
        <v>36892</v>
      </c>
      <c r="B249" s="14">
        <f>B18</f>
        <v>2416368</v>
      </c>
      <c r="C249" s="14">
        <f>C18</f>
        <v>1323774</v>
      </c>
      <c r="D249" s="10">
        <f>D18</f>
        <v>3740220</v>
      </c>
      <c r="E249" s="21">
        <f t="shared" si="0"/>
        <v>0.35392944800038501</v>
      </c>
    </row>
    <row r="250" spans="1:5" x14ac:dyDescent="0.2">
      <c r="A250" s="1">
        <f>A19</f>
        <v>36923</v>
      </c>
      <c r="B250" s="14" t="str">
        <f>B19</f>
        <v>...</v>
      </c>
      <c r="C250" s="14" t="str">
        <f>C19</f>
        <v>...</v>
      </c>
      <c r="D250" s="10">
        <f>D19</f>
        <v>2645275</v>
      </c>
      <c r="E250" s="21" t="str">
        <f t="shared" si="0"/>
        <v>…</v>
      </c>
    </row>
    <row r="251" spans="1:5" x14ac:dyDescent="0.2">
      <c r="A251" s="1">
        <f>A20</f>
        <v>36951</v>
      </c>
      <c r="B251" s="14" t="str">
        <f>B20</f>
        <v>...</v>
      </c>
      <c r="C251" s="14" t="str">
        <f>C20</f>
        <v>...</v>
      </c>
      <c r="D251" s="10">
        <f>D20</f>
        <v>2616630</v>
      </c>
      <c r="E251" s="21" t="str">
        <f t="shared" si="0"/>
        <v>…</v>
      </c>
    </row>
    <row r="252" spans="1:5" x14ac:dyDescent="0.2">
      <c r="A252" s="1">
        <f>A21</f>
        <v>36982</v>
      </c>
      <c r="B252" s="14">
        <f>B21</f>
        <v>1365799</v>
      </c>
      <c r="C252" s="14">
        <f>C21</f>
        <v>878211</v>
      </c>
      <c r="D252" s="10">
        <f>D21</f>
        <v>2244024</v>
      </c>
      <c r="E252" s="21">
        <f t="shared" si="0"/>
        <v>0.39135544004876954</v>
      </c>
    </row>
    <row r="253" spans="1:5" x14ac:dyDescent="0.2">
      <c r="A253" s="1">
        <f>A22</f>
        <v>37012</v>
      </c>
      <c r="B253" s="14" t="str">
        <f>B22</f>
        <v>...</v>
      </c>
      <c r="C253" s="14" t="str">
        <f>C22</f>
        <v>...</v>
      </c>
      <c r="D253" s="10">
        <f>D22</f>
        <v>1519711</v>
      </c>
      <c r="E253" s="21" t="str">
        <f t="shared" si="0"/>
        <v>…</v>
      </c>
    </row>
    <row r="254" spans="1:5" x14ac:dyDescent="0.2">
      <c r="A254" s="1">
        <f>A23</f>
        <v>37043</v>
      </c>
      <c r="B254" s="14" t="str">
        <f>B23</f>
        <v>...</v>
      </c>
      <c r="C254" s="14" t="str">
        <f>C23</f>
        <v>...</v>
      </c>
      <c r="D254" s="10">
        <f>D23</f>
        <v>1432712</v>
      </c>
      <c r="E254" s="21" t="str">
        <f t="shared" si="0"/>
        <v>…</v>
      </c>
    </row>
    <row r="255" spans="1:5" x14ac:dyDescent="0.2">
      <c r="A255" s="1">
        <f>A24</f>
        <v>37073</v>
      </c>
      <c r="B255" s="14">
        <f>B24</f>
        <v>1134195</v>
      </c>
      <c r="C255" s="14">
        <f>C24</f>
        <v>668017</v>
      </c>
      <c r="D255" s="10">
        <f>D24</f>
        <v>1802223</v>
      </c>
      <c r="E255" s="21">
        <f t="shared" si="0"/>
        <v>0.37066278701359379</v>
      </c>
    </row>
    <row r="256" spans="1:5" x14ac:dyDescent="0.2">
      <c r="A256" s="1">
        <f>A25</f>
        <v>37104</v>
      </c>
      <c r="B256" s="14" t="str">
        <f>B25</f>
        <v>...</v>
      </c>
      <c r="C256" s="14" t="str">
        <f>C25</f>
        <v>...</v>
      </c>
      <c r="D256" s="10">
        <f>D25</f>
        <v>1757486</v>
      </c>
      <c r="E256" s="21" t="str">
        <f t="shared" si="0"/>
        <v>…</v>
      </c>
    </row>
    <row r="257" spans="1:5" x14ac:dyDescent="0.2">
      <c r="A257" s="1">
        <f>A26</f>
        <v>37135</v>
      </c>
      <c r="B257" s="14" t="str">
        <f>B26</f>
        <v>...</v>
      </c>
      <c r="C257" s="14" t="str">
        <f>C26</f>
        <v>...</v>
      </c>
      <c r="D257" s="10">
        <f>D26</f>
        <v>1863683</v>
      </c>
      <c r="E257" s="21" t="str">
        <f t="shared" si="0"/>
        <v>…</v>
      </c>
    </row>
    <row r="258" spans="1:5" x14ac:dyDescent="0.2">
      <c r="A258" s="1">
        <f>A27</f>
        <v>37165</v>
      </c>
      <c r="B258" s="14">
        <f>B27</f>
        <v>1218880</v>
      </c>
      <c r="C258" s="14">
        <f>C27</f>
        <v>857793</v>
      </c>
      <c r="D258" s="10">
        <f>D27</f>
        <v>2076713</v>
      </c>
      <c r="E258" s="21">
        <f t="shared" si="0"/>
        <v>0.41305322401313999</v>
      </c>
    </row>
    <row r="259" spans="1:5" x14ac:dyDescent="0.2">
      <c r="A259" s="1">
        <f>A28</f>
        <v>37196</v>
      </c>
      <c r="B259" s="14" t="str">
        <f>B28</f>
        <v>...</v>
      </c>
      <c r="C259" s="14" t="str">
        <f>C28</f>
        <v>...</v>
      </c>
      <c r="D259" s="10">
        <f>D28</f>
        <v>2229590</v>
      </c>
      <c r="E259" s="21" t="str">
        <f t="shared" si="0"/>
        <v>…</v>
      </c>
    </row>
    <row r="260" spans="1:5" x14ac:dyDescent="0.2">
      <c r="A260" s="1">
        <f>A29</f>
        <v>37226</v>
      </c>
      <c r="B260" s="14" t="str">
        <f>B29</f>
        <v>...</v>
      </c>
      <c r="C260" s="14" t="str">
        <f>C29</f>
        <v>...</v>
      </c>
      <c r="D260" s="10">
        <f>D29</f>
        <v>2831237</v>
      </c>
      <c r="E260" s="21" t="str">
        <f t="shared" si="0"/>
        <v>…</v>
      </c>
    </row>
    <row r="261" spans="1:5" x14ac:dyDescent="0.2">
      <c r="A261" s="1">
        <f>A30</f>
        <v>37257</v>
      </c>
      <c r="B261" s="14">
        <f>B30</f>
        <v>2487713</v>
      </c>
      <c r="C261" s="14">
        <f>C30</f>
        <v>1352530</v>
      </c>
      <c r="D261" s="10">
        <f>D30</f>
        <v>3840258</v>
      </c>
      <c r="E261" s="21">
        <f t="shared" si="0"/>
        <v>0.35219769088431035</v>
      </c>
    </row>
    <row r="262" spans="1:5" x14ac:dyDescent="0.2">
      <c r="A262" s="1">
        <f>A31</f>
        <v>37288</v>
      </c>
      <c r="B262" s="14" t="str">
        <f>B31</f>
        <v>...</v>
      </c>
      <c r="C262" s="14" t="str">
        <f>C31</f>
        <v>...</v>
      </c>
      <c r="D262" s="10">
        <f>D31</f>
        <v>2829400</v>
      </c>
      <c r="E262" s="21" t="str">
        <f t="shared" si="0"/>
        <v>…</v>
      </c>
    </row>
    <row r="263" spans="1:5" x14ac:dyDescent="0.2">
      <c r="A263" s="1">
        <f>A32</f>
        <v>37316</v>
      </c>
      <c r="B263" s="14" t="str">
        <f>B32</f>
        <v>...</v>
      </c>
      <c r="C263" s="14" t="str">
        <f>C32</f>
        <v>...</v>
      </c>
      <c r="D263" s="10">
        <f>D32</f>
        <v>3070082</v>
      </c>
      <c r="E263" s="21" t="str">
        <f t="shared" si="0"/>
        <v>…</v>
      </c>
    </row>
    <row r="264" spans="1:5" x14ac:dyDescent="0.2">
      <c r="A264" s="1">
        <f>A33</f>
        <v>37347</v>
      </c>
      <c r="B264" s="14">
        <f>B33</f>
        <v>1286931</v>
      </c>
      <c r="C264" s="14">
        <f>C33</f>
        <v>982505</v>
      </c>
      <c r="D264" s="10">
        <f>D33</f>
        <v>2269600</v>
      </c>
      <c r="E264" s="21">
        <f t="shared" si="0"/>
        <v>0.43289786746563269</v>
      </c>
    </row>
    <row r="265" spans="1:5" x14ac:dyDescent="0.2">
      <c r="A265" s="1">
        <f>A34</f>
        <v>37377</v>
      </c>
      <c r="B265" s="14" t="str">
        <f>B34</f>
        <v>...</v>
      </c>
      <c r="C265" s="14" t="str">
        <f>C34</f>
        <v>...</v>
      </c>
      <c r="D265" s="10">
        <f>D34</f>
        <v>1681505</v>
      </c>
      <c r="E265" s="21" t="str">
        <f t="shared" si="0"/>
        <v>…</v>
      </c>
    </row>
    <row r="266" spans="1:5" x14ac:dyDescent="0.2">
      <c r="A266" s="1">
        <f>A35</f>
        <v>37408</v>
      </c>
      <c r="B266" s="14" t="str">
        <f>B35</f>
        <v>...</v>
      </c>
      <c r="C266" s="14" t="str">
        <f>C35</f>
        <v>...</v>
      </c>
      <c r="D266" s="10">
        <f>D35</f>
        <v>1538521</v>
      </c>
      <c r="E266" s="21" t="str">
        <f t="shared" si="0"/>
        <v>…</v>
      </c>
    </row>
    <row r="267" spans="1:5" x14ac:dyDescent="0.2">
      <c r="A267" s="1">
        <f>A36</f>
        <v>37438</v>
      </c>
      <c r="B267" s="14">
        <f>B36</f>
        <v>1196699</v>
      </c>
      <c r="C267" s="14">
        <f>C36</f>
        <v>729769</v>
      </c>
      <c r="D267" s="10">
        <f>D36</f>
        <v>1926479</v>
      </c>
      <c r="E267" s="21">
        <f t="shared" si="0"/>
        <v>0.3788097352735223</v>
      </c>
    </row>
    <row r="268" spans="1:5" x14ac:dyDescent="0.2">
      <c r="A268" s="1">
        <f>A37</f>
        <v>37469</v>
      </c>
      <c r="B268" s="14" t="str">
        <f>B37</f>
        <v>...</v>
      </c>
      <c r="C268" s="14" t="str">
        <f>C37</f>
        <v>...</v>
      </c>
      <c r="D268" s="10">
        <f>D37</f>
        <v>1828564</v>
      </c>
      <c r="E268" s="21" t="str">
        <f t="shared" si="0"/>
        <v>…</v>
      </c>
    </row>
    <row r="269" spans="1:5" x14ac:dyDescent="0.2">
      <c r="A269" s="1">
        <f>A38</f>
        <v>37500</v>
      </c>
      <c r="B269" s="14" t="str">
        <f>B38</f>
        <v>...</v>
      </c>
      <c r="C269" s="14" t="str">
        <f>C38</f>
        <v>...</v>
      </c>
      <c r="D269" s="10">
        <f>D38</f>
        <v>1930539</v>
      </c>
      <c r="E269" s="21" t="str">
        <f t="shared" si="0"/>
        <v>…</v>
      </c>
    </row>
    <row r="270" spans="1:5" x14ac:dyDescent="0.2">
      <c r="A270" s="1">
        <f>A39</f>
        <v>37530</v>
      </c>
      <c r="B270" s="14">
        <f>B39</f>
        <v>1250638</v>
      </c>
      <c r="C270" s="14">
        <f>C39</f>
        <v>954461</v>
      </c>
      <c r="D270" s="10">
        <f>D39</f>
        <v>2205203</v>
      </c>
      <c r="E270" s="21">
        <f t="shared" si="0"/>
        <v>0.4328222843883307</v>
      </c>
    </row>
    <row r="271" spans="1:5" x14ac:dyDescent="0.2">
      <c r="A271" s="1">
        <f>A40</f>
        <v>37561</v>
      </c>
      <c r="B271" s="14" t="str">
        <f>B40</f>
        <v>...</v>
      </c>
      <c r="C271" s="14" t="str">
        <f>C40</f>
        <v>...</v>
      </c>
      <c r="D271" s="10">
        <f>D40</f>
        <v>2458811</v>
      </c>
      <c r="E271" s="21" t="str">
        <f t="shared" si="0"/>
        <v>…</v>
      </c>
    </row>
    <row r="272" spans="1:5" x14ac:dyDescent="0.2">
      <c r="A272" s="1">
        <f>A41</f>
        <v>37591</v>
      </c>
      <c r="B272" s="14" t="str">
        <f>B41</f>
        <v>...</v>
      </c>
      <c r="C272" s="14" t="str">
        <f>C41</f>
        <v>...</v>
      </c>
      <c r="D272" s="10">
        <f>D41</f>
        <v>2925272</v>
      </c>
      <c r="E272" s="21" t="str">
        <f t="shared" si="0"/>
        <v>…</v>
      </c>
    </row>
    <row r="273" spans="1:5" x14ac:dyDescent="0.2">
      <c r="A273" s="1">
        <f>A42</f>
        <v>37622</v>
      </c>
      <c r="B273" s="14">
        <f>B42</f>
        <v>2400766</v>
      </c>
      <c r="C273" s="14">
        <f>C42</f>
        <v>1483257</v>
      </c>
      <c r="D273" s="10">
        <f>D42</f>
        <v>3884101</v>
      </c>
      <c r="E273" s="21">
        <f t="shared" si="0"/>
        <v>0.38187910149607335</v>
      </c>
    </row>
    <row r="274" spans="1:5" x14ac:dyDescent="0.2">
      <c r="A274" s="1">
        <f>A43</f>
        <v>37653</v>
      </c>
      <c r="B274" s="14" t="str">
        <f>B43</f>
        <v>...</v>
      </c>
      <c r="C274" s="14" t="str">
        <f>C43</f>
        <v>...</v>
      </c>
      <c r="D274" s="10">
        <f>D43</f>
        <v>3013612</v>
      </c>
      <c r="E274" s="21" t="str">
        <f t="shared" si="0"/>
        <v>…</v>
      </c>
    </row>
    <row r="275" spans="1:5" x14ac:dyDescent="0.2">
      <c r="A275" s="1">
        <f>A44</f>
        <v>37681</v>
      </c>
      <c r="B275" s="14" t="str">
        <f>B44</f>
        <v>...</v>
      </c>
      <c r="C275" s="14" t="str">
        <f>C44</f>
        <v>...</v>
      </c>
      <c r="D275" s="10">
        <f>D44</f>
        <v>2898116</v>
      </c>
      <c r="E275" s="21" t="str">
        <f t="shared" si="0"/>
        <v>…</v>
      </c>
    </row>
    <row r="276" spans="1:5" x14ac:dyDescent="0.2">
      <c r="A276" s="1">
        <f>A45</f>
        <v>37712</v>
      </c>
      <c r="B276" s="14">
        <f>B45</f>
        <v>1567820</v>
      </c>
      <c r="C276" s="14">
        <f>C45</f>
        <v>982571</v>
      </c>
      <c r="D276" s="10">
        <f>D45</f>
        <v>2550460</v>
      </c>
      <c r="E276" s="21">
        <f t="shared" si="0"/>
        <v>0.38525246426134896</v>
      </c>
    </row>
    <row r="277" spans="1:5" x14ac:dyDescent="0.2">
      <c r="A277" s="1">
        <f>A46</f>
        <v>37742</v>
      </c>
      <c r="B277" s="14" t="str">
        <f>B46</f>
        <v>...</v>
      </c>
      <c r="C277" s="14" t="str">
        <f>C46</f>
        <v>...</v>
      </c>
      <c r="D277" s="10">
        <f>D46</f>
        <v>1721910</v>
      </c>
      <c r="E277" s="21" t="str">
        <f t="shared" si="0"/>
        <v>…</v>
      </c>
    </row>
    <row r="278" spans="1:5" x14ac:dyDescent="0.2">
      <c r="A278" s="1">
        <f>A47</f>
        <v>37773</v>
      </c>
      <c r="B278" s="14" t="str">
        <f>B47</f>
        <v>...</v>
      </c>
      <c r="C278" s="14" t="str">
        <f>C47</f>
        <v>...</v>
      </c>
      <c r="D278" s="10">
        <f>D47</f>
        <v>1474648</v>
      </c>
      <c r="E278" s="21" t="str">
        <f t="shared" si="0"/>
        <v>…</v>
      </c>
    </row>
    <row r="279" spans="1:5" x14ac:dyDescent="0.2">
      <c r="A279" s="1">
        <f>A48</f>
        <v>37803</v>
      </c>
      <c r="B279" s="14">
        <f>B48</f>
        <v>1243768</v>
      </c>
      <c r="C279" s="14">
        <f>C48</f>
        <v>733146</v>
      </c>
      <c r="D279" s="10">
        <f>D48</f>
        <v>1976968</v>
      </c>
      <c r="E279" s="21">
        <f t="shared" si="0"/>
        <v>0.37084363530416276</v>
      </c>
    </row>
    <row r="280" spans="1:5" x14ac:dyDescent="0.2">
      <c r="A280" s="1">
        <f>A49</f>
        <v>37834</v>
      </c>
      <c r="B280" s="14" t="str">
        <f>B49</f>
        <v>...</v>
      </c>
      <c r="C280" s="14" t="str">
        <f>C49</f>
        <v>...</v>
      </c>
      <c r="D280" s="10">
        <f>D49</f>
        <v>1831178</v>
      </c>
      <c r="E280" s="21" t="str">
        <f t="shared" si="0"/>
        <v>…</v>
      </c>
    </row>
    <row r="281" spans="1:5" x14ac:dyDescent="0.2">
      <c r="A281" s="1">
        <f>A50</f>
        <v>37865</v>
      </c>
      <c r="B281" s="14" t="str">
        <f>B50</f>
        <v>...</v>
      </c>
      <c r="C281" s="14" t="str">
        <f>C50</f>
        <v>...</v>
      </c>
      <c r="D281" s="10">
        <f>D50</f>
        <v>2025337</v>
      </c>
      <c r="E281" s="21" t="str">
        <f t="shared" si="0"/>
        <v>…</v>
      </c>
    </row>
    <row r="282" spans="1:5" x14ac:dyDescent="0.2">
      <c r="A282" s="1">
        <f>A51</f>
        <v>37895</v>
      </c>
      <c r="B282" s="14">
        <f>B51</f>
        <v>1262367</v>
      </c>
      <c r="C282" s="14">
        <f>C51</f>
        <v>961580</v>
      </c>
      <c r="D282" s="10">
        <f>D51</f>
        <v>2224164</v>
      </c>
      <c r="E282" s="21">
        <f t="shared" si="0"/>
        <v>0.43233322722604989</v>
      </c>
    </row>
    <row r="283" spans="1:5" x14ac:dyDescent="0.2">
      <c r="A283" s="1">
        <f>A52</f>
        <v>37926</v>
      </c>
      <c r="B283" s="14" t="str">
        <f>B52</f>
        <v>...</v>
      </c>
      <c r="C283" s="14" t="str">
        <f>C52</f>
        <v>...</v>
      </c>
      <c r="D283" s="10">
        <f>D52</f>
        <v>2476688</v>
      </c>
      <c r="E283" s="21" t="str">
        <f t="shared" si="0"/>
        <v>…</v>
      </c>
    </row>
    <row r="284" spans="1:5" x14ac:dyDescent="0.2">
      <c r="A284" s="1">
        <f>A53</f>
        <v>37956</v>
      </c>
      <c r="B284" s="14" t="str">
        <f>B53</f>
        <v>...</v>
      </c>
      <c r="C284" s="14" t="str">
        <f>C53</f>
        <v>...</v>
      </c>
      <c r="D284" s="10">
        <f>D53</f>
        <v>3085276</v>
      </c>
      <c r="E284" s="21" t="str">
        <f t="shared" si="0"/>
        <v>…</v>
      </c>
    </row>
    <row r="285" spans="1:5" x14ac:dyDescent="0.2">
      <c r="A285" s="1">
        <f>A54</f>
        <v>37987</v>
      </c>
      <c r="B285" s="14">
        <f>B54</f>
        <v>2494127</v>
      </c>
      <c r="C285" s="14">
        <f>C54</f>
        <v>1605363</v>
      </c>
      <c r="D285" s="10">
        <f>D54</f>
        <v>4098508</v>
      </c>
      <c r="E285" s="21">
        <f t="shared" si="0"/>
        <v>0.39169448979970273</v>
      </c>
    </row>
    <row r="286" spans="1:5" x14ac:dyDescent="0.2">
      <c r="A286" s="1">
        <f>A55</f>
        <v>38018</v>
      </c>
      <c r="B286" s="14" t="str">
        <f>B55</f>
        <v>...</v>
      </c>
      <c r="C286" s="14" t="str">
        <f>C55</f>
        <v>...</v>
      </c>
      <c r="D286" s="10">
        <f>D55</f>
        <v>3108697</v>
      </c>
      <c r="E286" s="21" t="str">
        <f t="shared" si="0"/>
        <v>…</v>
      </c>
    </row>
    <row r="287" spans="1:5" x14ac:dyDescent="0.2">
      <c r="A287" s="1">
        <f>A56</f>
        <v>38047</v>
      </c>
      <c r="B287" s="14" t="str">
        <f>B56</f>
        <v>...</v>
      </c>
      <c r="C287" s="14" t="str">
        <f>C56</f>
        <v>...</v>
      </c>
      <c r="D287" s="10">
        <f>D56</f>
        <v>3002042</v>
      </c>
      <c r="E287" s="21" t="str">
        <f t="shared" si="0"/>
        <v>…</v>
      </c>
    </row>
    <row r="288" spans="1:5" x14ac:dyDescent="0.2">
      <c r="A288" s="1">
        <f>A57</f>
        <v>38078</v>
      </c>
      <c r="B288" s="14">
        <f>B57</f>
        <v>1524835</v>
      </c>
      <c r="C288" s="14">
        <f>C57</f>
        <v>1132090</v>
      </c>
      <c r="D288" s="10">
        <f>D57</f>
        <v>2657045</v>
      </c>
      <c r="E288" s="21">
        <f t="shared" si="0"/>
        <v>0.42607106767104058</v>
      </c>
    </row>
    <row r="289" spans="1:5" x14ac:dyDescent="0.2">
      <c r="A289" s="1">
        <f>A58</f>
        <v>38108</v>
      </c>
      <c r="B289" s="14" t="str">
        <f>B58</f>
        <v>...</v>
      </c>
      <c r="C289" s="14" t="str">
        <f>C58</f>
        <v>...</v>
      </c>
      <c r="D289" s="10">
        <f>D58</f>
        <v>1791577</v>
      </c>
      <c r="E289" s="21" t="str">
        <f t="shared" si="0"/>
        <v>…</v>
      </c>
    </row>
    <row r="290" spans="1:5" x14ac:dyDescent="0.2">
      <c r="A290" s="1">
        <f>A59</f>
        <v>38139</v>
      </c>
      <c r="B290" s="14" t="str">
        <f>B59</f>
        <v>...</v>
      </c>
      <c r="C290" s="14" t="str">
        <f>C59</f>
        <v>...</v>
      </c>
      <c r="D290" s="10">
        <f>D59</f>
        <v>1693013</v>
      </c>
      <c r="E290" s="21" t="str">
        <f t="shared" si="0"/>
        <v>…</v>
      </c>
    </row>
    <row r="291" spans="1:5" x14ac:dyDescent="0.2">
      <c r="A291" s="1">
        <f>A60</f>
        <v>38169</v>
      </c>
      <c r="B291" s="14">
        <f>B60</f>
        <v>1262089</v>
      </c>
      <c r="C291" s="14">
        <f>C60</f>
        <v>829064</v>
      </c>
      <c r="D291" s="10">
        <f>D60</f>
        <v>2091169</v>
      </c>
      <c r="E291" s="21">
        <f t="shared" si="0"/>
        <v>0.39645958791470226</v>
      </c>
    </row>
    <row r="292" spans="1:5" x14ac:dyDescent="0.2">
      <c r="A292" s="1">
        <f>A61</f>
        <v>38200</v>
      </c>
      <c r="B292" s="14" t="str">
        <f>B61</f>
        <v>...</v>
      </c>
      <c r="C292" s="14" t="str">
        <f>C61</f>
        <v>...</v>
      </c>
      <c r="D292" s="10">
        <f>D61</f>
        <v>1914040</v>
      </c>
      <c r="E292" s="21" t="str">
        <f t="shared" si="0"/>
        <v>…</v>
      </c>
    </row>
    <row r="293" spans="1:5" x14ac:dyDescent="0.2">
      <c r="A293" s="1">
        <f>A62</f>
        <v>38231</v>
      </c>
      <c r="B293" s="14" t="str">
        <f>B62</f>
        <v>...</v>
      </c>
      <c r="C293" s="14" t="str">
        <f>C62</f>
        <v>...</v>
      </c>
      <c r="D293" s="10">
        <f>D62</f>
        <v>2164638</v>
      </c>
      <c r="E293" s="21" t="str">
        <f t="shared" si="0"/>
        <v>…</v>
      </c>
    </row>
    <row r="294" spans="1:5" x14ac:dyDescent="0.2">
      <c r="A294" s="1">
        <f>A63</f>
        <v>38261</v>
      </c>
      <c r="B294" s="14">
        <f>B63</f>
        <v>1262207</v>
      </c>
      <c r="C294" s="14">
        <f>C63</f>
        <v>1023953</v>
      </c>
      <c r="D294" s="10">
        <f>D63</f>
        <v>2286267</v>
      </c>
      <c r="E294" s="21">
        <f t="shared" si="0"/>
        <v>0.44787113666076622</v>
      </c>
    </row>
    <row r="295" spans="1:5" x14ac:dyDescent="0.2">
      <c r="A295" s="1">
        <f>A64</f>
        <v>38292</v>
      </c>
      <c r="B295" s="14" t="str">
        <f>B64</f>
        <v>...</v>
      </c>
      <c r="C295" s="14" t="str">
        <f>C64</f>
        <v>...</v>
      </c>
      <c r="D295" s="10">
        <f>D64</f>
        <v>2612613</v>
      </c>
      <c r="E295" s="21" t="str">
        <f t="shared" si="0"/>
        <v>…</v>
      </c>
    </row>
    <row r="296" spans="1:5" x14ac:dyDescent="0.2">
      <c r="A296" s="1">
        <f>A65</f>
        <v>38322</v>
      </c>
      <c r="B296" s="14" t="str">
        <f>B65</f>
        <v>...</v>
      </c>
      <c r="C296" s="14" t="str">
        <f>C65</f>
        <v>...</v>
      </c>
      <c r="D296" s="10">
        <f>D65</f>
        <v>3126482</v>
      </c>
      <c r="E296" s="21" t="str">
        <f t="shared" si="0"/>
        <v>…</v>
      </c>
    </row>
    <row r="297" spans="1:5" x14ac:dyDescent="0.2">
      <c r="A297" s="1">
        <f>A66</f>
        <v>38353</v>
      </c>
      <c r="B297" s="14">
        <f>B66</f>
        <v>2519448</v>
      </c>
      <c r="C297" s="14">
        <f>C66</f>
        <v>1760554</v>
      </c>
      <c r="D297" s="10">
        <f>D66</f>
        <v>4280001</v>
      </c>
      <c r="E297" s="21">
        <f t="shared" si="0"/>
        <v>0.41134429641488401</v>
      </c>
    </row>
    <row r="298" spans="1:5" x14ac:dyDescent="0.2">
      <c r="A298" s="1">
        <f>A67</f>
        <v>38384</v>
      </c>
      <c r="B298" s="14" t="str">
        <f>B67</f>
        <v>...</v>
      </c>
      <c r="C298" s="14" t="str">
        <f>C67</f>
        <v>...</v>
      </c>
      <c r="D298" s="10">
        <f>D67</f>
        <v>3150628</v>
      </c>
      <c r="E298" s="21" t="str">
        <f t="shared" si="0"/>
        <v>…</v>
      </c>
    </row>
    <row r="299" spans="1:5" x14ac:dyDescent="0.2">
      <c r="A299" s="1">
        <f>A68</f>
        <v>38412</v>
      </c>
      <c r="B299" s="14" t="str">
        <f>B68</f>
        <v>...</v>
      </c>
      <c r="C299" s="14" t="str">
        <f>C68</f>
        <v>...</v>
      </c>
      <c r="D299" s="10">
        <f>D68</f>
        <v>3333049</v>
      </c>
      <c r="E299" s="21" t="str">
        <f t="shared" si="0"/>
        <v>…</v>
      </c>
    </row>
    <row r="300" spans="1:5" x14ac:dyDescent="0.2">
      <c r="A300" s="1">
        <f>A69</f>
        <v>38443</v>
      </c>
      <c r="B300" s="14">
        <f>B69</f>
        <v>1450522</v>
      </c>
      <c r="C300" s="14">
        <f>C69</f>
        <v>1160348</v>
      </c>
      <c r="D300" s="10">
        <f>D69</f>
        <v>2610879</v>
      </c>
      <c r="E300" s="21">
        <f t="shared" si="0"/>
        <v>0.44442810256622389</v>
      </c>
    </row>
    <row r="301" spans="1:5" x14ac:dyDescent="0.2">
      <c r="A301" s="1">
        <f>A70</f>
        <v>38473</v>
      </c>
      <c r="B301" s="14" t="str">
        <f>B70</f>
        <v>...</v>
      </c>
      <c r="C301" s="14" t="str">
        <f>C70</f>
        <v>...</v>
      </c>
      <c r="D301" s="10">
        <f>D70</f>
        <v>1791539</v>
      </c>
      <c r="E301" s="21" t="str">
        <f t="shared" si="0"/>
        <v>…</v>
      </c>
    </row>
    <row r="302" spans="1:5" x14ac:dyDescent="0.2">
      <c r="A302" s="1">
        <f>A71</f>
        <v>38504</v>
      </c>
      <c r="B302" s="14" t="str">
        <f>B71</f>
        <v>...</v>
      </c>
      <c r="C302" s="14" t="str">
        <f>C71</f>
        <v>...</v>
      </c>
      <c r="D302" s="10">
        <f>D71</f>
        <v>1810133</v>
      </c>
      <c r="E302" s="21" t="str">
        <f t="shared" ref="E302:E338" si="1">IF(C302="...","…",C302/D302)</f>
        <v>…</v>
      </c>
    </row>
    <row r="303" spans="1:5" x14ac:dyDescent="0.2">
      <c r="A303" s="1">
        <f>A72</f>
        <v>38534</v>
      </c>
      <c r="B303" s="14">
        <f>B72</f>
        <v>1256039</v>
      </c>
      <c r="C303" s="14">
        <f>C72</f>
        <v>890238</v>
      </c>
      <c r="D303" s="10">
        <f>D72</f>
        <v>2146289</v>
      </c>
      <c r="E303" s="21">
        <f t="shared" si="1"/>
        <v>0.41478011581851282</v>
      </c>
    </row>
    <row r="304" spans="1:5" x14ac:dyDescent="0.2">
      <c r="A304" s="1">
        <f>A73</f>
        <v>38565</v>
      </c>
      <c r="B304" s="14" t="str">
        <f>B73</f>
        <v>...</v>
      </c>
      <c r="C304" s="14" t="str">
        <f>C73</f>
        <v>...</v>
      </c>
      <c r="D304" s="10">
        <f>D73</f>
        <v>1920391</v>
      </c>
      <c r="E304" s="21" t="str">
        <f t="shared" si="1"/>
        <v>…</v>
      </c>
    </row>
    <row r="305" spans="1:5" x14ac:dyDescent="0.2">
      <c r="A305" s="1">
        <f>A74</f>
        <v>38596</v>
      </c>
      <c r="B305" s="14" t="str">
        <f>B74</f>
        <v>...</v>
      </c>
      <c r="C305" s="14" t="str">
        <f>C74</f>
        <v>...</v>
      </c>
      <c r="D305" s="10">
        <f>D74</f>
        <v>2108206</v>
      </c>
      <c r="E305" s="21" t="str">
        <f t="shared" si="1"/>
        <v>…</v>
      </c>
    </row>
    <row r="306" spans="1:5" x14ac:dyDescent="0.2">
      <c r="A306" s="1">
        <f>A75</f>
        <v>38626</v>
      </c>
      <c r="B306" s="14">
        <f>B75</f>
        <v>1336292</v>
      </c>
      <c r="C306" s="14">
        <f>C75</f>
        <v>997632</v>
      </c>
      <c r="D306" s="10">
        <f>D75</f>
        <v>2333921</v>
      </c>
      <c r="E306" s="21">
        <f t="shared" si="1"/>
        <v>0.42744891536602997</v>
      </c>
    </row>
    <row r="307" spans="1:5" x14ac:dyDescent="0.2">
      <c r="A307" s="1">
        <f>A76</f>
        <v>38657</v>
      </c>
      <c r="B307" s="14" t="str">
        <f>B76</f>
        <v>...</v>
      </c>
      <c r="C307" s="14" t="str">
        <f>C76</f>
        <v>...</v>
      </c>
      <c r="D307" s="10">
        <f>D76</f>
        <v>2579173</v>
      </c>
      <c r="E307" s="21" t="str">
        <f t="shared" si="1"/>
        <v>…</v>
      </c>
    </row>
    <row r="308" spans="1:5" x14ac:dyDescent="0.2">
      <c r="A308" s="1">
        <f>A77</f>
        <v>38687</v>
      </c>
      <c r="B308" s="14" t="str">
        <f>B77</f>
        <v>...</v>
      </c>
      <c r="C308" s="14" t="str">
        <f>C77</f>
        <v>...</v>
      </c>
      <c r="D308" s="10">
        <f>D77</f>
        <v>3023292</v>
      </c>
      <c r="E308" s="21" t="str">
        <f t="shared" si="1"/>
        <v>…</v>
      </c>
    </row>
    <row r="309" spans="1:5" x14ac:dyDescent="0.2">
      <c r="A309" s="1">
        <f>A78</f>
        <v>38718</v>
      </c>
      <c r="B309" s="14">
        <f>B78</f>
        <v>2478829</v>
      </c>
      <c r="C309" s="14">
        <f>C78</f>
        <v>1721332</v>
      </c>
      <c r="D309" s="10">
        <f>D78</f>
        <v>4200158</v>
      </c>
      <c r="E309" s="21">
        <f t="shared" si="1"/>
        <v>0.40982553513463066</v>
      </c>
    </row>
    <row r="310" spans="1:5" x14ac:dyDescent="0.2">
      <c r="A310" s="1">
        <f>A79</f>
        <v>38749</v>
      </c>
      <c r="B310" s="14" t="str">
        <f>B79</f>
        <v>...</v>
      </c>
      <c r="C310" s="14" t="str">
        <f>C79</f>
        <v>...</v>
      </c>
      <c r="D310" s="10">
        <f>D79</f>
        <v>3225892</v>
      </c>
      <c r="E310" s="21" t="str">
        <f t="shared" si="1"/>
        <v>…</v>
      </c>
    </row>
    <row r="311" spans="1:5" x14ac:dyDescent="0.2">
      <c r="A311" s="1">
        <f>A80</f>
        <v>38777</v>
      </c>
      <c r="B311" s="14" t="str">
        <f>B80</f>
        <v>...</v>
      </c>
      <c r="C311" s="14" t="str">
        <f>C80</f>
        <v>...</v>
      </c>
      <c r="D311" s="10">
        <f>D80</f>
        <v>3109626</v>
      </c>
      <c r="E311" s="21" t="str">
        <f t="shared" si="1"/>
        <v>…</v>
      </c>
    </row>
    <row r="312" spans="1:5" x14ac:dyDescent="0.2">
      <c r="A312" s="1">
        <f>A81</f>
        <v>38808</v>
      </c>
      <c r="B312" s="14">
        <f>B81</f>
        <v>1561580</v>
      </c>
      <c r="C312" s="14">
        <f>C81</f>
        <v>1148630</v>
      </c>
      <c r="D312" s="10">
        <f>D81</f>
        <v>2710206</v>
      </c>
      <c r="E312" s="21">
        <f t="shared" si="1"/>
        <v>0.42381649217808537</v>
      </c>
    </row>
    <row r="313" spans="1:5" x14ac:dyDescent="0.2">
      <c r="A313" s="1">
        <f>A82</f>
        <v>38838</v>
      </c>
      <c r="B313" s="14" t="str">
        <f>B82</f>
        <v>...</v>
      </c>
      <c r="C313" s="14" t="str">
        <f>C82</f>
        <v>...</v>
      </c>
      <c r="D313" s="10">
        <f>D82</f>
        <v>1820042</v>
      </c>
      <c r="E313" s="21" t="str">
        <f t="shared" si="1"/>
        <v>…</v>
      </c>
    </row>
    <row r="314" spans="1:5" x14ac:dyDescent="0.2">
      <c r="A314" s="1">
        <f>A83</f>
        <v>38869</v>
      </c>
      <c r="B314" s="14" t="str">
        <f>B83</f>
        <v>...</v>
      </c>
      <c r="C314" s="14" t="str">
        <f>C83</f>
        <v>...</v>
      </c>
      <c r="D314" s="10">
        <f>D83</f>
        <v>1687038</v>
      </c>
      <c r="E314" s="21" t="str">
        <f t="shared" si="1"/>
        <v>…</v>
      </c>
    </row>
    <row r="315" spans="1:5" x14ac:dyDescent="0.2">
      <c r="A315" s="1">
        <f>A84</f>
        <v>38899</v>
      </c>
      <c r="B315" s="14">
        <f>B84</f>
        <v>1290953</v>
      </c>
      <c r="C315" s="14">
        <f>C84</f>
        <v>768958</v>
      </c>
      <c r="D315" s="10">
        <f>D84</f>
        <v>2059914</v>
      </c>
      <c r="E315" s="21">
        <f t="shared" si="1"/>
        <v>0.37329616673317428</v>
      </c>
    </row>
    <row r="316" spans="1:5" x14ac:dyDescent="0.2">
      <c r="A316" s="1">
        <f>A85</f>
        <v>38930</v>
      </c>
      <c r="B316" s="14" t="str">
        <f>B85</f>
        <v>...</v>
      </c>
      <c r="C316" s="14" t="str">
        <f>C85</f>
        <v>...</v>
      </c>
      <c r="D316" s="10">
        <f>D85</f>
        <v>1981418</v>
      </c>
      <c r="E316" s="21" t="str">
        <f t="shared" si="1"/>
        <v>…</v>
      </c>
    </row>
    <row r="317" spans="1:5" x14ac:dyDescent="0.2">
      <c r="A317" s="1">
        <f>A86</f>
        <v>38961</v>
      </c>
      <c r="B317" s="14" t="str">
        <f>B86</f>
        <v>...</v>
      </c>
      <c r="C317" s="14" t="str">
        <f>C86</f>
        <v>...</v>
      </c>
      <c r="D317" s="10">
        <f>D86</f>
        <v>2173608</v>
      </c>
      <c r="E317" s="21" t="str">
        <f t="shared" si="1"/>
        <v>…</v>
      </c>
    </row>
    <row r="318" spans="1:5" x14ac:dyDescent="0.2">
      <c r="A318" s="1">
        <f>A87</f>
        <v>38991</v>
      </c>
      <c r="B318" s="14">
        <f>B87</f>
        <v>1392504</v>
      </c>
      <c r="C318" s="14">
        <f>C87</f>
        <v>1049801</v>
      </c>
      <c r="D318" s="10">
        <f>D87</f>
        <v>2442298</v>
      </c>
      <c r="E318" s="21">
        <f t="shared" si="1"/>
        <v>0.42984148535518596</v>
      </c>
    </row>
    <row r="319" spans="1:5" x14ac:dyDescent="0.2">
      <c r="A319" s="1">
        <f>A88</f>
        <v>39022</v>
      </c>
      <c r="B319" s="14" t="str">
        <f>B88</f>
        <v>...</v>
      </c>
      <c r="C319" s="14" t="str">
        <f>C88</f>
        <v>...</v>
      </c>
      <c r="D319" s="10">
        <f>D88</f>
        <v>2696769</v>
      </c>
      <c r="E319" s="21" t="str">
        <f t="shared" si="1"/>
        <v>…</v>
      </c>
    </row>
    <row r="320" spans="1:5" x14ac:dyDescent="0.2">
      <c r="A320" s="1">
        <f>A89</f>
        <v>39052</v>
      </c>
      <c r="B320" s="14" t="str">
        <f>B89</f>
        <v>...</v>
      </c>
      <c r="C320" s="14" t="str">
        <f>C89</f>
        <v>...</v>
      </c>
      <c r="D320" s="10">
        <f>D89</f>
        <v>3161143</v>
      </c>
      <c r="E320" s="21" t="str">
        <f t="shared" si="1"/>
        <v>…</v>
      </c>
    </row>
    <row r="321" spans="1:5" x14ac:dyDescent="0.2">
      <c r="A321" s="1">
        <f>A90</f>
        <v>39083</v>
      </c>
      <c r="B321" s="14">
        <f>B90</f>
        <v>2524281</v>
      </c>
      <c r="C321" s="14">
        <f>C90</f>
        <v>1774760</v>
      </c>
      <c r="D321" s="10">
        <f>D90</f>
        <v>4299046</v>
      </c>
      <c r="E321" s="21">
        <f t="shared" si="1"/>
        <v>0.41282647359437419</v>
      </c>
    </row>
    <row r="322" spans="1:5" x14ac:dyDescent="0.2">
      <c r="A322" s="1">
        <f>A91</f>
        <v>39114</v>
      </c>
      <c r="B322" s="14" t="str">
        <f>B91</f>
        <v>...</v>
      </c>
      <c r="C322" s="14" t="str">
        <f>C91</f>
        <v>...</v>
      </c>
      <c r="D322" s="10">
        <f>D91</f>
        <v>3421441</v>
      </c>
      <c r="E322" s="21" t="str">
        <f t="shared" si="1"/>
        <v>…</v>
      </c>
    </row>
    <row r="323" spans="1:5" x14ac:dyDescent="0.2">
      <c r="A323" s="1">
        <f>A92</f>
        <v>39142</v>
      </c>
      <c r="B323" s="14" t="str">
        <f>B92</f>
        <v>...</v>
      </c>
      <c r="C323" s="14" t="str">
        <f>C92</f>
        <v>...</v>
      </c>
      <c r="D323" s="10">
        <f>D92</f>
        <v>3341487</v>
      </c>
      <c r="E323" s="21" t="str">
        <f t="shared" si="1"/>
        <v>…</v>
      </c>
    </row>
    <row r="324" spans="1:5" x14ac:dyDescent="0.2">
      <c r="A324" s="1">
        <f>A93</f>
        <v>39173</v>
      </c>
      <c r="B324" s="14">
        <f>B93</f>
        <v>1573635</v>
      </c>
      <c r="C324" s="14">
        <f>C93</f>
        <v>1205379</v>
      </c>
      <c r="D324" s="10">
        <f>D93</f>
        <v>2779018</v>
      </c>
      <c r="E324" s="21">
        <f t="shared" si="1"/>
        <v>0.43374278252245935</v>
      </c>
    </row>
    <row r="325" spans="1:5" x14ac:dyDescent="0.2">
      <c r="A325" s="1">
        <f>A94</f>
        <v>39203</v>
      </c>
      <c r="B325" s="14" t="str">
        <f>B94</f>
        <v>...</v>
      </c>
      <c r="C325" s="14" t="str">
        <f>C94</f>
        <v>...</v>
      </c>
      <c r="D325" s="10">
        <f>D94</f>
        <v>1924430</v>
      </c>
      <c r="E325" s="21" t="str">
        <f t="shared" si="1"/>
        <v>…</v>
      </c>
    </row>
    <row r="326" spans="1:5" x14ac:dyDescent="0.2">
      <c r="A326" s="1">
        <f>A95</f>
        <v>39234</v>
      </c>
      <c r="B326" s="14" t="str">
        <f>B95</f>
        <v>...</v>
      </c>
      <c r="C326" s="14" t="str">
        <f>C95</f>
        <v>...</v>
      </c>
      <c r="D326" s="10">
        <f>D95</f>
        <v>1793885</v>
      </c>
      <c r="E326" s="21" t="str">
        <f t="shared" si="1"/>
        <v>…</v>
      </c>
    </row>
    <row r="327" spans="1:5" x14ac:dyDescent="0.2">
      <c r="A327" s="1">
        <f>A96</f>
        <v>39264</v>
      </c>
      <c r="B327" s="14">
        <f>B96</f>
        <v>1316518</v>
      </c>
      <c r="C327" s="14">
        <f>C96</f>
        <v>870486</v>
      </c>
      <c r="D327" s="10">
        <f>D96</f>
        <v>2187006</v>
      </c>
      <c r="E327" s="21">
        <f t="shared" si="1"/>
        <v>0.39802634286325689</v>
      </c>
    </row>
    <row r="328" spans="1:5" x14ac:dyDescent="0.2">
      <c r="A328" s="1">
        <f>A97</f>
        <v>39295</v>
      </c>
      <c r="B328" s="14" t="str">
        <f>B97</f>
        <v>...</v>
      </c>
      <c r="C328" s="14" t="str">
        <f>C97</f>
        <v>...</v>
      </c>
      <c r="D328" s="10">
        <f>D97</f>
        <v>2111197</v>
      </c>
      <c r="E328" s="21" t="str">
        <f t="shared" si="1"/>
        <v>…</v>
      </c>
    </row>
    <row r="329" spans="1:5" x14ac:dyDescent="0.2">
      <c r="A329" s="1">
        <f>A98</f>
        <v>39326</v>
      </c>
      <c r="B329" s="14" t="str">
        <f>B98</f>
        <v>...</v>
      </c>
      <c r="C329" s="14" t="str">
        <f>C98</f>
        <v>...</v>
      </c>
      <c r="D329" s="10">
        <f>D98</f>
        <v>2265177</v>
      </c>
      <c r="E329" s="21" t="str">
        <f t="shared" si="1"/>
        <v>…</v>
      </c>
    </row>
    <row r="330" spans="1:5" x14ac:dyDescent="0.2">
      <c r="A330" s="1">
        <f>A99</f>
        <v>39356</v>
      </c>
      <c r="B330" s="14">
        <f>B99</f>
        <v>1367109</v>
      </c>
      <c r="C330" s="14">
        <f>C99</f>
        <v>1043761</v>
      </c>
      <c r="D330" s="10">
        <f>D99</f>
        <v>2410869</v>
      </c>
      <c r="E330" s="21">
        <f t="shared" si="1"/>
        <v>0.43293974081544873</v>
      </c>
    </row>
    <row r="331" spans="1:5" x14ac:dyDescent="0.2">
      <c r="A331" s="1">
        <f>A100</f>
        <v>39387</v>
      </c>
      <c r="B331" s="14">
        <f>B100</f>
        <v>1393265</v>
      </c>
      <c r="C331" s="14">
        <f>C100</f>
        <v>1358260</v>
      </c>
      <c r="D331" s="10">
        <f>D100</f>
        <v>2751525</v>
      </c>
      <c r="E331" s="21">
        <f t="shared" si="1"/>
        <v>0.49363898201906214</v>
      </c>
    </row>
    <row r="332" spans="1:5" x14ac:dyDescent="0.2">
      <c r="A332" s="1">
        <f>A101</f>
        <v>39417</v>
      </c>
      <c r="B332" s="14">
        <f>B101</f>
        <v>1760256</v>
      </c>
      <c r="C332" s="14">
        <f>C101</f>
        <v>1427193</v>
      </c>
      <c r="D332" s="10">
        <f>D101</f>
        <v>3187449</v>
      </c>
      <c r="E332" s="21">
        <f t="shared" si="1"/>
        <v>0.44775398759321328</v>
      </c>
    </row>
    <row r="333" spans="1:5" x14ac:dyDescent="0.2">
      <c r="A333" s="1">
        <f>A102</f>
        <v>39448</v>
      </c>
      <c r="B333" s="14">
        <f>B102</f>
        <v>2686695</v>
      </c>
      <c r="C333" s="14">
        <f>C102</f>
        <v>1712185</v>
      </c>
      <c r="D333" s="10">
        <f>D102</f>
        <v>4398880</v>
      </c>
      <c r="E333" s="21">
        <f t="shared" si="1"/>
        <v>0.38923203178991017</v>
      </c>
    </row>
    <row r="334" spans="1:5" x14ac:dyDescent="0.2">
      <c r="A334" s="1">
        <f>A103</f>
        <v>39479</v>
      </c>
      <c r="B334" s="14">
        <f>B103</f>
        <v>1725761</v>
      </c>
      <c r="C334" s="14">
        <f>C103</f>
        <v>1813623</v>
      </c>
      <c r="D334" s="10">
        <f>D103</f>
        <v>3539384</v>
      </c>
      <c r="E334" s="21">
        <f t="shared" si="1"/>
        <v>0.51241204684204933</v>
      </c>
    </row>
    <row r="335" spans="1:5" x14ac:dyDescent="0.2">
      <c r="A335" s="1">
        <f>A104</f>
        <v>39508</v>
      </c>
      <c r="B335" s="14">
        <f>B104</f>
        <v>1854962</v>
      </c>
      <c r="C335" s="14">
        <f>C104</f>
        <v>1717403</v>
      </c>
      <c r="D335" s="10">
        <f>D104</f>
        <v>3572365</v>
      </c>
      <c r="E335" s="21">
        <f t="shared" si="1"/>
        <v>0.48074678819213601</v>
      </c>
    </row>
    <row r="336" spans="1:5" x14ac:dyDescent="0.2">
      <c r="A336" s="1">
        <f>A105</f>
        <v>39539</v>
      </c>
      <c r="B336" s="14">
        <f>B105</f>
        <v>1546367</v>
      </c>
      <c r="C336" s="14">
        <f>C105</f>
        <v>1136118</v>
      </c>
      <c r="D336" s="10">
        <f>D105</f>
        <v>2682485</v>
      </c>
      <c r="E336" s="21">
        <f t="shared" si="1"/>
        <v>0.42353191164163079</v>
      </c>
    </row>
    <row r="337" spans="1:5" x14ac:dyDescent="0.2">
      <c r="A337" s="1">
        <f>A106</f>
        <v>39569</v>
      </c>
      <c r="B337" s="14">
        <f>B106</f>
        <v>1265829</v>
      </c>
      <c r="C337" s="14">
        <f>C106</f>
        <v>750212</v>
      </c>
      <c r="D337" s="10">
        <f>D106</f>
        <v>2016041</v>
      </c>
      <c r="E337" s="21">
        <f t="shared" si="1"/>
        <v>0.37212140030882307</v>
      </c>
    </row>
    <row r="338" spans="1:5" x14ac:dyDescent="0.2">
      <c r="A338" s="1">
        <f>A107</f>
        <v>39600</v>
      </c>
      <c r="B338" s="14">
        <f>B107</f>
        <v>1063819</v>
      </c>
      <c r="C338" s="14">
        <f>C107</f>
        <v>636311</v>
      </c>
      <c r="D338" s="10">
        <f>D107</f>
        <v>1700129</v>
      </c>
      <c r="E338" s="21">
        <f t="shared" si="1"/>
        <v>0.37427218758106001</v>
      </c>
    </row>
    <row r="339" spans="1:5" x14ac:dyDescent="0.2">
      <c r="A339" s="1">
        <f>A108</f>
        <v>39630</v>
      </c>
      <c r="B339" s="20">
        <f>B108</f>
        <v>1336406</v>
      </c>
      <c r="C339" s="20">
        <f>C108</f>
        <v>803627</v>
      </c>
      <c r="D339" s="10">
        <f>D108</f>
        <v>2140034</v>
      </c>
      <c r="E339" s="21">
        <f t="shared" ref="E339:E350" si="2">IF(C339="...","…",C339/D339)</f>
        <v>0.3755206692977775</v>
      </c>
    </row>
    <row r="340" spans="1:5" x14ac:dyDescent="0.2">
      <c r="A340" s="1">
        <f>A109</f>
        <v>39661</v>
      </c>
      <c r="B340" s="20">
        <f>B109</f>
        <v>1251571</v>
      </c>
      <c r="C340" s="20">
        <f>C109</f>
        <v>777152</v>
      </c>
      <c r="D340" s="10">
        <f>D109</f>
        <v>2028723</v>
      </c>
      <c r="E340" s="21">
        <f t="shared" si="2"/>
        <v>0.38307447591415883</v>
      </c>
    </row>
    <row r="341" spans="1:5" x14ac:dyDescent="0.2">
      <c r="A341" s="1">
        <f>A110</f>
        <v>39692</v>
      </c>
      <c r="B341" s="20">
        <f>B110</f>
        <v>1378544</v>
      </c>
      <c r="C341" s="20">
        <f>C110</f>
        <v>767537</v>
      </c>
      <c r="D341" s="10">
        <f>D110</f>
        <v>2146081</v>
      </c>
      <c r="E341" s="21">
        <f t="shared" si="2"/>
        <v>0.3576458670478887</v>
      </c>
    </row>
    <row r="342" spans="1:5" x14ac:dyDescent="0.2">
      <c r="A342" s="1">
        <f>A111</f>
        <v>39722</v>
      </c>
      <c r="B342" s="20">
        <f>B111</f>
        <v>1583692</v>
      </c>
      <c r="C342" s="20">
        <f>C111</f>
        <v>929751</v>
      </c>
      <c r="D342" s="10">
        <f>D111</f>
        <v>2513443</v>
      </c>
      <c r="E342" s="21">
        <f t="shared" si="2"/>
        <v>0.36991131288833684</v>
      </c>
    </row>
    <row r="343" spans="1:5" x14ac:dyDescent="0.2">
      <c r="A343" s="1">
        <f>A112</f>
        <v>39753</v>
      </c>
      <c r="B343" s="20">
        <f>B112</f>
        <v>1384541</v>
      </c>
      <c r="C343" s="20">
        <f>C112</f>
        <v>1253606</v>
      </c>
      <c r="D343" s="10">
        <f>D112</f>
        <v>2638147</v>
      </c>
      <c r="E343" s="21">
        <f t="shared" si="2"/>
        <v>0.47518428654657985</v>
      </c>
    </row>
    <row r="344" spans="1:5" x14ac:dyDescent="0.2">
      <c r="A344" s="1">
        <f>A113</f>
        <v>39783</v>
      </c>
      <c r="B344" s="20">
        <f>B113</f>
        <v>1745222</v>
      </c>
      <c r="C344" s="20">
        <f>C113</f>
        <v>1359459</v>
      </c>
      <c r="D344" s="10">
        <f>D113</f>
        <v>3104681</v>
      </c>
      <c r="E344" s="21">
        <f t="shared" si="2"/>
        <v>0.43787397159321684</v>
      </c>
    </row>
    <row r="345" spans="1:5" x14ac:dyDescent="0.2">
      <c r="A345" s="1">
        <f>A114</f>
        <v>39814</v>
      </c>
      <c r="B345" s="20">
        <f>B114</f>
        <v>2655774</v>
      </c>
      <c r="C345" s="20">
        <f>C114</f>
        <v>1595386</v>
      </c>
      <c r="D345" s="10">
        <f>D114</f>
        <v>4251159</v>
      </c>
      <c r="E345" s="21">
        <f t="shared" si="2"/>
        <v>0.37528259940406838</v>
      </c>
    </row>
    <row r="346" spans="1:5" x14ac:dyDescent="0.2">
      <c r="A346" s="1">
        <f>A115</f>
        <v>39845</v>
      </c>
      <c r="B346" s="20">
        <f>B115</f>
        <v>1687283</v>
      </c>
      <c r="C346" s="20">
        <f>C115</f>
        <v>1589399</v>
      </c>
      <c r="D346" s="10">
        <f>D115</f>
        <v>3276681</v>
      </c>
      <c r="E346" s="21">
        <f t="shared" si="2"/>
        <v>0.4850636970764014</v>
      </c>
    </row>
    <row r="347" spans="1:5" x14ac:dyDescent="0.2">
      <c r="A347" s="1">
        <f>A116</f>
        <v>39873</v>
      </c>
      <c r="B347" s="20">
        <f>B116</f>
        <v>1669305</v>
      </c>
      <c r="C347" s="20">
        <f>C116</f>
        <v>1530354</v>
      </c>
      <c r="D347" s="10">
        <f>D116</f>
        <v>3199658</v>
      </c>
      <c r="E347" s="21">
        <f t="shared" si="2"/>
        <v>0.4782867418955401</v>
      </c>
    </row>
    <row r="348" spans="1:5" x14ac:dyDescent="0.2">
      <c r="A348" s="1">
        <f>A117</f>
        <v>39904</v>
      </c>
      <c r="B348" s="20">
        <f>B117</f>
        <v>1686633</v>
      </c>
      <c r="C348" s="20">
        <f>C117</f>
        <v>1112791</v>
      </c>
      <c r="D348" s="10">
        <f>D117</f>
        <v>2799424</v>
      </c>
      <c r="E348" s="21">
        <f t="shared" si="2"/>
        <v>0.39750713003817928</v>
      </c>
    </row>
    <row r="349" spans="1:5" x14ac:dyDescent="0.2">
      <c r="A349" s="1">
        <f>A118</f>
        <v>39934</v>
      </c>
      <c r="B349" s="20">
        <f>B118</f>
        <v>1260180</v>
      </c>
      <c r="C349" s="20">
        <f>C118</f>
        <v>743262</v>
      </c>
      <c r="D349" s="10">
        <f>D118</f>
        <v>2003442</v>
      </c>
      <c r="E349" s="21">
        <f t="shared" si="2"/>
        <v>0.37099252186986198</v>
      </c>
    </row>
    <row r="350" spans="1:5" x14ac:dyDescent="0.2">
      <c r="A350" s="1">
        <f>A119</f>
        <v>39965</v>
      </c>
      <c r="B350" s="20">
        <f>B119</f>
        <v>1031405</v>
      </c>
      <c r="C350" s="20">
        <f>C119</f>
        <v>586623</v>
      </c>
      <c r="D350" s="10">
        <f>D119</f>
        <v>1618029</v>
      </c>
      <c r="E350" s="21">
        <f t="shared" si="2"/>
        <v>0.36255407041530158</v>
      </c>
    </row>
    <row r="351" spans="1:5" x14ac:dyDescent="0.2">
      <c r="A351" s="1">
        <f>A120</f>
        <v>39995</v>
      </c>
      <c r="B351" s="20">
        <f>B120</f>
        <v>1393678</v>
      </c>
      <c r="C351" s="20">
        <f>C120</f>
        <v>817434</v>
      </c>
      <c r="D351" s="10">
        <f>D120</f>
        <v>2211111</v>
      </c>
      <c r="E351" s="21">
        <f>IF(C351="...","…",C351/D351)</f>
        <v>0.36969378742179837</v>
      </c>
    </row>
    <row r="352" spans="1:5" x14ac:dyDescent="0.2">
      <c r="A352" s="1">
        <f>A121</f>
        <v>40026</v>
      </c>
      <c r="B352" s="20">
        <f>B121</f>
        <v>1249989</v>
      </c>
      <c r="C352" s="20">
        <f>C121</f>
        <v>776223</v>
      </c>
      <c r="D352" s="10">
        <f>D121</f>
        <v>2026212</v>
      </c>
      <c r="E352" s="21">
        <f>IF(C352="...","…",C352/D352)</f>
        <v>0.38309071311392884</v>
      </c>
    </row>
    <row r="353" spans="1:5" x14ac:dyDescent="0.2">
      <c r="A353" s="1">
        <f>A122</f>
        <v>40057</v>
      </c>
      <c r="B353" s="20">
        <f>B122</f>
        <v>1384908</v>
      </c>
      <c r="C353" s="20">
        <f>C122</f>
        <v>825846</v>
      </c>
      <c r="D353" s="10">
        <f>D122</f>
        <v>2210753</v>
      </c>
      <c r="E353" s="21">
        <f>IF(C353="...","…",C353/D353)</f>
        <v>0.37355869244551515</v>
      </c>
    </row>
    <row r="354" spans="1:5" x14ac:dyDescent="0.2">
      <c r="A354" s="1">
        <f>A123</f>
        <v>40087</v>
      </c>
      <c r="B354" s="20">
        <f>B123</f>
        <v>1548257</v>
      </c>
      <c r="C354" s="20">
        <f>C123</f>
        <v>976552</v>
      </c>
      <c r="D354" s="10">
        <f>D123</f>
        <v>2524809</v>
      </c>
      <c r="E354" s="21">
        <f t="shared" ref="E354:E379" si="3">IF(C354="...","…",C354/D354)</f>
        <v>0.3867825249355496</v>
      </c>
    </row>
    <row r="355" spans="1:5" x14ac:dyDescent="0.2">
      <c r="A355" s="1">
        <f>A124</f>
        <v>40118</v>
      </c>
      <c r="B355" s="20">
        <f>B124</f>
        <v>1375034</v>
      </c>
      <c r="C355" s="20">
        <f>C124</f>
        <v>1275380</v>
      </c>
      <c r="D355" s="10">
        <f>D124</f>
        <v>2650414</v>
      </c>
      <c r="E355" s="21">
        <f t="shared" si="3"/>
        <v>0.48120029550100474</v>
      </c>
    </row>
    <row r="356" spans="1:5" x14ac:dyDescent="0.2">
      <c r="A356" s="1">
        <f>A125</f>
        <v>40148</v>
      </c>
      <c r="B356" s="20">
        <f>B125</f>
        <v>1792112</v>
      </c>
      <c r="C356" s="20">
        <f>C125</f>
        <v>1449858</v>
      </c>
      <c r="D356" s="10">
        <f>D125</f>
        <v>3241970</v>
      </c>
      <c r="E356" s="21">
        <f t="shared" si="3"/>
        <v>0.44721511920221346</v>
      </c>
    </row>
    <row r="357" spans="1:5" x14ac:dyDescent="0.2">
      <c r="A357" s="1">
        <f>A126</f>
        <v>40179</v>
      </c>
      <c r="B357" s="20">
        <f>B126</f>
        <v>2717138</v>
      </c>
      <c r="C357" s="20">
        <f>C126</f>
        <v>1721722</v>
      </c>
      <c r="D357" s="10">
        <f>D126</f>
        <v>4438860</v>
      </c>
      <c r="E357" s="21">
        <f t="shared" si="3"/>
        <v>0.38787481470467644</v>
      </c>
    </row>
    <row r="358" spans="1:5" x14ac:dyDescent="0.2">
      <c r="A358" s="1">
        <f>A127</f>
        <v>40210</v>
      </c>
      <c r="B358" s="20">
        <f>B127</f>
        <v>1642555</v>
      </c>
      <c r="C358" s="20">
        <f>C127</f>
        <v>1683478</v>
      </c>
      <c r="D358" s="10">
        <f>D127</f>
        <v>3326033</v>
      </c>
      <c r="E358" s="21">
        <f t="shared" si="3"/>
        <v>0.5061519233272791</v>
      </c>
    </row>
    <row r="359" spans="1:5" x14ac:dyDescent="0.2">
      <c r="A359" s="1">
        <f>A128</f>
        <v>40238</v>
      </c>
      <c r="B359" s="20">
        <f>B128</f>
        <v>1701726</v>
      </c>
      <c r="C359" s="20">
        <f>C128</f>
        <v>1571920</v>
      </c>
      <c r="D359" s="10">
        <f>D128</f>
        <v>3273647</v>
      </c>
      <c r="E359" s="21">
        <f t="shared" si="3"/>
        <v>0.48017394667170893</v>
      </c>
    </row>
    <row r="360" spans="1:5" x14ac:dyDescent="0.2">
      <c r="A360" s="1">
        <f>A129</f>
        <v>40269</v>
      </c>
      <c r="B360" s="20">
        <f>B129</f>
        <v>1691453</v>
      </c>
      <c r="C360" s="20">
        <f>C129</f>
        <v>1129622</v>
      </c>
      <c r="D360" s="10">
        <f>D129</f>
        <v>2821076</v>
      </c>
      <c r="E360" s="21">
        <f t="shared" si="3"/>
        <v>0.40042239202346908</v>
      </c>
    </row>
    <row r="361" spans="1:5" x14ac:dyDescent="0.2">
      <c r="A361" s="1">
        <f>A130</f>
        <v>40299</v>
      </c>
      <c r="B361" s="20">
        <f>B130</f>
        <v>1138099</v>
      </c>
      <c r="C361" s="20">
        <f>C130</f>
        <v>743154</v>
      </c>
      <c r="D361" s="10">
        <f>D130</f>
        <v>1881253</v>
      </c>
      <c r="E361" s="21">
        <f t="shared" si="3"/>
        <v>0.39503139662767317</v>
      </c>
    </row>
    <row r="362" spans="1:5" x14ac:dyDescent="0.2">
      <c r="A362" s="1">
        <f>A131</f>
        <v>40330</v>
      </c>
      <c r="B362" s="20">
        <f>B131</f>
        <v>1123107</v>
      </c>
      <c r="C362" s="20">
        <f>C131</f>
        <v>607779</v>
      </c>
      <c r="D362" s="10">
        <f>D131</f>
        <v>1730887</v>
      </c>
      <c r="E362" s="21">
        <f t="shared" si="3"/>
        <v>0.35113730705701757</v>
      </c>
    </row>
    <row r="363" spans="1:5" x14ac:dyDescent="0.2">
      <c r="A363" s="1">
        <f>A132</f>
        <v>40360</v>
      </c>
      <c r="B363" s="20">
        <f>B132</f>
        <v>1380143</v>
      </c>
      <c r="C363" s="20">
        <f>C132</f>
        <v>835357</v>
      </c>
      <c r="D363" s="10">
        <f>D132</f>
        <v>2215500</v>
      </c>
      <c r="E363" s="21">
        <f t="shared" si="3"/>
        <v>0.37705122997066126</v>
      </c>
    </row>
    <row r="364" spans="1:5" x14ac:dyDescent="0.2">
      <c r="A364" s="1">
        <f>A133</f>
        <v>40391</v>
      </c>
      <c r="B364" s="20">
        <f>B133</f>
        <v>1236590</v>
      </c>
      <c r="C364" s="20">
        <f>C133</f>
        <v>788656</v>
      </c>
      <c r="D364" s="10">
        <f>D133</f>
        <v>2025246</v>
      </c>
      <c r="E364" s="21">
        <f t="shared" si="3"/>
        <v>0.38941244668548908</v>
      </c>
    </row>
    <row r="365" spans="1:5" x14ac:dyDescent="0.2">
      <c r="A365" s="1">
        <f>A134</f>
        <v>40422</v>
      </c>
      <c r="B365" s="20">
        <f>B134</f>
        <v>1373026</v>
      </c>
      <c r="C365" s="20">
        <f>C134</f>
        <v>810822</v>
      </c>
      <c r="D365" s="10">
        <f>D134</f>
        <v>2183847</v>
      </c>
      <c r="E365" s="21">
        <f t="shared" si="3"/>
        <v>0.37128150461089993</v>
      </c>
    </row>
    <row r="366" spans="1:5" x14ac:dyDescent="0.2">
      <c r="A366" s="1">
        <f>A135</f>
        <v>40452</v>
      </c>
      <c r="B366" s="20">
        <f>B135</f>
        <v>1561612</v>
      </c>
      <c r="C366" s="20">
        <f>C135</f>
        <v>920576</v>
      </c>
      <c r="D366" s="10">
        <f>D135</f>
        <v>2482187</v>
      </c>
      <c r="E366" s="21">
        <f t="shared" si="3"/>
        <v>0.37087294389987541</v>
      </c>
    </row>
    <row r="367" spans="1:5" x14ac:dyDescent="0.2">
      <c r="A367" s="1">
        <f>A136</f>
        <v>40483</v>
      </c>
      <c r="B367" s="20">
        <f>B136</f>
        <v>1466386</v>
      </c>
      <c r="C367" s="20">
        <f>C136</f>
        <v>1236398</v>
      </c>
      <c r="D367" s="10">
        <f>D136</f>
        <v>2702784</v>
      </c>
      <c r="E367" s="21">
        <f t="shared" si="3"/>
        <v>0.45745349979872607</v>
      </c>
    </row>
    <row r="368" spans="1:5" x14ac:dyDescent="0.2">
      <c r="A368" s="1">
        <f>A137</f>
        <v>40513</v>
      </c>
      <c r="B368" s="20">
        <f>B137</f>
        <v>1797084</v>
      </c>
      <c r="C368" s="20">
        <f>C137</f>
        <v>1368180</v>
      </c>
      <c r="D368" s="10">
        <f>D137</f>
        <v>3165264</v>
      </c>
      <c r="E368" s="21">
        <f t="shared" si="3"/>
        <v>0.43224830535462444</v>
      </c>
    </row>
    <row r="369" spans="1:5" x14ac:dyDescent="0.2">
      <c r="A369" s="1">
        <f>A138</f>
        <v>40544</v>
      </c>
      <c r="B369" s="20">
        <f>B138</f>
        <v>2647050</v>
      </c>
      <c r="C369" s="20">
        <f>C138</f>
        <v>1687824</v>
      </c>
      <c r="D369" s="10">
        <f>D138</f>
        <v>4334874</v>
      </c>
      <c r="E369" s="21">
        <f t="shared" si="3"/>
        <v>0.3893594139068402</v>
      </c>
    </row>
    <row r="370" spans="1:5" x14ac:dyDescent="0.2">
      <c r="A370" s="1">
        <f>A139</f>
        <v>40575</v>
      </c>
      <c r="B370" s="20">
        <f>B139</f>
        <v>1659582</v>
      </c>
      <c r="C370" s="20">
        <f>C139</f>
        <v>1615866</v>
      </c>
      <c r="D370" s="10">
        <f>D139</f>
        <v>3275448</v>
      </c>
      <c r="E370" s="21">
        <f t="shared" si="3"/>
        <v>0.49332671439143594</v>
      </c>
    </row>
    <row r="371" spans="1:5" x14ac:dyDescent="0.2">
      <c r="A371" s="1">
        <f>A140</f>
        <v>40603</v>
      </c>
      <c r="B371" s="20">
        <f>B140</f>
        <v>1730299</v>
      </c>
      <c r="C371" s="20">
        <f>C140</f>
        <v>1365572</v>
      </c>
      <c r="D371" s="10">
        <f>D140</f>
        <v>3095870</v>
      </c>
      <c r="E371" s="21">
        <f t="shared" si="3"/>
        <v>0.44109474881051208</v>
      </c>
    </row>
    <row r="372" spans="1:5" x14ac:dyDescent="0.2">
      <c r="A372" s="1">
        <f>A141</f>
        <v>40634</v>
      </c>
      <c r="B372" s="20">
        <f>B141</f>
        <v>1697699</v>
      </c>
      <c r="C372" s="20">
        <f>C141</f>
        <v>1017627</v>
      </c>
      <c r="D372" s="10">
        <f>D141</f>
        <v>2715326</v>
      </c>
      <c r="E372" s="21">
        <f t="shared" si="3"/>
        <v>0.3747715743892262</v>
      </c>
    </row>
    <row r="373" spans="1:5" x14ac:dyDescent="0.2">
      <c r="A373" s="1">
        <f>A142</f>
        <v>40664</v>
      </c>
      <c r="B373" s="20">
        <f>B142</f>
        <v>1211222</v>
      </c>
      <c r="C373" s="20">
        <f>C142</f>
        <v>686952</v>
      </c>
      <c r="D373" s="10">
        <f>D142</f>
        <v>1898174</v>
      </c>
      <c r="E373" s="21">
        <f t="shared" si="3"/>
        <v>0.36190149059043059</v>
      </c>
    </row>
    <row r="374" spans="1:5" x14ac:dyDescent="0.2">
      <c r="A374" s="1">
        <f>A143</f>
        <v>40695</v>
      </c>
      <c r="B374" s="20">
        <f>B143</f>
        <v>1165864</v>
      </c>
      <c r="C374" s="20">
        <f>C143</f>
        <v>570485</v>
      </c>
      <c r="D374" s="10">
        <f>D143</f>
        <v>1736350</v>
      </c>
      <c r="E374" s="21">
        <f t="shared" si="3"/>
        <v>0.32855415094882945</v>
      </c>
    </row>
    <row r="375" spans="1:5" x14ac:dyDescent="0.2">
      <c r="A375" s="1">
        <f>A144</f>
        <v>40725</v>
      </c>
      <c r="B375" s="20">
        <f>B144</f>
        <v>1497887</v>
      </c>
      <c r="C375" s="20">
        <f>C144</f>
        <v>761243</v>
      </c>
      <c r="D375" s="10">
        <f>D144</f>
        <v>2259130</v>
      </c>
      <c r="E375" s="21">
        <f t="shared" si="3"/>
        <v>0.33696290164797954</v>
      </c>
    </row>
    <row r="376" spans="1:5" x14ac:dyDescent="0.2">
      <c r="A376" s="1">
        <f>A145</f>
        <v>40756</v>
      </c>
      <c r="B376" s="20">
        <f>B145</f>
        <v>1414824</v>
      </c>
      <c r="C376" s="20">
        <f>C145</f>
        <v>780534</v>
      </c>
      <c r="D376" s="10">
        <f>D145</f>
        <v>2195358</v>
      </c>
      <c r="E376" s="21">
        <f t="shared" si="3"/>
        <v>0.35553836777418535</v>
      </c>
    </row>
    <row r="377" spans="1:5" x14ac:dyDescent="0.2">
      <c r="A377" s="1">
        <f>A146</f>
        <v>40787</v>
      </c>
      <c r="B377" s="20">
        <f>B146</f>
        <v>1210770</v>
      </c>
      <c r="C377" s="20">
        <f>C146</f>
        <v>978572</v>
      </c>
      <c r="D377" s="10">
        <f>D146</f>
        <v>2189342</v>
      </c>
      <c r="E377" s="21">
        <f t="shared" si="3"/>
        <v>0.44697082502413965</v>
      </c>
    </row>
    <row r="378" spans="1:5" x14ac:dyDescent="0.2">
      <c r="A378" s="1">
        <f>A147</f>
        <v>40817</v>
      </c>
      <c r="B378" s="20">
        <f>B147</f>
        <v>1459450</v>
      </c>
      <c r="C378" s="20">
        <f>C147</f>
        <v>985966</v>
      </c>
      <c r="D378" s="10">
        <f>D147</f>
        <v>2445416</v>
      </c>
      <c r="E378" s="21">
        <f t="shared" si="3"/>
        <v>0.40318947778210334</v>
      </c>
    </row>
    <row r="379" spans="1:5" x14ac:dyDescent="0.2">
      <c r="A379" s="1">
        <f>A148</f>
        <v>40848</v>
      </c>
      <c r="B379" s="20">
        <f>B148</f>
        <v>1467037</v>
      </c>
      <c r="C379" s="20">
        <f>C148</f>
        <v>1195565</v>
      </c>
      <c r="D379" s="10">
        <f>D148</f>
        <v>2662602</v>
      </c>
      <c r="E379" s="21">
        <f t="shared" si="3"/>
        <v>0.44902129570998595</v>
      </c>
    </row>
    <row r="380" spans="1:5" x14ac:dyDescent="0.2">
      <c r="A380" s="1">
        <f>A149</f>
        <v>40878</v>
      </c>
      <c r="B380" s="20">
        <f>B149</f>
        <v>1871300</v>
      </c>
      <c r="C380" s="20">
        <f>C149</f>
        <v>1336821</v>
      </c>
      <c r="D380" s="10">
        <f>D149</f>
        <v>3208121</v>
      </c>
      <c r="E380" s="21">
        <f t="shared" ref="E380:E385" si="4">IF(C380="...","…",C380/D380)</f>
        <v>0.41669905842080146</v>
      </c>
    </row>
    <row r="381" spans="1:5" x14ac:dyDescent="0.2">
      <c r="A381" s="1">
        <f>A150</f>
        <v>40909</v>
      </c>
      <c r="B381" s="20">
        <f>B150</f>
        <v>2583403</v>
      </c>
      <c r="C381" s="20">
        <f>C150</f>
        <v>1568308</v>
      </c>
      <c r="D381" s="10">
        <f>D150</f>
        <v>4151711</v>
      </c>
      <c r="E381" s="21">
        <f t="shared" si="4"/>
        <v>0.3777498000222077</v>
      </c>
    </row>
    <row r="382" spans="1:5" x14ac:dyDescent="0.2">
      <c r="A382" s="1">
        <f>A151</f>
        <v>40940</v>
      </c>
      <c r="B382" s="20">
        <f>B151</f>
        <v>1776337</v>
      </c>
      <c r="C382" s="20">
        <f>C151</f>
        <v>1432550</v>
      </c>
      <c r="D382" s="10">
        <f>D151</f>
        <v>3208886</v>
      </c>
      <c r="E382" s="21">
        <f t="shared" si="4"/>
        <v>0.44643218861623629</v>
      </c>
    </row>
    <row r="383" spans="1:5" x14ac:dyDescent="0.2">
      <c r="A383" s="1">
        <f>A152</f>
        <v>40969</v>
      </c>
      <c r="B383" s="20">
        <f>B152</f>
        <v>1754292</v>
      </c>
      <c r="C383" s="20">
        <f>C152</f>
        <v>1316973</v>
      </c>
      <c r="D383" s="10">
        <f>D152</f>
        <v>3071265</v>
      </c>
      <c r="E383" s="21">
        <f t="shared" si="4"/>
        <v>0.42880474332237695</v>
      </c>
    </row>
    <row r="384" spans="1:5" x14ac:dyDescent="0.2">
      <c r="A384" s="1">
        <f>A153</f>
        <v>41000</v>
      </c>
      <c r="B384" s="20">
        <f>B153</f>
        <v>1655844</v>
      </c>
      <c r="C384" s="20">
        <f>C153</f>
        <v>1002843</v>
      </c>
      <c r="D384" s="10">
        <f>D153</f>
        <v>2658687</v>
      </c>
      <c r="E384" s="21">
        <f t="shared" si="4"/>
        <v>0.37719483338956411</v>
      </c>
    </row>
    <row r="385" spans="1:5" x14ac:dyDescent="0.2">
      <c r="A385" s="1">
        <f>A154</f>
        <v>41030</v>
      </c>
      <c r="B385" s="20">
        <f>B154</f>
        <v>1223868</v>
      </c>
      <c r="C385" s="20">
        <f>C154</f>
        <v>668689</v>
      </c>
      <c r="D385" s="10">
        <f>D154</f>
        <v>1892558</v>
      </c>
      <c r="E385" s="21">
        <f t="shared" si="4"/>
        <v>0.3533254991392602</v>
      </c>
    </row>
    <row r="386" spans="1:5" x14ac:dyDescent="0.2">
      <c r="A386" s="1">
        <f>A155</f>
        <v>41061</v>
      </c>
      <c r="B386" s="20">
        <f>B155</f>
        <v>1231918</v>
      </c>
      <c r="C386" s="20">
        <f>C155</f>
        <v>576639</v>
      </c>
      <c r="D386" s="10">
        <f>D155</f>
        <v>1808557</v>
      </c>
      <c r="E386" s="21">
        <f t="shared" ref="E386:E391" si="5">IF(C386="...","…",C386/D386)</f>
        <v>0.31883927352027058</v>
      </c>
    </row>
    <row r="387" spans="1:5" x14ac:dyDescent="0.2">
      <c r="A387" s="1">
        <f>A156</f>
        <v>41091</v>
      </c>
      <c r="B387" s="20">
        <f>B156</f>
        <v>1370277</v>
      </c>
      <c r="C387" s="20">
        <f>C156</f>
        <v>738137</v>
      </c>
      <c r="D387" s="10">
        <f>D156</f>
        <v>2108414</v>
      </c>
      <c r="E387" s="21">
        <f t="shared" si="5"/>
        <v>0.35009111113851454</v>
      </c>
    </row>
    <row r="388" spans="1:5" x14ac:dyDescent="0.2">
      <c r="A388" s="1">
        <f>A157</f>
        <v>41122</v>
      </c>
      <c r="B388" s="20">
        <f>B157</f>
        <v>1276306</v>
      </c>
      <c r="C388" s="20">
        <f>C157</f>
        <v>716677</v>
      </c>
      <c r="D388" s="10">
        <f>D157</f>
        <v>1992983</v>
      </c>
      <c r="E388" s="21">
        <f t="shared" si="5"/>
        <v>0.35960015715136556</v>
      </c>
    </row>
    <row r="389" spans="1:5" x14ac:dyDescent="0.2">
      <c r="A389" s="1">
        <f>A158</f>
        <v>41153</v>
      </c>
      <c r="B389" s="20">
        <f>B158</f>
        <v>1402120</v>
      </c>
      <c r="C389" s="20">
        <f>C158</f>
        <v>708907</v>
      </c>
      <c r="D389" s="10">
        <f>D158</f>
        <v>2111027</v>
      </c>
      <c r="E389" s="21">
        <f t="shared" si="5"/>
        <v>0.33581143206600389</v>
      </c>
    </row>
    <row r="390" spans="1:5" x14ac:dyDescent="0.2">
      <c r="A390" s="1">
        <f>A159</f>
        <v>41183</v>
      </c>
      <c r="B390" s="20">
        <f>B159</f>
        <v>1604636</v>
      </c>
      <c r="C390" s="20">
        <f>C159</f>
        <v>922692</v>
      </c>
      <c r="D390" s="10">
        <f>D159</f>
        <v>2527327</v>
      </c>
      <c r="E390" s="21">
        <f t="shared" si="5"/>
        <v>0.36508611667583973</v>
      </c>
    </row>
    <row r="391" spans="1:5" x14ac:dyDescent="0.2">
      <c r="A391" s="1">
        <f>A160</f>
        <v>41214</v>
      </c>
      <c r="B391" s="20">
        <f>B160</f>
        <v>1487456</v>
      </c>
      <c r="C391" s="20">
        <f>C160</f>
        <v>1142036</v>
      </c>
      <c r="D391" s="10">
        <f>D160</f>
        <v>2629492</v>
      </c>
      <c r="E391" s="21">
        <f t="shared" si="5"/>
        <v>0.43431811163525125</v>
      </c>
    </row>
    <row r="392" spans="1:5" x14ac:dyDescent="0.2">
      <c r="A392" s="1">
        <f>A161</f>
        <v>41244</v>
      </c>
      <c r="B392" s="20">
        <f>B161</f>
        <v>1885363</v>
      </c>
      <c r="C392" s="20">
        <f>C161</f>
        <v>1391742</v>
      </c>
      <c r="D392" s="10">
        <f>D161</f>
        <v>3277105</v>
      </c>
      <c r="E392" s="21">
        <f t="shared" ref="E392:E397" si="6">IF(C392="...","…",C392/D392)</f>
        <v>0.42468642292511227</v>
      </c>
    </row>
    <row r="393" spans="1:5" x14ac:dyDescent="0.2">
      <c r="A393" s="1">
        <f>A162</f>
        <v>41275</v>
      </c>
      <c r="B393" s="20">
        <f>B162</f>
        <v>2575181</v>
      </c>
      <c r="C393" s="20">
        <f>C162</f>
        <v>1568263</v>
      </c>
      <c r="D393" s="10">
        <f>D162</f>
        <v>4143444</v>
      </c>
      <c r="E393" s="21">
        <f t="shared" si="6"/>
        <v>0.37849262594112532</v>
      </c>
    </row>
    <row r="394" spans="1:5" x14ac:dyDescent="0.2">
      <c r="A394" s="1">
        <f>A163</f>
        <v>41306</v>
      </c>
      <c r="B394" s="20">
        <f>B163</f>
        <v>1705663</v>
      </c>
      <c r="C394" s="20">
        <f>C163</f>
        <v>1551951</v>
      </c>
      <c r="D394" s="10">
        <f>D163</f>
        <v>3257614</v>
      </c>
      <c r="E394" s="21">
        <f t="shared" si="6"/>
        <v>0.47640727231648683</v>
      </c>
    </row>
    <row r="395" spans="1:5" x14ac:dyDescent="0.2">
      <c r="A395" s="1">
        <f>A164</f>
        <v>41334</v>
      </c>
      <c r="B395" s="20">
        <f>B164</f>
        <v>1945820</v>
      </c>
      <c r="C395" s="20">
        <f>C164</f>
        <v>1452751</v>
      </c>
      <c r="D395" s="10">
        <f>D164</f>
        <v>3398570</v>
      </c>
      <c r="E395" s="21">
        <f t="shared" si="6"/>
        <v>0.42745949031504427</v>
      </c>
    </row>
    <row r="396" spans="1:5" x14ac:dyDescent="0.2">
      <c r="A396" s="1">
        <f>A165</f>
        <v>41365</v>
      </c>
      <c r="B396" s="20">
        <f>B165</f>
        <v>1521792</v>
      </c>
      <c r="C396" s="20">
        <f>C165</f>
        <v>1103460</v>
      </c>
      <c r="D396" s="10">
        <f>D165</f>
        <v>2625252</v>
      </c>
      <c r="E396" s="21">
        <f t="shared" si="6"/>
        <v>0.42032536305086138</v>
      </c>
    </row>
    <row r="397" spans="1:5" x14ac:dyDescent="0.2">
      <c r="A397" s="1">
        <f>A166</f>
        <v>41395</v>
      </c>
      <c r="B397" s="20">
        <f>B166</f>
        <v>1282912</v>
      </c>
      <c r="C397" s="20">
        <f>C166</f>
        <v>760582</v>
      </c>
      <c r="D397" s="10">
        <f>D166</f>
        <v>2043494</v>
      </c>
      <c r="E397" s="21">
        <f t="shared" si="6"/>
        <v>0.37219683542011867</v>
      </c>
    </row>
    <row r="398" spans="1:5" x14ac:dyDescent="0.2">
      <c r="A398" s="1">
        <f>A167</f>
        <v>41426</v>
      </c>
      <c r="B398" s="20">
        <f>B167</f>
        <v>1220123</v>
      </c>
      <c r="C398" s="20">
        <f>C167</f>
        <v>634652</v>
      </c>
      <c r="D398" s="10">
        <f>D167</f>
        <v>1854775</v>
      </c>
      <c r="E398" s="21">
        <f t="shared" ref="E398:E403" si="7">IF(C398="...","…",C398/D398)</f>
        <v>0.34217196155867963</v>
      </c>
    </row>
    <row r="399" spans="1:5" x14ac:dyDescent="0.2">
      <c r="A399" s="1">
        <f>A168</f>
        <v>41456</v>
      </c>
      <c r="B399" s="20">
        <f>B168</f>
        <v>1468100</v>
      </c>
      <c r="C399" s="20">
        <f>C168</f>
        <v>809507</v>
      </c>
      <c r="D399" s="10">
        <f>D168</f>
        <v>2277607</v>
      </c>
      <c r="E399" s="21">
        <f t="shared" si="7"/>
        <v>0.35541996490175876</v>
      </c>
    </row>
    <row r="400" spans="1:5" x14ac:dyDescent="0.2">
      <c r="A400" s="1">
        <f>A169</f>
        <v>41487</v>
      </c>
      <c r="B400" s="20">
        <f>B169</f>
        <v>1339516</v>
      </c>
      <c r="C400" s="20">
        <f>C169</f>
        <v>797939</v>
      </c>
      <c r="D400" s="10">
        <f>D169</f>
        <v>2137455</v>
      </c>
      <c r="E400" s="21">
        <f t="shared" si="7"/>
        <v>0.37331265453541712</v>
      </c>
    </row>
    <row r="401" spans="1:5" x14ac:dyDescent="0.2">
      <c r="A401" s="1">
        <f>A170</f>
        <v>41518</v>
      </c>
      <c r="B401" s="20">
        <f>B170</f>
        <v>1434262</v>
      </c>
      <c r="C401" s="20">
        <f>C170</f>
        <v>780369</v>
      </c>
      <c r="D401" s="10">
        <f>D170</f>
        <v>2214631</v>
      </c>
      <c r="E401" s="21">
        <f t="shared" si="7"/>
        <v>0.35236976272796688</v>
      </c>
    </row>
    <row r="402" spans="1:5" x14ac:dyDescent="0.2">
      <c r="A402" s="1">
        <f>A171</f>
        <v>41548</v>
      </c>
      <c r="B402" s="20">
        <f>B171</f>
        <v>1652088</v>
      </c>
      <c r="C402" s="20">
        <f>C171</f>
        <v>913549</v>
      </c>
      <c r="D402" s="10">
        <f>D171</f>
        <v>2565637</v>
      </c>
      <c r="E402" s="21">
        <f t="shared" si="7"/>
        <v>0.35607102641566207</v>
      </c>
    </row>
    <row r="403" spans="1:5" x14ac:dyDescent="0.2">
      <c r="A403" s="1">
        <f>A172</f>
        <v>41579</v>
      </c>
      <c r="B403" s="20">
        <f>B172</f>
        <v>1551518</v>
      </c>
      <c r="C403" s="20">
        <f>C172</f>
        <v>1253146</v>
      </c>
      <c r="D403" s="10">
        <f>D172</f>
        <v>2804664</v>
      </c>
      <c r="E403" s="21">
        <f t="shared" si="7"/>
        <v>0.44680788857417503</v>
      </c>
    </row>
    <row r="404" spans="1:5" x14ac:dyDescent="0.2">
      <c r="A404" s="1">
        <f>A173</f>
        <v>41609</v>
      </c>
      <c r="B404" s="20">
        <f>B173</f>
        <v>1932205</v>
      </c>
      <c r="C404" s="20">
        <f>C173</f>
        <v>1454301</v>
      </c>
      <c r="D404" s="10">
        <f>D173</f>
        <v>3386505</v>
      </c>
      <c r="E404" s="21">
        <f t="shared" ref="E404:E409" si="8">IF(C404="...","…",C404/D404)</f>
        <v>0.42944008646082021</v>
      </c>
    </row>
    <row r="405" spans="1:5" x14ac:dyDescent="0.2">
      <c r="A405" s="1">
        <f>A174</f>
        <v>41640</v>
      </c>
      <c r="B405" s="20">
        <f>B174</f>
        <v>2707867</v>
      </c>
      <c r="C405" s="20">
        <f>C174</f>
        <v>1689947</v>
      </c>
      <c r="D405" s="10">
        <f>D174</f>
        <v>4397814</v>
      </c>
      <c r="E405" s="21">
        <f t="shared" si="8"/>
        <v>0.38426977584772798</v>
      </c>
    </row>
    <row r="406" spans="1:5" x14ac:dyDescent="0.2">
      <c r="A406" s="1">
        <f>A175</f>
        <v>41671</v>
      </c>
      <c r="B406" s="20">
        <f>B175</f>
        <v>1854567</v>
      </c>
      <c r="C406" s="20">
        <f>C175</f>
        <v>1660343</v>
      </c>
      <c r="D406" s="10">
        <f>D175</f>
        <v>3514910</v>
      </c>
      <c r="E406" s="21">
        <f t="shared" si="8"/>
        <v>0.47237141207029482</v>
      </c>
    </row>
    <row r="407" spans="1:5" x14ac:dyDescent="0.2">
      <c r="A407" s="1">
        <f>A176</f>
        <v>41699</v>
      </c>
      <c r="B407" s="20">
        <f>B176</f>
        <v>1834257</v>
      </c>
      <c r="C407" s="20">
        <f>C176</f>
        <v>1469808</v>
      </c>
      <c r="D407" s="10">
        <f>D176</f>
        <v>3304066</v>
      </c>
      <c r="E407" s="21">
        <f t="shared" si="8"/>
        <v>0.44484825666315381</v>
      </c>
    </row>
    <row r="408" spans="1:5" x14ac:dyDescent="0.2">
      <c r="A408" s="1">
        <f>A177</f>
        <v>41730</v>
      </c>
      <c r="B408" s="20">
        <f>B177</f>
        <v>1848714</v>
      </c>
      <c r="C408" s="20">
        <f>C177</f>
        <v>1167671</v>
      </c>
      <c r="D408" s="10">
        <f>D177</f>
        <v>3016385</v>
      </c>
      <c r="E408" s="21">
        <f t="shared" si="8"/>
        <v>0.38710940413773443</v>
      </c>
    </row>
    <row r="409" spans="1:5" x14ac:dyDescent="0.2">
      <c r="A409" s="1">
        <f>A178</f>
        <v>41760</v>
      </c>
      <c r="B409" s="20">
        <f>B178</f>
        <v>1430971</v>
      </c>
      <c r="C409" s="20">
        <f>C178</f>
        <v>784705</v>
      </c>
      <c r="D409" s="10">
        <f>D178</f>
        <v>2215676</v>
      </c>
      <c r="E409" s="21">
        <f t="shared" si="8"/>
        <v>0.35416053610726478</v>
      </c>
    </row>
    <row r="410" spans="1:5" x14ac:dyDescent="0.2">
      <c r="A410" s="1">
        <f>A179</f>
        <v>41791</v>
      </c>
      <c r="B410" s="20">
        <f>B179</f>
        <v>1233922</v>
      </c>
      <c r="C410" s="20">
        <f>C179</f>
        <v>640789</v>
      </c>
      <c r="D410" s="10">
        <f>D179</f>
        <v>1874710</v>
      </c>
      <c r="E410" s="21">
        <f t="shared" ref="E410:E415" si="9">IF(C410="...","…",C410/D410)</f>
        <v>0.34180699948258664</v>
      </c>
    </row>
    <row r="411" spans="1:5" x14ac:dyDescent="0.2">
      <c r="A411" s="1">
        <f>A180</f>
        <v>41821</v>
      </c>
      <c r="B411" s="20">
        <f>B180</f>
        <v>1530630</v>
      </c>
      <c r="C411" s="20">
        <f>C180</f>
        <v>842252</v>
      </c>
      <c r="D411" s="10">
        <f>D180</f>
        <v>2372883</v>
      </c>
      <c r="E411" s="21">
        <f t="shared" si="9"/>
        <v>0.35494881121403793</v>
      </c>
    </row>
    <row r="412" spans="1:5" x14ac:dyDescent="0.2">
      <c r="A412" s="1">
        <f>A181</f>
        <v>41852</v>
      </c>
      <c r="B412" s="20">
        <f>B181</f>
        <v>1403060</v>
      </c>
      <c r="C412" s="20">
        <f>C181</f>
        <v>805863</v>
      </c>
      <c r="D412" s="10">
        <f>D181</f>
        <v>2208922</v>
      </c>
      <c r="E412" s="21">
        <f t="shared" si="9"/>
        <v>0.36482184522586131</v>
      </c>
    </row>
    <row r="413" spans="1:5" x14ac:dyDescent="0.2">
      <c r="A413" s="1">
        <f>A182</f>
        <v>41883</v>
      </c>
      <c r="B413" s="20">
        <f>B182</f>
        <v>1529460</v>
      </c>
      <c r="C413" s="20">
        <f>C182</f>
        <v>823369</v>
      </c>
      <c r="D413" s="10">
        <f>D182</f>
        <v>2352829</v>
      </c>
      <c r="E413" s="21">
        <f t="shared" si="9"/>
        <v>0.34994850879515682</v>
      </c>
    </row>
    <row r="414" spans="1:5" x14ac:dyDescent="0.2">
      <c r="A414" s="1">
        <f>A183</f>
        <v>41913</v>
      </c>
      <c r="B414" s="20">
        <f>B183</f>
        <v>1736258</v>
      </c>
      <c r="C414" s="20">
        <f>C183</f>
        <v>1017047</v>
      </c>
      <c r="D414" s="10">
        <f>D183</f>
        <v>2753305</v>
      </c>
      <c r="E414" s="21">
        <f t="shared" si="9"/>
        <v>0.36939133150885933</v>
      </c>
    </row>
    <row r="415" spans="1:5" x14ac:dyDescent="0.2">
      <c r="A415" s="1">
        <f>A184</f>
        <v>41944</v>
      </c>
      <c r="B415" s="20">
        <f>B184</f>
        <v>1611536</v>
      </c>
      <c r="C415" s="20">
        <f>C184</f>
        <v>1359683</v>
      </c>
      <c r="D415" s="10">
        <f>D184</f>
        <v>2971219</v>
      </c>
      <c r="E415" s="21">
        <f t="shared" si="9"/>
        <v>0.45761790026248483</v>
      </c>
    </row>
    <row r="416" spans="1:5" x14ac:dyDescent="0.2">
      <c r="A416" s="1">
        <f>A185</f>
        <v>41974</v>
      </c>
      <c r="B416" s="20">
        <f>B185</f>
        <v>2035783</v>
      </c>
      <c r="C416" s="20">
        <f>C185</f>
        <v>1592452</v>
      </c>
      <c r="D416" s="10">
        <f>D185</f>
        <v>3628236</v>
      </c>
      <c r="E416" s="21">
        <f t="shared" ref="E416:E421" si="10">IF(C416="...","…",C416/D416)</f>
        <v>0.4389052972298384</v>
      </c>
    </row>
    <row r="417" spans="1:5" x14ac:dyDescent="0.2">
      <c r="A417" s="1">
        <f>A186</f>
        <v>42005</v>
      </c>
      <c r="B417" s="20">
        <f>B186</f>
        <v>2833714</v>
      </c>
      <c r="C417" s="20">
        <f>C186</f>
        <v>1732236</v>
      </c>
      <c r="D417" s="10">
        <f>D186</f>
        <v>4565950</v>
      </c>
      <c r="E417" s="21">
        <f t="shared" si="10"/>
        <v>0.37938128976445207</v>
      </c>
    </row>
    <row r="418" spans="1:5" x14ac:dyDescent="0.2">
      <c r="A418" s="1">
        <f>A187</f>
        <v>42036</v>
      </c>
      <c r="B418" s="20">
        <f>B187</f>
        <v>1900787</v>
      </c>
      <c r="C418" s="20">
        <f>C187</f>
        <v>1803851</v>
      </c>
      <c r="D418" s="10">
        <f>D187</f>
        <v>3704638</v>
      </c>
      <c r="E418" s="21">
        <f t="shared" si="10"/>
        <v>0.48691694033263166</v>
      </c>
    </row>
    <row r="419" spans="1:5" x14ac:dyDescent="0.2">
      <c r="A419" s="1">
        <f>A188</f>
        <v>42064</v>
      </c>
      <c r="B419" s="20">
        <f>B188</f>
        <v>1927366</v>
      </c>
      <c r="C419" s="20">
        <f>C188</f>
        <v>1624619</v>
      </c>
      <c r="D419" s="10">
        <f>D188</f>
        <v>3551985</v>
      </c>
      <c r="E419" s="21">
        <f t="shared" si="10"/>
        <v>0.45738340674299016</v>
      </c>
    </row>
    <row r="420" spans="1:5" x14ac:dyDescent="0.2">
      <c r="A420" s="1">
        <f>A189</f>
        <v>42095</v>
      </c>
      <c r="B420" s="20">
        <f>B189</f>
        <v>1877594</v>
      </c>
      <c r="C420" s="20">
        <f>C189</f>
        <v>1246428</v>
      </c>
      <c r="D420" s="10">
        <f>D189</f>
        <v>3124021</v>
      </c>
      <c r="E420" s="21">
        <f t="shared" si="10"/>
        <v>0.39898195306625661</v>
      </c>
    </row>
    <row r="421" spans="1:5" x14ac:dyDescent="0.2">
      <c r="A421" s="1">
        <f>A190</f>
        <v>42125</v>
      </c>
      <c r="B421" s="20">
        <f>B190</f>
        <v>1463648</v>
      </c>
      <c r="C421" s="20">
        <f>C190</f>
        <v>874729</v>
      </c>
      <c r="D421" s="10">
        <f>D190</f>
        <v>2338377</v>
      </c>
      <c r="E421" s="21">
        <f t="shared" si="10"/>
        <v>0.37407526673414937</v>
      </c>
    </row>
    <row r="422" spans="1:5" x14ac:dyDescent="0.2">
      <c r="A422" s="1">
        <f>A191</f>
        <v>42156</v>
      </c>
      <c r="B422" s="20">
        <f>B191</f>
        <v>1241206</v>
      </c>
      <c r="C422" s="20">
        <f>C191</f>
        <v>691988</v>
      </c>
      <c r="D422" s="10">
        <f>D191</f>
        <v>1933195</v>
      </c>
      <c r="E422" s="21">
        <f t="shared" ref="E422:E427" si="11">IF(C422="...","…",C422/D422)</f>
        <v>0.35795043955731315</v>
      </c>
    </row>
    <row r="423" spans="1:5" x14ac:dyDescent="0.2">
      <c r="A423" s="1">
        <f>A192</f>
        <v>42186</v>
      </c>
      <c r="B423" s="20">
        <f>B192</f>
        <v>1597300</v>
      </c>
      <c r="C423" s="20">
        <f>C192</f>
        <v>869716</v>
      </c>
      <c r="D423" s="10">
        <f>D192</f>
        <v>2467016</v>
      </c>
      <c r="E423" s="21">
        <f t="shared" si="11"/>
        <v>0.35253764061522097</v>
      </c>
    </row>
    <row r="424" spans="1:5" x14ac:dyDescent="0.2">
      <c r="A424" s="1">
        <f>A193</f>
        <v>42217</v>
      </c>
      <c r="B424" s="20">
        <f>B193</f>
        <v>1473688</v>
      </c>
      <c r="C424" s="20">
        <f>C193</f>
        <v>827051</v>
      </c>
      <c r="D424" s="10">
        <f>D193</f>
        <v>2300740</v>
      </c>
      <c r="E424" s="21">
        <f t="shared" si="11"/>
        <v>0.35947173518085485</v>
      </c>
    </row>
    <row r="425" spans="1:5" x14ac:dyDescent="0.2">
      <c r="A425" s="1">
        <f>A194</f>
        <v>42248</v>
      </c>
      <c r="B425" s="20">
        <f>B194</f>
        <v>1588565</v>
      </c>
      <c r="C425" s="20">
        <f>C194</f>
        <v>887063</v>
      </c>
      <c r="D425" s="10">
        <f>D194</f>
        <v>2475604</v>
      </c>
      <c r="E425" s="21">
        <f t="shared" si="11"/>
        <v>0.35832184792074984</v>
      </c>
    </row>
    <row r="426" spans="1:5" x14ac:dyDescent="0.2">
      <c r="A426" s="1">
        <f>A195</f>
        <v>42278</v>
      </c>
      <c r="B426" s="20">
        <f>B195</f>
        <v>1772303</v>
      </c>
      <c r="C426" s="20">
        <f>C195</f>
        <v>1061184</v>
      </c>
      <c r="D426" s="10">
        <f>D195</f>
        <v>2833487</v>
      </c>
      <c r="E426" s="21">
        <f t="shared" si="11"/>
        <v>0.37451521746879374</v>
      </c>
    </row>
    <row r="427" spans="1:5" x14ac:dyDescent="0.2">
      <c r="A427" s="1">
        <f>A196</f>
        <v>42309</v>
      </c>
      <c r="B427" s="20">
        <f>B196</f>
        <v>1695774</v>
      </c>
      <c r="C427" s="20">
        <f>C196</f>
        <v>1411223</v>
      </c>
      <c r="D427" s="10">
        <f>D196</f>
        <v>3106997</v>
      </c>
      <c r="E427" s="21">
        <f t="shared" si="11"/>
        <v>0.45420803431738105</v>
      </c>
    </row>
    <row r="428" spans="1:5" x14ac:dyDescent="0.2">
      <c r="A428" s="1">
        <f>A197</f>
        <v>42339</v>
      </c>
      <c r="B428" s="20">
        <f>B197</f>
        <v>2164026</v>
      </c>
      <c r="C428" s="20">
        <f>C197</f>
        <v>1687843</v>
      </c>
      <c r="D428" s="10">
        <f>D197</f>
        <v>3851869</v>
      </c>
      <c r="E428" s="21">
        <f t="shared" ref="E428" si="12">IF(C428="...","…",C428/D428)</f>
        <v>0.43818805883585343</v>
      </c>
    </row>
    <row r="429" spans="1:5" x14ac:dyDescent="0.2">
      <c r="A429" s="1">
        <f>A198</f>
        <v>42370</v>
      </c>
      <c r="B429" s="20">
        <f>B198</f>
        <v>2922729</v>
      </c>
      <c r="C429" s="20">
        <f>C198</f>
        <v>1921161</v>
      </c>
      <c r="D429" s="10">
        <f>D198</f>
        <v>4843891</v>
      </c>
      <c r="E429" s="21">
        <f t="shared" ref="E429" si="13">IF(C429="...","…",C429/D429)</f>
        <v>0.3966152417550271</v>
      </c>
    </row>
    <row r="430" spans="1:5" x14ac:dyDescent="0.2">
      <c r="A430" s="1">
        <f>A199</f>
        <v>42401</v>
      </c>
      <c r="B430" s="20">
        <f>B199</f>
        <v>2017277</v>
      </c>
      <c r="C430" s="20">
        <f>C199</f>
        <v>1948236</v>
      </c>
      <c r="D430" s="10">
        <f>D199</f>
        <v>3965513</v>
      </c>
      <c r="E430" s="21">
        <f t="shared" ref="E430" si="14">IF(C430="...","…",C430/D430)</f>
        <v>0.49129482112402606</v>
      </c>
    </row>
    <row r="431" spans="1:5" x14ac:dyDescent="0.2">
      <c r="A431" s="1">
        <f>A200</f>
        <v>42430</v>
      </c>
      <c r="B431" s="20">
        <f>B200</f>
        <v>2149108</v>
      </c>
      <c r="C431" s="20">
        <f>C200</f>
        <v>1838734</v>
      </c>
      <c r="D431" s="10">
        <f>D200</f>
        <v>3987842</v>
      </c>
      <c r="E431" s="21">
        <f t="shared" ref="E431" si="15">IF(C431="...","…",C431/D431)</f>
        <v>0.46108496775950503</v>
      </c>
    </row>
    <row r="432" spans="1:5" x14ac:dyDescent="0.2">
      <c r="A432" s="1">
        <f>A201</f>
        <v>42461</v>
      </c>
      <c r="B432" s="20">
        <f>B201</f>
        <v>1826242</v>
      </c>
      <c r="C432" s="20">
        <f>C201</f>
        <v>1413337</v>
      </c>
      <c r="D432" s="10">
        <f>D201</f>
        <v>3239579</v>
      </c>
      <c r="E432" s="21">
        <f t="shared" ref="E432" si="16">IF(C432="...","…",C432/D432)</f>
        <v>0.43627181186197345</v>
      </c>
    </row>
    <row r="433" spans="1:5" x14ac:dyDescent="0.2">
      <c r="A433" s="1">
        <f>A202</f>
        <v>42491</v>
      </c>
      <c r="B433" s="20">
        <f>B202</f>
        <v>1370125</v>
      </c>
      <c r="C433" s="20">
        <f>C202</f>
        <v>959551</v>
      </c>
      <c r="D433" s="10">
        <f>D202</f>
        <v>2329676</v>
      </c>
      <c r="E433" s="21">
        <f t="shared" ref="E433" si="17">IF(C433="...","…",C433/D433)</f>
        <v>0.41188173806143002</v>
      </c>
    </row>
    <row r="434" spans="1:5" x14ac:dyDescent="0.2">
      <c r="A434" s="1">
        <f>A203</f>
        <v>42522</v>
      </c>
      <c r="B434" s="20">
        <f>B203</f>
        <v>1376180</v>
      </c>
      <c r="C434" s="20">
        <f>C203</f>
        <v>786991</v>
      </c>
      <c r="D434" s="10">
        <f>D203</f>
        <v>2163171</v>
      </c>
      <c r="E434" s="21">
        <f t="shared" ref="E434" si="18">IF(C434="...","…",C434/D434)</f>
        <v>0.36381358662814917</v>
      </c>
    </row>
    <row r="435" spans="1:5" x14ac:dyDescent="0.2">
      <c r="A435" s="1">
        <f>A204</f>
        <v>42552</v>
      </c>
      <c r="B435" s="20">
        <f>B204</f>
        <v>1629080</v>
      </c>
      <c r="C435" s="20">
        <f>C204</f>
        <v>1006967</v>
      </c>
      <c r="D435" s="10">
        <f>D204</f>
        <v>2636046</v>
      </c>
      <c r="E435" s="21">
        <f t="shared" ref="E435" si="19">IF(C435="...","…",C435/D435)</f>
        <v>0.38199902429623761</v>
      </c>
    </row>
    <row r="436" spans="1:5" x14ac:dyDescent="0.2">
      <c r="A436" s="1">
        <f>A205</f>
        <v>42583</v>
      </c>
      <c r="B436" s="20">
        <f>B205</f>
        <v>1510985</v>
      </c>
      <c r="C436" s="20">
        <f>C205</f>
        <v>938027</v>
      </c>
      <c r="D436" s="10">
        <f>D205</f>
        <v>2449012</v>
      </c>
      <c r="E436" s="21">
        <f t="shared" ref="E436" si="20">IF(C436="...","…",C436/D436)</f>
        <v>0.38302262300062229</v>
      </c>
    </row>
    <row r="437" spans="1:5" x14ac:dyDescent="0.2">
      <c r="A437" s="1">
        <f>A206</f>
        <v>42614</v>
      </c>
      <c r="B437" s="20">
        <f>B206</f>
        <v>1636740</v>
      </c>
      <c r="C437" s="20">
        <f>C206</f>
        <v>996925</v>
      </c>
      <c r="D437" s="10">
        <f>D206</f>
        <v>2633664</v>
      </c>
      <c r="E437" s="21">
        <f t="shared" ref="E437" si="21">IF(C437="...","…",C437/D437)</f>
        <v>0.37853158185706304</v>
      </c>
    </row>
    <row r="438" spans="1:5" x14ac:dyDescent="0.2">
      <c r="A438" s="1">
        <f>A207</f>
        <v>42644</v>
      </c>
      <c r="B438" s="20">
        <f>B207</f>
        <v>1762311</v>
      </c>
      <c r="C438" s="20">
        <f>C207</f>
        <v>1241751</v>
      </c>
      <c r="D438" s="10">
        <f>D207</f>
        <v>3004062</v>
      </c>
      <c r="E438" s="21">
        <f t="shared" ref="E438" si="22">IF(C438="...","…",C438/D438)</f>
        <v>0.41335731419657784</v>
      </c>
    </row>
    <row r="439" spans="1:5" x14ac:dyDescent="0.2">
      <c r="A439" s="1">
        <f>A208</f>
        <v>42675</v>
      </c>
      <c r="B439" s="20">
        <f>B208</f>
        <v>1679960</v>
      </c>
      <c r="C439" s="20">
        <f>C208</f>
        <v>1585153</v>
      </c>
      <c r="D439" s="10">
        <f>D208</f>
        <v>3265113</v>
      </c>
      <c r="E439" s="21">
        <f t="shared" ref="E439" si="23">IF(C439="...","…",C439/D439)</f>
        <v>0.48548181946536001</v>
      </c>
    </row>
    <row r="440" spans="1:5" x14ac:dyDescent="0.2">
      <c r="A440" s="1">
        <f>A209</f>
        <v>42705</v>
      </c>
      <c r="B440" s="20">
        <f>B209</f>
        <v>2169488</v>
      </c>
      <c r="C440" s="20">
        <f>C209</f>
        <v>1813842</v>
      </c>
      <c r="D440" s="10">
        <f>D209</f>
        <v>3983330</v>
      </c>
      <c r="E440" s="21">
        <f t="shared" ref="E440" si="24">IF(C440="...","…",C440/D440)</f>
        <v>0.45535820532067389</v>
      </c>
    </row>
    <row r="441" spans="1:5" x14ac:dyDescent="0.2">
      <c r="A441" s="1">
        <f>A210</f>
        <v>42736</v>
      </c>
      <c r="B441" s="20">
        <f>B210</f>
        <v>2844918</v>
      </c>
      <c r="C441" s="20">
        <f>C210</f>
        <v>2054537</v>
      </c>
      <c r="D441" s="10">
        <f>D210</f>
        <v>4899455</v>
      </c>
      <c r="E441" s="21">
        <f t="shared" ref="E441" si="25">IF(C441="...","…",C441/D441)</f>
        <v>0.41933990617323763</v>
      </c>
    </row>
    <row r="442" spans="1:5" x14ac:dyDescent="0.2">
      <c r="A442" s="1">
        <f>A211</f>
        <v>42767</v>
      </c>
      <c r="B442" s="20">
        <f>B211</f>
        <v>1985807</v>
      </c>
      <c r="C442" s="20">
        <f>C211</f>
        <v>1963320</v>
      </c>
      <c r="D442" s="10">
        <f>D211</f>
        <v>3949127</v>
      </c>
      <c r="E442" s="21">
        <f t="shared" ref="E442" si="26">IF(C442="...","…",C442/D442)</f>
        <v>0.49715291506198711</v>
      </c>
    </row>
    <row r="443" spans="1:5" x14ac:dyDescent="0.2">
      <c r="A443" s="1">
        <f>A212</f>
        <v>42795</v>
      </c>
      <c r="B443" s="20">
        <f>B212</f>
        <v>2028090</v>
      </c>
      <c r="C443" s="20">
        <f>C212</f>
        <v>1837951</v>
      </c>
      <c r="D443" s="10">
        <f>D212</f>
        <v>3866041</v>
      </c>
      <c r="E443" s="21">
        <f t="shared" ref="E443" si="27">IF(C443="...","…",C443/D443)</f>
        <v>0.47540908127978987</v>
      </c>
    </row>
    <row r="444" spans="1:5" x14ac:dyDescent="0.2">
      <c r="A444" s="1">
        <f>A213</f>
        <v>42826</v>
      </c>
      <c r="B444" s="20">
        <f>B213</f>
        <v>1926006</v>
      </c>
      <c r="C444" s="20">
        <f>C213</f>
        <v>1536088</v>
      </c>
      <c r="D444" s="10">
        <f>D213</f>
        <v>3462094</v>
      </c>
      <c r="E444" s="21">
        <f t="shared" ref="E444" si="28">IF(C444="...","…",C444/D444)</f>
        <v>0.44368754863386145</v>
      </c>
    </row>
    <row r="445" spans="1:5" x14ac:dyDescent="0.2">
      <c r="A445" s="1">
        <f>A214</f>
        <v>42856</v>
      </c>
      <c r="B445" s="20">
        <f>B214</f>
        <v>1457780</v>
      </c>
      <c r="C445" s="20">
        <f>C214</f>
        <v>1043047</v>
      </c>
      <c r="D445" s="10">
        <f>D214</f>
        <v>2500827</v>
      </c>
      <c r="E445" s="21">
        <f t="shared" ref="E445" si="29">IF(C445="...","…",C445/D445)</f>
        <v>0.41708082966154797</v>
      </c>
    </row>
    <row r="446" spans="1:5" x14ac:dyDescent="0.2">
      <c r="A446" s="1">
        <f>A215</f>
        <v>42887</v>
      </c>
      <c r="B446" s="20">
        <f>B215</f>
        <v>1411543</v>
      </c>
      <c r="C446" s="20">
        <f>C215</f>
        <v>897622</v>
      </c>
      <c r="D446" s="10">
        <f>D215</f>
        <v>2309165</v>
      </c>
      <c r="E446" s="21">
        <f t="shared" ref="E446" si="30">IF(C446="...","…",C446/D446)</f>
        <v>0.3887214642522297</v>
      </c>
    </row>
    <row r="447" spans="1:5" x14ac:dyDescent="0.2">
      <c r="A447" s="1">
        <f>A216</f>
        <v>42917</v>
      </c>
      <c r="B447" s="20">
        <f>B216</f>
        <v>1649217</v>
      </c>
      <c r="C447" s="20">
        <f>C216</f>
        <v>1024216</v>
      </c>
      <c r="D447" s="10">
        <f>D216</f>
        <v>2673433</v>
      </c>
      <c r="E447" s="21">
        <f t="shared" ref="E447" si="31">IF(C447="...","…",C447/D447)</f>
        <v>0.38310890903194506</v>
      </c>
    </row>
    <row r="448" spans="1:5" x14ac:dyDescent="0.2">
      <c r="A448" s="1">
        <f>A217</f>
        <v>42948</v>
      </c>
      <c r="B448" s="20">
        <f>B217</f>
        <v>1492179</v>
      </c>
      <c r="C448" s="20">
        <f>C217</f>
        <v>948419</v>
      </c>
      <c r="D448" s="10">
        <f>D217</f>
        <v>2440597</v>
      </c>
      <c r="E448" s="21">
        <f t="shared" ref="E448" si="32">IF(C448="...","…",C448/D448)</f>
        <v>0.38860123158391163</v>
      </c>
    </row>
    <row r="449" spans="1:5" x14ac:dyDescent="0.2">
      <c r="A449" s="1">
        <f>A218</f>
        <v>42979</v>
      </c>
      <c r="B449" s="20">
        <f>B218</f>
        <v>1639056</v>
      </c>
      <c r="C449" s="20">
        <f>C218</f>
        <v>1030456</v>
      </c>
      <c r="D449" s="10">
        <f>D218</f>
        <v>2669511</v>
      </c>
      <c r="E449" s="21">
        <f t="shared" ref="E449" si="33">IF(C449="...","…",C449/D449)</f>
        <v>0.38600927285933639</v>
      </c>
    </row>
    <row r="450" spans="1:5" x14ac:dyDescent="0.2">
      <c r="A450" s="1">
        <f>A219</f>
        <v>43009</v>
      </c>
      <c r="B450" s="20">
        <f>B219</f>
        <v>1843147</v>
      </c>
      <c r="C450" s="20">
        <f>C219</f>
        <v>1303650</v>
      </c>
      <c r="D450" s="10">
        <f>D219</f>
        <v>3146797</v>
      </c>
      <c r="E450" s="21">
        <f t="shared" ref="E450" si="34">IF(C450="...","…",C450/D450)</f>
        <v>0.41427839164712565</v>
      </c>
    </row>
    <row r="451" spans="1:5" x14ac:dyDescent="0.2">
      <c r="A451" s="1">
        <f>A220</f>
        <v>43040</v>
      </c>
      <c r="B451" s="20">
        <f>B220</f>
        <v>1732137</v>
      </c>
      <c r="C451" s="20">
        <f>C220</f>
        <v>1673546</v>
      </c>
      <c r="D451" s="10">
        <f>D220</f>
        <v>3405683</v>
      </c>
      <c r="E451" s="21">
        <f t="shared" ref="E451" si="35">IF(C451="...","…",C451/D451)</f>
        <v>0.49139805436971085</v>
      </c>
    </row>
    <row r="452" spans="1:5" x14ac:dyDescent="0.2">
      <c r="A452" s="1">
        <f>A221</f>
        <v>43070</v>
      </c>
      <c r="B452" s="20">
        <f>B221</f>
        <v>2215289</v>
      </c>
      <c r="C452" s="20">
        <f>C221</f>
        <v>1926411</v>
      </c>
      <c r="D452" s="10">
        <f>D221</f>
        <v>4141700</v>
      </c>
      <c r="E452" s="21">
        <f t="shared" ref="E452" si="36">IF(C452="...","…",C452/D452)</f>
        <v>0.4651256730328126</v>
      </c>
    </row>
    <row r="453" spans="1:5" x14ac:dyDescent="0.2">
      <c r="A453" s="1">
        <f>A222</f>
        <v>43101</v>
      </c>
      <c r="B453" s="20">
        <f>B222</f>
        <v>2851307</v>
      </c>
      <c r="C453" s="20">
        <f>C222</f>
        <v>2117813</v>
      </c>
      <c r="D453" s="10">
        <f>D222</f>
        <v>4969120</v>
      </c>
      <c r="E453" s="21">
        <f t="shared" ref="E453" si="37">IF(C453="...","…",C453/D453)</f>
        <v>0.42619477895482499</v>
      </c>
    </row>
    <row r="454" spans="1:5" x14ac:dyDescent="0.2">
      <c r="A454" s="1">
        <f>A223</f>
        <v>43132</v>
      </c>
      <c r="B454" s="20">
        <f>B223</f>
        <v>1938307</v>
      </c>
      <c r="C454" s="20">
        <f>C223</f>
        <v>2092637</v>
      </c>
      <c r="D454" s="10">
        <f>D223</f>
        <v>4030944</v>
      </c>
      <c r="E454" s="21">
        <f t="shared" ref="E454" si="38">IF(C454="...","…",C454/D454)</f>
        <v>0.51914315852564563</v>
      </c>
    </row>
    <row r="455" spans="1:5" x14ac:dyDescent="0.2">
      <c r="A455" s="1">
        <f>A224</f>
        <v>43160</v>
      </c>
      <c r="B455" s="20">
        <f>B224</f>
        <v>2180388</v>
      </c>
      <c r="C455" s="20">
        <f>C224</f>
        <v>1996067</v>
      </c>
      <c r="D455" s="10">
        <f>D224</f>
        <v>4176455</v>
      </c>
      <c r="E455" s="21">
        <f t="shared" ref="E455" si="39">IF(C455="...","…",C455/D455)</f>
        <v>0.47793331904689501</v>
      </c>
    </row>
    <row r="456" spans="1:5" x14ac:dyDescent="0.2">
      <c r="A456" s="1">
        <f>A225</f>
        <v>43191</v>
      </c>
      <c r="B456" s="20">
        <f>B225</f>
        <v>1860719</v>
      </c>
      <c r="C456" s="20">
        <f>C225</f>
        <v>1569372</v>
      </c>
      <c r="D456" s="10">
        <f>D225</f>
        <v>3430091</v>
      </c>
      <c r="E456" s="21">
        <f t="shared" ref="E456" si="40">IF(C456="...","…",C456/D456)</f>
        <v>0.45753071857277255</v>
      </c>
    </row>
    <row r="457" spans="1:5" x14ac:dyDescent="0.2">
      <c r="A457" s="1">
        <f>A226</f>
        <v>43221</v>
      </c>
      <c r="B457" s="20">
        <f>B226</f>
        <v>1493682</v>
      </c>
      <c r="C457" s="20">
        <f>C226</f>
        <v>1047474</v>
      </c>
      <c r="D457" s="10">
        <f>D226</f>
        <v>2541156</v>
      </c>
      <c r="E457" s="21">
        <f t="shared" ref="E457" si="41">IF(C457="...","…",C457/D457)</f>
        <v>0.41220373719677184</v>
      </c>
    </row>
    <row r="458" spans="1:5" x14ac:dyDescent="0.2">
      <c r="A458" s="1">
        <f>A227</f>
        <v>43252</v>
      </c>
      <c r="B458" s="20">
        <f>B227</f>
        <v>1443331</v>
      </c>
      <c r="C458" s="20">
        <f>C227</f>
        <v>824407</v>
      </c>
      <c r="D458" s="10">
        <f>D227</f>
        <v>2267738</v>
      </c>
      <c r="E458" s="21">
        <f t="shared" ref="E458" si="42">IF(C458="...","…",C458/D458)</f>
        <v>0.3635371458254878</v>
      </c>
    </row>
    <row r="459" spans="1:5" s="121" customFormat="1" x14ac:dyDescent="0.2">
      <c r="A459" s="1">
        <f>A228</f>
        <v>43282</v>
      </c>
      <c r="B459" s="20">
        <f>B228</f>
        <v>1688075</v>
      </c>
      <c r="C459" s="20">
        <f>C228</f>
        <v>989310</v>
      </c>
      <c r="D459" s="10">
        <f>D228</f>
        <v>2677385</v>
      </c>
      <c r="E459" s="21">
        <f t="shared" ref="E459" si="43">IF(C459="...","…",C459/D459)</f>
        <v>0.36950606655374552</v>
      </c>
    </row>
    <row r="460" spans="1:5" s="121" customFormat="1" x14ac:dyDescent="0.2">
      <c r="A460" s="1">
        <f>A229</f>
        <v>43313</v>
      </c>
      <c r="B460" s="20">
        <f>B229</f>
        <v>1571502</v>
      </c>
      <c r="C460" s="20">
        <f>C229</f>
        <v>952679</v>
      </c>
      <c r="D460" s="10">
        <f>D229</f>
        <v>2524181</v>
      </c>
      <c r="E460" s="21">
        <f t="shared" ref="E460" si="44">IF(C460="...","…",C460/D460)</f>
        <v>0.37742103280232281</v>
      </c>
    </row>
    <row r="461" spans="1:5" s="121" customFormat="1" x14ac:dyDescent="0.2">
      <c r="A461" s="1">
        <f>A230</f>
        <v>43344</v>
      </c>
      <c r="B461" s="20">
        <f>B230</f>
        <v>1701704</v>
      </c>
      <c r="C461" s="20">
        <f>C230</f>
        <v>1046180</v>
      </c>
      <c r="D461" s="10">
        <f>D230</f>
        <v>2747884</v>
      </c>
      <c r="E461" s="21">
        <f t="shared" ref="E461" si="45">IF(C461="...","…",C461/D461)</f>
        <v>0.38072203921271786</v>
      </c>
    </row>
    <row r="462" spans="1:5" s="121" customFormat="1" x14ac:dyDescent="0.2">
      <c r="A462" s="1">
        <f>A231</f>
        <v>43374</v>
      </c>
      <c r="B462" s="20">
        <f>B231</f>
        <v>1954146</v>
      </c>
      <c r="C462" s="20">
        <f>C231</f>
        <v>1314205</v>
      </c>
      <c r="D462" s="10">
        <f>D231</f>
        <v>3268352</v>
      </c>
      <c r="E462" s="21">
        <f t="shared" ref="E462" si="46">IF(C462="...","…",C462/D462)</f>
        <v>0.40210020218140519</v>
      </c>
    </row>
    <row r="463" spans="1:5" s="121" customFormat="1" x14ac:dyDescent="0.2">
      <c r="A463" s="1">
        <f>A232</f>
        <v>43405</v>
      </c>
      <c r="B463" s="20">
        <f>B232</f>
        <v>1804941</v>
      </c>
      <c r="C463" s="20">
        <f>C232</f>
        <v>1730166</v>
      </c>
      <c r="D463" s="10">
        <f>D232</f>
        <v>3535107</v>
      </c>
      <c r="E463" s="21">
        <f t="shared" ref="E463" si="47">IF(C463="...","…",C463/D463)</f>
        <v>0.48942394105751252</v>
      </c>
    </row>
    <row r="464" spans="1:5" s="121" customFormat="1" x14ac:dyDescent="0.2">
      <c r="A464" s="1">
        <f>A233</f>
        <v>43435</v>
      </c>
      <c r="B464" s="20">
        <f>B233</f>
        <v>2289702</v>
      </c>
      <c r="C464" s="20">
        <f>C233</f>
        <v>1908866</v>
      </c>
      <c r="D464" s="10">
        <f>D233</f>
        <v>4198568</v>
      </c>
      <c r="E464" s="21">
        <f t="shared" ref="E464" si="48">IF(C464="...","…",C464/D464)</f>
        <v>0.45464691771099097</v>
      </c>
    </row>
    <row r="465" spans="1:5" s="121" customFormat="1" x14ac:dyDescent="0.2">
      <c r="A465" s="1">
        <f>A234</f>
        <v>43466</v>
      </c>
      <c r="B465" s="20">
        <f>B234</f>
        <v>2879204</v>
      </c>
      <c r="C465" s="20">
        <f>C234</f>
        <v>2088517</v>
      </c>
      <c r="D465" s="10">
        <f>D234</f>
        <v>4967720</v>
      </c>
      <c r="E465" s="21">
        <f t="shared" ref="E465" si="49">IF(C465="...","…",C465/D465)</f>
        <v>0.42041761612973355</v>
      </c>
    </row>
    <row r="467" spans="1:5" x14ac:dyDescent="0.2">
      <c r="A467" s="12" t="s">
        <v>43</v>
      </c>
    </row>
    <row r="468" spans="1:5" x14ac:dyDescent="0.2">
      <c r="A468" s="1">
        <f>A249</f>
        <v>36892</v>
      </c>
      <c r="B468" s="13">
        <f>IF(B237="...","...",B249-B237)</f>
        <v>32984</v>
      </c>
      <c r="C468" s="13">
        <f>IF(C237="...","...",C249-C237)</f>
        <v>260315</v>
      </c>
      <c r="D468" s="13">
        <f>IF(D237="...","...",D249-D237)</f>
        <v>292850</v>
      </c>
    </row>
    <row r="469" spans="1:5" x14ac:dyDescent="0.2">
      <c r="A469" s="1">
        <f>A250</f>
        <v>36923</v>
      </c>
      <c r="B469" s="13" t="str">
        <f>IF(B238="...","...",B250-B238)</f>
        <v>...</v>
      </c>
      <c r="C469" s="13" t="str">
        <f>IF(C238="...","...",C250-C238)</f>
        <v>...</v>
      </c>
      <c r="D469" s="13">
        <f>IF(D238="...","...",D250-D238)</f>
        <v>96765</v>
      </c>
    </row>
    <row r="470" spans="1:5" x14ac:dyDescent="0.2">
      <c r="A470" s="1">
        <f>A251</f>
        <v>36951</v>
      </c>
      <c r="B470" s="13" t="str">
        <f>IF(B239="...","...",B251-B239)</f>
        <v>...</v>
      </c>
      <c r="C470" s="13" t="str">
        <f>IF(C239="...","...",C251-C239)</f>
        <v>...</v>
      </c>
      <c r="D470" s="13">
        <f>IF(D239="...","...",D251-D239)</f>
        <v>258226</v>
      </c>
    </row>
    <row r="471" spans="1:5" x14ac:dyDescent="0.2">
      <c r="A471" s="1">
        <f>A252</f>
        <v>36982</v>
      </c>
      <c r="B471" s="13">
        <f>IF(B240="...","...",B252-B240)</f>
        <v>-77366</v>
      </c>
      <c r="C471" s="13">
        <f>IF(C240="...","...",C252-C240)</f>
        <v>37376</v>
      </c>
      <c r="D471" s="13">
        <f>IF(D240="...","...",D252-D240)</f>
        <v>-40230</v>
      </c>
    </row>
    <row r="472" spans="1:5" x14ac:dyDescent="0.2">
      <c r="A472" s="1">
        <f>A253</f>
        <v>37012</v>
      </c>
      <c r="B472" s="13" t="str">
        <f>IF(B241="...","...",B253-B241)</f>
        <v>...</v>
      </c>
      <c r="C472" s="13" t="str">
        <f>IF(C241="...","...",C253-C241)</f>
        <v>...</v>
      </c>
      <c r="D472" s="13">
        <f>IF(D241="...","...",D253-D241)</f>
        <v>125469</v>
      </c>
    </row>
    <row r="473" spans="1:5" x14ac:dyDescent="0.2">
      <c r="A473" s="1">
        <f>A254</f>
        <v>37043</v>
      </c>
      <c r="B473" s="13" t="str">
        <f>IF(B242="...","...",B254-B242)</f>
        <v>...</v>
      </c>
      <c r="C473" s="13" t="str">
        <f>IF(C242="...","...",C254-C242)</f>
        <v>...</v>
      </c>
      <c r="D473" s="13">
        <f>IF(D242="...","...",D254-D242)</f>
        <v>116963</v>
      </c>
    </row>
    <row r="474" spans="1:5" x14ac:dyDescent="0.2">
      <c r="A474" s="1">
        <f>A255</f>
        <v>37073</v>
      </c>
      <c r="B474" s="13">
        <f>IF(B243="...","...",B255-B243)</f>
        <v>47352</v>
      </c>
      <c r="C474" s="13">
        <f>IF(C243="...","...",C255-C243)</f>
        <v>90735</v>
      </c>
      <c r="D474" s="13">
        <f>IF(D243="...","...",D255-D243)</f>
        <v>137486</v>
      </c>
    </row>
    <row r="475" spans="1:5" x14ac:dyDescent="0.2">
      <c r="A475" s="1">
        <f>A256</f>
        <v>37104</v>
      </c>
      <c r="B475" s="13" t="str">
        <f>IF(B244="...","...",B256-B244)</f>
        <v>...</v>
      </c>
      <c r="C475" s="13" t="str">
        <f>IF(C244="...","...",C256-C244)</f>
        <v>...</v>
      </c>
      <c r="D475" s="13">
        <f>IF(D244="...","...",D256-D244)</f>
        <v>174631</v>
      </c>
    </row>
    <row r="476" spans="1:5" x14ac:dyDescent="0.2">
      <c r="A476" s="1">
        <f>A257</f>
        <v>37135</v>
      </c>
      <c r="B476" s="13" t="str">
        <f>IF(B245="...","...",B257-B245)</f>
        <v>...</v>
      </c>
      <c r="C476" s="13" t="str">
        <f>IF(C245="...","...",C257-C245)</f>
        <v>...</v>
      </c>
      <c r="D476" s="13">
        <f>IF(D245="...","...",D257-D245)</f>
        <v>159816</v>
      </c>
    </row>
    <row r="477" spans="1:5" x14ac:dyDescent="0.2">
      <c r="A477" s="1">
        <f>A258</f>
        <v>37165</v>
      </c>
      <c r="B477" s="13">
        <f>IF(B246="...","...",B258-B246)</f>
        <v>37945</v>
      </c>
      <c r="C477" s="13">
        <f>IF(C246="...","...",C258-C246)</f>
        <v>91846</v>
      </c>
      <c r="D477" s="13">
        <f>IF(D246="...","...",D258-D246)</f>
        <v>129784</v>
      </c>
    </row>
    <row r="478" spans="1:5" x14ac:dyDescent="0.2">
      <c r="A478" s="1">
        <f>A259</f>
        <v>37196</v>
      </c>
      <c r="B478" s="13" t="str">
        <f>IF(B247="...","...",B259-B247)</f>
        <v>...</v>
      </c>
      <c r="C478" s="13" t="str">
        <f>IF(C247="...","...",C259-C247)</f>
        <v>...</v>
      </c>
      <c r="D478" s="13">
        <f>IF(D247="...","...",D259-D247)</f>
        <v>45462</v>
      </c>
    </row>
    <row r="479" spans="1:5" x14ac:dyDescent="0.2">
      <c r="A479" s="1">
        <f>A260</f>
        <v>37226</v>
      </c>
      <c r="B479" s="13" t="str">
        <f>IF(B248="...","...",B260-B248)</f>
        <v>...</v>
      </c>
      <c r="C479" s="13" t="str">
        <f>IF(C248="...","...",C260-C248)</f>
        <v>...</v>
      </c>
      <c r="D479" s="13">
        <f>IF(D248="...","...",D260-D248)</f>
        <v>133676</v>
      </c>
    </row>
    <row r="480" spans="1:5" x14ac:dyDescent="0.2">
      <c r="A480" s="1">
        <f>A261</f>
        <v>37257</v>
      </c>
      <c r="B480" s="13">
        <f>IF(B249="...","...",B261-B249)</f>
        <v>71345</v>
      </c>
      <c r="C480" s="13">
        <f>IF(C249="...","...",C261-C249)</f>
        <v>28756</v>
      </c>
      <c r="D480" s="13">
        <f>IF(D249="...","...",D261-D249)</f>
        <v>100038</v>
      </c>
    </row>
    <row r="481" spans="1:4" x14ac:dyDescent="0.2">
      <c r="A481" s="1">
        <f>A262</f>
        <v>37288</v>
      </c>
      <c r="B481" s="13" t="str">
        <f>IF(B250="...","...",B262-B250)</f>
        <v>...</v>
      </c>
      <c r="C481" s="13" t="str">
        <f>IF(C250="...","...",C262-C250)</f>
        <v>...</v>
      </c>
      <c r="D481" s="13">
        <f>IF(D250="...","...",D262-D250)</f>
        <v>184125</v>
      </c>
    </row>
    <row r="482" spans="1:4" x14ac:dyDescent="0.2">
      <c r="A482" s="1">
        <f>A263</f>
        <v>37316</v>
      </c>
      <c r="B482" s="13" t="str">
        <f>IF(B251="...","...",B263-B251)</f>
        <v>...</v>
      </c>
      <c r="C482" s="13" t="str">
        <f>IF(C251="...","...",C263-C251)</f>
        <v>...</v>
      </c>
      <c r="D482" s="13">
        <f>IF(D251="...","...",D263-D251)</f>
        <v>453452</v>
      </c>
    </row>
    <row r="483" spans="1:4" x14ac:dyDescent="0.2">
      <c r="A483" s="1">
        <f>A264</f>
        <v>37347</v>
      </c>
      <c r="B483" s="13">
        <f>IF(B252="...","...",B264-B252)</f>
        <v>-78868</v>
      </c>
      <c r="C483" s="13">
        <f>IF(C252="...","...",C264-C252)</f>
        <v>104294</v>
      </c>
      <c r="D483" s="13">
        <f>IF(D252="...","...",D264-D252)</f>
        <v>25576</v>
      </c>
    </row>
    <row r="484" spans="1:4" x14ac:dyDescent="0.2">
      <c r="A484" s="1">
        <f>A265</f>
        <v>37377</v>
      </c>
      <c r="B484" s="13" t="str">
        <f>IF(B253="...","...",B265-B253)</f>
        <v>...</v>
      </c>
      <c r="C484" s="13" t="str">
        <f>IF(C253="...","...",C265-C253)</f>
        <v>...</v>
      </c>
      <c r="D484" s="13">
        <f>IF(D253="...","...",D265-D253)</f>
        <v>161794</v>
      </c>
    </row>
    <row r="485" spans="1:4" x14ac:dyDescent="0.2">
      <c r="A485" s="1">
        <f>A266</f>
        <v>37408</v>
      </c>
      <c r="B485" s="13" t="str">
        <f>IF(B254="...","...",B266-B254)</f>
        <v>...</v>
      </c>
      <c r="C485" s="13" t="str">
        <f>IF(C254="...","...",C266-C254)</f>
        <v>...</v>
      </c>
      <c r="D485" s="13">
        <f>IF(D254="...","...",D266-D254)</f>
        <v>105809</v>
      </c>
    </row>
    <row r="486" spans="1:4" x14ac:dyDescent="0.2">
      <c r="A486" s="1">
        <f>A267</f>
        <v>37438</v>
      </c>
      <c r="B486" s="13">
        <f>IF(B255="...","...",B267-B255)</f>
        <v>62504</v>
      </c>
      <c r="C486" s="13">
        <f>IF(C255="...","...",C267-C255)</f>
        <v>61752</v>
      </c>
      <c r="D486" s="13">
        <f>IF(D255="...","...",D267-D255)</f>
        <v>124256</v>
      </c>
    </row>
    <row r="487" spans="1:4" x14ac:dyDescent="0.2">
      <c r="A487" s="1">
        <f>A268</f>
        <v>37469</v>
      </c>
      <c r="B487" s="13" t="str">
        <f>IF(B256="...","...",B268-B256)</f>
        <v>...</v>
      </c>
      <c r="C487" s="13" t="str">
        <f>IF(C256="...","...",C268-C256)</f>
        <v>...</v>
      </c>
      <c r="D487" s="13">
        <f>IF(D256="...","...",D268-D256)</f>
        <v>71078</v>
      </c>
    </row>
    <row r="488" spans="1:4" x14ac:dyDescent="0.2">
      <c r="A488" s="1">
        <f>A269</f>
        <v>37500</v>
      </c>
      <c r="B488" s="13" t="str">
        <f>IF(B257="...","...",B269-B257)</f>
        <v>...</v>
      </c>
      <c r="C488" s="13" t="str">
        <f>IF(C257="...","...",C269-C257)</f>
        <v>...</v>
      </c>
      <c r="D488" s="13">
        <f>IF(D257="...","...",D269-D257)</f>
        <v>66856</v>
      </c>
    </row>
    <row r="489" spans="1:4" x14ac:dyDescent="0.2">
      <c r="A489" s="1">
        <f>A270</f>
        <v>37530</v>
      </c>
      <c r="B489" s="13">
        <f>IF(B258="...","...",B270-B258)</f>
        <v>31758</v>
      </c>
      <c r="C489" s="13">
        <f>IF(C258="...","...",C270-C258)</f>
        <v>96668</v>
      </c>
      <c r="D489" s="13">
        <f>IF(D258="...","...",D270-D258)</f>
        <v>128490</v>
      </c>
    </row>
    <row r="490" spans="1:4" x14ac:dyDescent="0.2">
      <c r="A490" s="1">
        <f>A271</f>
        <v>37561</v>
      </c>
      <c r="B490" s="13" t="str">
        <f>IF(B259="...","...",B271-B259)</f>
        <v>...</v>
      </c>
      <c r="C490" s="13" t="str">
        <f>IF(C259="...","...",C271-C259)</f>
        <v>...</v>
      </c>
      <c r="D490" s="13">
        <f>IF(D259="...","...",D271-D259)</f>
        <v>229221</v>
      </c>
    </row>
    <row r="491" spans="1:4" x14ac:dyDescent="0.2">
      <c r="A491" s="1">
        <f>A272</f>
        <v>37591</v>
      </c>
      <c r="B491" s="13" t="str">
        <f>IF(B260="...","...",B272-B260)</f>
        <v>...</v>
      </c>
      <c r="C491" s="13" t="str">
        <f>IF(C260="...","...",C272-C260)</f>
        <v>...</v>
      </c>
      <c r="D491" s="13">
        <f>IF(D260="...","...",D272-D260)</f>
        <v>94035</v>
      </c>
    </row>
    <row r="492" spans="1:4" x14ac:dyDescent="0.2">
      <c r="A492" s="1">
        <f>A273</f>
        <v>37622</v>
      </c>
      <c r="B492" s="13">
        <f>IF(B261="...","...",B273-B261)</f>
        <v>-86947</v>
      </c>
      <c r="C492" s="13">
        <f>IF(C261="...","...",C273-C261)</f>
        <v>130727</v>
      </c>
      <c r="D492" s="13">
        <f>IF(D261="...","...",D273-D261)</f>
        <v>43843</v>
      </c>
    </row>
    <row r="493" spans="1:4" x14ac:dyDescent="0.2">
      <c r="A493" s="1">
        <f>A274</f>
        <v>37653</v>
      </c>
      <c r="B493" s="13" t="str">
        <f>IF(B262="...","...",B274-B262)</f>
        <v>...</v>
      </c>
      <c r="C493" s="13" t="str">
        <f>IF(C262="...","...",C274-C262)</f>
        <v>...</v>
      </c>
      <c r="D493" s="13">
        <f>IF(D262="...","...",D274-D262)</f>
        <v>184212</v>
      </c>
    </row>
    <row r="494" spans="1:4" x14ac:dyDescent="0.2">
      <c r="A494" s="1">
        <f>A275</f>
        <v>37681</v>
      </c>
      <c r="B494" s="13" t="str">
        <f>IF(B263="...","...",B275-B263)</f>
        <v>...</v>
      </c>
      <c r="C494" s="13" t="str">
        <f>IF(C263="...","...",C275-C263)</f>
        <v>...</v>
      </c>
      <c r="D494" s="13">
        <f>IF(D263="...","...",D275-D263)</f>
        <v>-171966</v>
      </c>
    </row>
    <row r="495" spans="1:4" x14ac:dyDescent="0.2">
      <c r="A495" s="1">
        <f>A276</f>
        <v>37712</v>
      </c>
      <c r="B495" s="13">
        <f>IF(B264="...","...",B276-B264)</f>
        <v>280889</v>
      </c>
      <c r="C495" s="13">
        <f>IF(C264="...","...",C276-C264)</f>
        <v>66</v>
      </c>
      <c r="D495" s="13">
        <f>IF(D264="...","...",D276-D264)</f>
        <v>280860</v>
      </c>
    </row>
    <row r="496" spans="1:4" x14ac:dyDescent="0.2">
      <c r="A496" s="1">
        <f>A277</f>
        <v>37742</v>
      </c>
      <c r="B496" s="13" t="str">
        <f>IF(B265="...","...",B277-B265)</f>
        <v>...</v>
      </c>
      <c r="C496" s="13" t="str">
        <f>IF(C265="...","...",C277-C265)</f>
        <v>...</v>
      </c>
      <c r="D496" s="13">
        <f>IF(D265="...","...",D277-D265)</f>
        <v>40405</v>
      </c>
    </row>
    <row r="497" spans="1:4" x14ac:dyDescent="0.2">
      <c r="A497" s="1">
        <f>A278</f>
        <v>37773</v>
      </c>
      <c r="B497" s="13" t="str">
        <f>IF(B266="...","...",B278-B266)</f>
        <v>...</v>
      </c>
      <c r="C497" s="13" t="str">
        <f>IF(C266="...","...",C278-C266)</f>
        <v>...</v>
      </c>
      <c r="D497" s="13">
        <f>IF(D266="...","...",D278-D266)</f>
        <v>-63873</v>
      </c>
    </row>
    <row r="498" spans="1:4" x14ac:dyDescent="0.2">
      <c r="A498" s="1">
        <f>A279</f>
        <v>37803</v>
      </c>
      <c r="B498" s="13">
        <f>IF(B267="...","...",B279-B267)</f>
        <v>47069</v>
      </c>
      <c r="C498" s="13">
        <f>IF(C267="...","...",C279-C267)</f>
        <v>3377</v>
      </c>
      <c r="D498" s="13">
        <f>IF(D267="...","...",D279-D267)</f>
        <v>50489</v>
      </c>
    </row>
    <row r="499" spans="1:4" x14ac:dyDescent="0.2">
      <c r="A499" s="1">
        <f>A280</f>
        <v>37834</v>
      </c>
      <c r="B499" s="13" t="str">
        <f>IF(B268="...","...",B280-B268)</f>
        <v>...</v>
      </c>
      <c r="C499" s="13" t="str">
        <f>IF(C268="...","...",C280-C268)</f>
        <v>...</v>
      </c>
      <c r="D499" s="13">
        <f>IF(D268="...","...",D280-D268)</f>
        <v>2614</v>
      </c>
    </row>
    <row r="500" spans="1:4" x14ac:dyDescent="0.2">
      <c r="A500" s="1">
        <f>A281</f>
        <v>37865</v>
      </c>
      <c r="B500" s="13" t="str">
        <f>IF(B269="...","...",B281-B269)</f>
        <v>...</v>
      </c>
      <c r="C500" s="13" t="str">
        <f>IF(C269="...","...",C281-C269)</f>
        <v>...</v>
      </c>
      <c r="D500" s="13">
        <f>IF(D269="...","...",D281-D269)</f>
        <v>94798</v>
      </c>
    </row>
    <row r="501" spans="1:4" x14ac:dyDescent="0.2">
      <c r="A501" s="1">
        <f>A282</f>
        <v>37895</v>
      </c>
      <c r="B501" s="13">
        <f>IF(B270="...","...",B282-B270)</f>
        <v>11729</v>
      </c>
      <c r="C501" s="13">
        <f>IF(C270="...","...",C282-C270)</f>
        <v>7119</v>
      </c>
      <c r="D501" s="13">
        <f>IF(D270="...","...",D282-D270)</f>
        <v>18961</v>
      </c>
    </row>
    <row r="502" spans="1:4" x14ac:dyDescent="0.2">
      <c r="A502" s="1">
        <f>A283</f>
        <v>37926</v>
      </c>
      <c r="B502" s="13" t="str">
        <f>IF(B271="...","...",B283-B271)</f>
        <v>...</v>
      </c>
      <c r="C502" s="13" t="str">
        <f>IF(C271="...","...",C283-C271)</f>
        <v>...</v>
      </c>
      <c r="D502" s="13">
        <f>IF(D271="...","...",D283-D271)</f>
        <v>17877</v>
      </c>
    </row>
    <row r="503" spans="1:4" x14ac:dyDescent="0.2">
      <c r="A503" s="1">
        <f>A284</f>
        <v>37956</v>
      </c>
      <c r="B503" s="13" t="str">
        <f>IF(B272="...","...",B284-B272)</f>
        <v>...</v>
      </c>
      <c r="C503" s="13" t="str">
        <f>IF(C272="...","...",C284-C272)</f>
        <v>...</v>
      </c>
      <c r="D503" s="13">
        <f>IF(D272="...","...",D284-D272)</f>
        <v>160004</v>
      </c>
    </row>
    <row r="504" spans="1:4" x14ac:dyDescent="0.2">
      <c r="A504" s="1">
        <f>A285</f>
        <v>37987</v>
      </c>
      <c r="B504" s="13">
        <f>IF(B273="...","...",B285-B273)</f>
        <v>93361</v>
      </c>
      <c r="C504" s="13">
        <f>IF(C273="...","...",C285-C273)</f>
        <v>122106</v>
      </c>
      <c r="D504" s="13">
        <f>IF(D273="...","...",D285-D273)</f>
        <v>214407</v>
      </c>
    </row>
    <row r="505" spans="1:4" x14ac:dyDescent="0.2">
      <c r="A505" s="1">
        <f>A286</f>
        <v>38018</v>
      </c>
      <c r="B505" s="13" t="str">
        <f>IF(B274="...","...",B286-B274)</f>
        <v>...</v>
      </c>
      <c r="C505" s="13" t="str">
        <f>IF(C274="...","...",C286-C274)</f>
        <v>...</v>
      </c>
      <c r="D505" s="13">
        <f>IF(D274="...","...",D286-D274)</f>
        <v>95085</v>
      </c>
    </row>
    <row r="506" spans="1:4" x14ac:dyDescent="0.2">
      <c r="A506" s="1">
        <f>A287</f>
        <v>38047</v>
      </c>
      <c r="B506" s="13" t="str">
        <f>IF(B275="...","...",B287-B275)</f>
        <v>...</v>
      </c>
      <c r="C506" s="13" t="str">
        <f>IF(C275="...","...",C287-C275)</f>
        <v>...</v>
      </c>
      <c r="D506" s="13">
        <f>IF(D275="...","...",D287-D275)</f>
        <v>103926</v>
      </c>
    </row>
    <row r="507" spans="1:4" x14ac:dyDescent="0.2">
      <c r="A507" s="1">
        <f>A288</f>
        <v>38078</v>
      </c>
      <c r="B507" s="13">
        <f>IF(B276="...","...",B288-B276)</f>
        <v>-42985</v>
      </c>
      <c r="C507" s="13">
        <f>IF(C276="...","...",C288-C276)</f>
        <v>149519</v>
      </c>
      <c r="D507" s="13">
        <f>IF(D276="...","...",D288-D276)</f>
        <v>106585</v>
      </c>
    </row>
    <row r="508" spans="1:4" x14ac:dyDescent="0.2">
      <c r="A508" s="1">
        <f>A289</f>
        <v>38108</v>
      </c>
      <c r="B508" s="13" t="str">
        <f>IF(B277="...","...",B289-B277)</f>
        <v>...</v>
      </c>
      <c r="C508" s="13" t="str">
        <f>IF(C277="...","...",C289-C277)</f>
        <v>...</v>
      </c>
      <c r="D508" s="13">
        <f>IF(D277="...","...",D289-D277)</f>
        <v>69667</v>
      </c>
    </row>
    <row r="509" spans="1:4" x14ac:dyDescent="0.2">
      <c r="A509" s="1">
        <f>A290</f>
        <v>38139</v>
      </c>
      <c r="B509" s="13" t="str">
        <f>IF(B278="...","...",B290-B278)</f>
        <v>...</v>
      </c>
      <c r="C509" s="13" t="str">
        <f>IF(C278="...","...",C290-C278)</f>
        <v>...</v>
      </c>
      <c r="D509" s="13">
        <f>IF(D278="...","...",D290-D278)</f>
        <v>218365</v>
      </c>
    </row>
    <row r="510" spans="1:4" x14ac:dyDescent="0.2">
      <c r="A510" s="1">
        <f>A291</f>
        <v>38169</v>
      </c>
      <c r="B510" s="13">
        <f>IF(B279="...","...",B291-B279)</f>
        <v>18321</v>
      </c>
      <c r="C510" s="13">
        <f>IF(C279="...","...",C291-C279)</f>
        <v>95918</v>
      </c>
      <c r="D510" s="13">
        <f>IF(D279="...","...",D291-D279)</f>
        <v>114201</v>
      </c>
    </row>
    <row r="511" spans="1:4" x14ac:dyDescent="0.2">
      <c r="A511" s="1">
        <f>A292</f>
        <v>38200</v>
      </c>
      <c r="B511" s="13" t="str">
        <f>IF(B280="...","...",B292-B280)</f>
        <v>...</v>
      </c>
      <c r="C511" s="13" t="str">
        <f>IF(C280="...","...",C292-C280)</f>
        <v>...</v>
      </c>
      <c r="D511" s="13">
        <f>IF(D280="...","...",D292-D280)</f>
        <v>82862</v>
      </c>
    </row>
    <row r="512" spans="1:4" x14ac:dyDescent="0.2">
      <c r="A512" s="1">
        <f>A293</f>
        <v>38231</v>
      </c>
      <c r="B512" s="13" t="str">
        <f>IF(B281="...","...",B293-B281)</f>
        <v>...</v>
      </c>
      <c r="C512" s="13" t="str">
        <f>IF(C281="...","...",C293-C281)</f>
        <v>...</v>
      </c>
      <c r="D512" s="13">
        <f>IF(D281="...","...",D293-D281)</f>
        <v>139301</v>
      </c>
    </row>
    <row r="513" spans="1:4" x14ac:dyDescent="0.2">
      <c r="A513" s="1">
        <f>A294</f>
        <v>38261</v>
      </c>
      <c r="B513" s="13">
        <f>IF(B282="...","...",B294-B282)</f>
        <v>-160</v>
      </c>
      <c r="C513" s="13">
        <f>IF(C282="...","...",C294-C282)</f>
        <v>62373</v>
      </c>
      <c r="D513" s="13">
        <f>IF(D282="...","...",D294-D282)</f>
        <v>62103</v>
      </c>
    </row>
    <row r="514" spans="1:4" x14ac:dyDescent="0.2">
      <c r="A514" s="1">
        <f>A295</f>
        <v>38292</v>
      </c>
      <c r="B514" s="13" t="str">
        <f>IF(B283="...","...",B295-B283)</f>
        <v>...</v>
      </c>
      <c r="C514" s="13" t="str">
        <f>IF(C283="...","...",C295-C283)</f>
        <v>...</v>
      </c>
      <c r="D514" s="13">
        <f>IF(D283="...","...",D295-D283)</f>
        <v>135925</v>
      </c>
    </row>
    <row r="515" spans="1:4" x14ac:dyDescent="0.2">
      <c r="A515" s="1">
        <f>A296</f>
        <v>38322</v>
      </c>
      <c r="B515" s="13" t="str">
        <f>IF(B284="...","...",B296-B284)</f>
        <v>...</v>
      </c>
      <c r="C515" s="13" t="str">
        <f>IF(C284="...","...",C296-C284)</f>
        <v>...</v>
      </c>
      <c r="D515" s="13">
        <f>IF(D284="...","...",D296-D284)</f>
        <v>41206</v>
      </c>
    </row>
    <row r="516" spans="1:4" x14ac:dyDescent="0.2">
      <c r="A516" s="1">
        <f>A297</f>
        <v>38353</v>
      </c>
      <c r="B516" s="13">
        <f>IF(B285="...","...",B297-B285)</f>
        <v>25321</v>
      </c>
      <c r="C516" s="13">
        <f>IF(C285="...","...",C297-C285)</f>
        <v>155191</v>
      </c>
      <c r="D516" s="13">
        <f>IF(D285="...","...",D297-D285)</f>
        <v>181493</v>
      </c>
    </row>
    <row r="517" spans="1:4" x14ac:dyDescent="0.2">
      <c r="A517" s="1">
        <f>A298</f>
        <v>38384</v>
      </c>
      <c r="B517" s="13" t="str">
        <f>IF(B286="...","...",B298-B286)</f>
        <v>...</v>
      </c>
      <c r="C517" s="13" t="str">
        <f>IF(C286="...","...",C298-C286)</f>
        <v>...</v>
      </c>
      <c r="D517" s="13">
        <f>IF(D286="...","...",D298-D286)</f>
        <v>41931</v>
      </c>
    </row>
    <row r="518" spans="1:4" x14ac:dyDescent="0.2">
      <c r="A518" s="1">
        <f>A299</f>
        <v>38412</v>
      </c>
      <c r="B518" s="13" t="str">
        <f>IF(B287="...","...",B299-B287)</f>
        <v>...</v>
      </c>
      <c r="C518" s="13" t="str">
        <f>IF(C287="...","...",C299-C287)</f>
        <v>...</v>
      </c>
      <c r="D518" s="13">
        <f>IF(D287="...","...",D299-D287)</f>
        <v>331007</v>
      </c>
    </row>
    <row r="519" spans="1:4" x14ac:dyDescent="0.2">
      <c r="A519" s="1">
        <f>A300</f>
        <v>38443</v>
      </c>
      <c r="B519" s="13">
        <f>IF(B288="...","...",B300-B288)</f>
        <v>-74313</v>
      </c>
      <c r="C519" s="13">
        <f>IF(C288="...","...",C300-C288)</f>
        <v>28258</v>
      </c>
      <c r="D519" s="13">
        <f>IF(D288="...","...",D300-D288)</f>
        <v>-46166</v>
      </c>
    </row>
    <row r="520" spans="1:4" x14ac:dyDescent="0.2">
      <c r="A520" s="1">
        <f>A301</f>
        <v>38473</v>
      </c>
      <c r="B520" s="13" t="str">
        <f>IF(B289="...","...",B301-B289)</f>
        <v>...</v>
      </c>
      <c r="C520" s="13" t="str">
        <f>IF(C289="...","...",C301-C289)</f>
        <v>...</v>
      </c>
      <c r="D520" s="13">
        <f>IF(D289="...","...",D301-D289)</f>
        <v>-38</v>
      </c>
    </row>
    <row r="521" spans="1:4" x14ac:dyDescent="0.2">
      <c r="A521" s="1">
        <f>A302</f>
        <v>38504</v>
      </c>
      <c r="B521" s="13" t="str">
        <f>IF(B290="...","...",B302-B290)</f>
        <v>...</v>
      </c>
      <c r="C521" s="13" t="str">
        <f>IF(C290="...","...",C302-C290)</f>
        <v>...</v>
      </c>
      <c r="D521" s="13">
        <f>IF(D290="...","...",D302-D290)</f>
        <v>117120</v>
      </c>
    </row>
    <row r="522" spans="1:4" x14ac:dyDescent="0.2">
      <c r="A522" s="1">
        <f>A303</f>
        <v>38534</v>
      </c>
      <c r="B522" s="13">
        <f>IF(B291="...","...",B303-B291)</f>
        <v>-6050</v>
      </c>
      <c r="C522" s="13">
        <f>IF(C291="...","...",C303-C291)</f>
        <v>61174</v>
      </c>
      <c r="D522" s="13">
        <f>IF(D291="...","...",D303-D291)</f>
        <v>55120</v>
      </c>
    </row>
    <row r="523" spans="1:4" x14ac:dyDescent="0.2">
      <c r="A523" s="1">
        <f>A304</f>
        <v>38565</v>
      </c>
      <c r="B523" s="13" t="str">
        <f>IF(B292="...","...",B304-B292)</f>
        <v>...</v>
      </c>
      <c r="C523" s="13" t="str">
        <f>IF(C292="...","...",C304-C292)</f>
        <v>...</v>
      </c>
      <c r="D523" s="13">
        <f>IF(D292="...","...",D304-D292)</f>
        <v>6351</v>
      </c>
    </row>
    <row r="524" spans="1:4" x14ac:dyDescent="0.2">
      <c r="A524" s="1">
        <f>A305</f>
        <v>38596</v>
      </c>
      <c r="B524" s="13" t="str">
        <f>IF(B293="...","...",B305-B293)</f>
        <v>...</v>
      </c>
      <c r="C524" s="13" t="str">
        <f>IF(C293="...","...",C305-C293)</f>
        <v>...</v>
      </c>
      <c r="D524" s="13">
        <f>IF(D293="...","...",D305-D293)</f>
        <v>-56432</v>
      </c>
    </row>
    <row r="525" spans="1:4" x14ac:dyDescent="0.2">
      <c r="A525" s="1">
        <f>A306</f>
        <v>38626</v>
      </c>
      <c r="B525" s="13">
        <f>IF(B294="...","...",B306-B294)</f>
        <v>74085</v>
      </c>
      <c r="C525" s="13">
        <f>IF(C294="...","...",C306-C294)</f>
        <v>-26321</v>
      </c>
      <c r="D525" s="13">
        <f>IF(D294="...","...",D306-D294)</f>
        <v>47654</v>
      </c>
    </row>
    <row r="526" spans="1:4" x14ac:dyDescent="0.2">
      <c r="A526" s="1">
        <f>A307</f>
        <v>38657</v>
      </c>
      <c r="B526" s="13" t="str">
        <f>IF(B295="...","...",B307-B295)</f>
        <v>...</v>
      </c>
      <c r="C526" s="13" t="str">
        <f>IF(C295="...","...",C307-C295)</f>
        <v>...</v>
      </c>
      <c r="D526" s="13">
        <f>IF(D295="...","...",D307-D295)</f>
        <v>-33440</v>
      </c>
    </row>
    <row r="527" spans="1:4" x14ac:dyDescent="0.2">
      <c r="A527" s="1">
        <f>A308</f>
        <v>38687</v>
      </c>
      <c r="B527" s="13" t="str">
        <f>IF(B296="...","...",B308-B296)</f>
        <v>...</v>
      </c>
      <c r="C527" s="13" t="str">
        <f>IF(C296="...","...",C308-C296)</f>
        <v>...</v>
      </c>
      <c r="D527" s="13">
        <f>IF(D296="...","...",D308-D296)</f>
        <v>-103190</v>
      </c>
    </row>
    <row r="528" spans="1:4" x14ac:dyDescent="0.2">
      <c r="A528" s="1">
        <f>A309</f>
        <v>38718</v>
      </c>
      <c r="B528" s="13">
        <f>IF(B297="...","...",B309-B297)</f>
        <v>-40619</v>
      </c>
      <c r="C528" s="13">
        <f>IF(C297="...","...",C309-C297)</f>
        <v>-39222</v>
      </c>
      <c r="D528" s="13">
        <f>IF(D297="...","...",D309-D297)</f>
        <v>-79843</v>
      </c>
    </row>
    <row r="529" spans="1:4" x14ac:dyDescent="0.2">
      <c r="A529" s="1">
        <f>A310</f>
        <v>38749</v>
      </c>
      <c r="B529" s="13" t="str">
        <f>IF(B298="...","...",B310-B298)</f>
        <v>...</v>
      </c>
      <c r="C529" s="13" t="str">
        <f>IF(C298="...","...",C310-C298)</f>
        <v>...</v>
      </c>
      <c r="D529" s="13">
        <f>IF(D298="...","...",D310-D298)</f>
        <v>75264</v>
      </c>
    </row>
    <row r="530" spans="1:4" x14ac:dyDescent="0.2">
      <c r="A530" s="1">
        <f>A311</f>
        <v>38777</v>
      </c>
      <c r="B530" s="13" t="str">
        <f>IF(B299="...","...",B311-B299)</f>
        <v>...</v>
      </c>
      <c r="C530" s="13" t="str">
        <f>IF(C299="...","...",C311-C299)</f>
        <v>...</v>
      </c>
      <c r="D530" s="13">
        <f>IF(D299="...","...",D311-D299)</f>
        <v>-223423</v>
      </c>
    </row>
    <row r="531" spans="1:4" x14ac:dyDescent="0.2">
      <c r="A531" s="1">
        <f>A312</f>
        <v>38808</v>
      </c>
      <c r="B531" s="13">
        <f>IF(B300="...","...",B312-B300)</f>
        <v>111058</v>
      </c>
      <c r="C531" s="13">
        <f>IF(C300="...","...",C312-C300)</f>
        <v>-11718</v>
      </c>
      <c r="D531" s="13">
        <f>IF(D300="...","...",D312-D300)</f>
        <v>99327</v>
      </c>
    </row>
    <row r="532" spans="1:4" x14ac:dyDescent="0.2">
      <c r="A532" s="1">
        <f>A313</f>
        <v>38838</v>
      </c>
      <c r="B532" s="13" t="str">
        <f>IF(B301="...","...",B313-B301)</f>
        <v>...</v>
      </c>
      <c r="C532" s="13" t="str">
        <f>IF(C301="...","...",C313-C301)</f>
        <v>...</v>
      </c>
      <c r="D532" s="13">
        <f>IF(D301="...","...",D313-D301)</f>
        <v>28503</v>
      </c>
    </row>
    <row r="533" spans="1:4" x14ac:dyDescent="0.2">
      <c r="A533" s="1">
        <f>A314</f>
        <v>38869</v>
      </c>
      <c r="B533" s="13" t="str">
        <f>IF(B302="...","...",B314-B302)</f>
        <v>...</v>
      </c>
      <c r="C533" s="13" t="str">
        <f>IF(C302="...","...",C314-C302)</f>
        <v>...</v>
      </c>
      <c r="D533" s="13">
        <f>IF(D302="...","...",D314-D302)</f>
        <v>-123095</v>
      </c>
    </row>
    <row r="534" spans="1:4" x14ac:dyDescent="0.2">
      <c r="A534" s="1">
        <f>A315</f>
        <v>38899</v>
      </c>
      <c r="B534" s="13">
        <f>IF(B303="...","...",B315-B303)</f>
        <v>34914</v>
      </c>
      <c r="C534" s="13">
        <f>IF(C303="...","...",C315-C303)</f>
        <v>-121280</v>
      </c>
      <c r="D534" s="13">
        <f>IF(D303="...","...",D315-D303)</f>
        <v>-86375</v>
      </c>
    </row>
    <row r="535" spans="1:4" x14ac:dyDescent="0.2">
      <c r="A535" s="1">
        <f>A316</f>
        <v>38930</v>
      </c>
      <c r="B535" s="13" t="str">
        <f>IF(B304="...","...",B316-B304)</f>
        <v>...</v>
      </c>
      <c r="C535" s="13" t="str">
        <f>IF(C304="...","...",C316-C304)</f>
        <v>...</v>
      </c>
      <c r="D535" s="13">
        <f>IF(D304="...","...",D316-D304)</f>
        <v>61027</v>
      </c>
    </row>
    <row r="536" spans="1:4" x14ac:dyDescent="0.2">
      <c r="A536" s="1">
        <f>A317</f>
        <v>38961</v>
      </c>
      <c r="B536" s="13" t="str">
        <f>IF(B305="...","...",B317-B305)</f>
        <v>...</v>
      </c>
      <c r="C536" s="13" t="str">
        <f>IF(C305="...","...",C317-C305)</f>
        <v>...</v>
      </c>
      <c r="D536" s="13">
        <f>IF(D305="...","...",D317-D305)</f>
        <v>65402</v>
      </c>
    </row>
    <row r="537" spans="1:4" x14ac:dyDescent="0.2">
      <c r="A537" s="1">
        <f>A318</f>
        <v>38991</v>
      </c>
      <c r="B537" s="13">
        <f>IF(B306="...","...",B318-B306)</f>
        <v>56212</v>
      </c>
      <c r="C537" s="13">
        <f>IF(C306="...","...",C318-C306)</f>
        <v>52169</v>
      </c>
      <c r="D537" s="13">
        <f>IF(D306="...","...",D318-D306)</f>
        <v>108377</v>
      </c>
    </row>
    <row r="538" spans="1:4" x14ac:dyDescent="0.2">
      <c r="A538" s="1">
        <f>A319</f>
        <v>39022</v>
      </c>
      <c r="B538" s="13" t="str">
        <f>IF(B307="...","...",B319-B307)</f>
        <v>...</v>
      </c>
      <c r="C538" s="13" t="str">
        <f>IF(C307="...","...",C319-C307)</f>
        <v>...</v>
      </c>
      <c r="D538" s="13">
        <f>IF(D307="...","...",D319-D307)</f>
        <v>117596</v>
      </c>
    </row>
    <row r="539" spans="1:4" x14ac:dyDescent="0.2">
      <c r="A539" s="1">
        <f>A320</f>
        <v>39052</v>
      </c>
      <c r="B539" s="13" t="str">
        <f>IF(B308="...","...",B320-B308)</f>
        <v>...</v>
      </c>
      <c r="C539" s="13" t="str">
        <f>IF(C308="...","...",C320-C308)</f>
        <v>...</v>
      </c>
      <c r="D539" s="13">
        <f>IF(D308="...","...",D320-D308)</f>
        <v>137851</v>
      </c>
    </row>
    <row r="540" spans="1:4" x14ac:dyDescent="0.2">
      <c r="A540" s="1">
        <f>A321</f>
        <v>39083</v>
      </c>
      <c r="B540" s="13">
        <f>IF(B309="...","...",B321-B309)</f>
        <v>45452</v>
      </c>
      <c r="C540" s="13">
        <f>IF(C309="...","...",C321-C309)</f>
        <v>53428</v>
      </c>
      <c r="D540" s="13">
        <f>IF(D309="...","...",D321-D309)</f>
        <v>98888</v>
      </c>
    </row>
    <row r="541" spans="1:4" x14ac:dyDescent="0.2">
      <c r="A541" s="1">
        <f>A322</f>
        <v>39114</v>
      </c>
      <c r="B541" s="13" t="str">
        <f>IF(B310="...","...",B322-B310)</f>
        <v>...</v>
      </c>
      <c r="C541" s="13" t="str">
        <f>IF(C310="...","...",C322-C310)</f>
        <v>...</v>
      </c>
      <c r="D541" s="13">
        <f>IF(D310="...","...",D322-D310)</f>
        <v>195549</v>
      </c>
    </row>
    <row r="542" spans="1:4" x14ac:dyDescent="0.2">
      <c r="A542" s="1">
        <f>A323</f>
        <v>39142</v>
      </c>
      <c r="B542" s="13" t="str">
        <f>IF(B311="...","...",B323-B311)</f>
        <v>...</v>
      </c>
      <c r="C542" s="13" t="str">
        <f>IF(C311="...","...",C323-C311)</f>
        <v>...</v>
      </c>
      <c r="D542" s="13">
        <f>IF(D311="...","...",D323-D311)</f>
        <v>231861</v>
      </c>
    </row>
    <row r="543" spans="1:4" x14ac:dyDescent="0.2">
      <c r="A543" s="1">
        <f>A324</f>
        <v>39173</v>
      </c>
      <c r="B543" s="13">
        <f>IF(B312="...","...",B324-B312)</f>
        <v>12055</v>
      </c>
      <c r="C543" s="13">
        <f>IF(C312="...","...",C324-C312)</f>
        <v>56749</v>
      </c>
      <c r="D543" s="13">
        <f>IF(D312="...","...",D324-D312)</f>
        <v>68812</v>
      </c>
    </row>
    <row r="544" spans="1:4" x14ac:dyDescent="0.2">
      <c r="A544" s="1">
        <f>A325</f>
        <v>39203</v>
      </c>
      <c r="B544" s="13" t="str">
        <f>IF(B313="...","...",B325-B313)</f>
        <v>...</v>
      </c>
      <c r="C544" s="13" t="str">
        <f>IF(C313="...","...",C325-C313)</f>
        <v>...</v>
      </c>
      <c r="D544" s="13">
        <f>IF(D313="...","...",D325-D313)</f>
        <v>104388</v>
      </c>
    </row>
    <row r="545" spans="1:4" x14ac:dyDescent="0.2">
      <c r="A545" s="1">
        <f>A326</f>
        <v>39234</v>
      </c>
      <c r="B545" s="13" t="str">
        <f>IF(B314="...","...",B326-B314)</f>
        <v>...</v>
      </c>
      <c r="C545" s="13" t="str">
        <f>IF(C314="...","...",C326-C314)</f>
        <v>...</v>
      </c>
      <c r="D545" s="13">
        <f>IF(D314="...","...",D326-D314)</f>
        <v>106847</v>
      </c>
    </row>
    <row r="546" spans="1:4" x14ac:dyDescent="0.2">
      <c r="A546" s="1">
        <f>A327</f>
        <v>39264</v>
      </c>
      <c r="B546" s="13">
        <f>IF(B315="...","...",B327-B315)</f>
        <v>25565</v>
      </c>
      <c r="C546" s="13">
        <f>IF(C315="...","...",C327-C315)</f>
        <v>101528</v>
      </c>
      <c r="D546" s="13">
        <f>IF(D315="...","...",D327-D315)</f>
        <v>127092</v>
      </c>
    </row>
    <row r="547" spans="1:4" x14ac:dyDescent="0.2">
      <c r="A547" s="1">
        <f>A328</f>
        <v>39295</v>
      </c>
      <c r="B547" s="13" t="str">
        <f>IF(B316="...","...",B328-B316)</f>
        <v>...</v>
      </c>
      <c r="C547" s="13" t="str">
        <f>IF(C316="...","...",C328-C316)</f>
        <v>...</v>
      </c>
      <c r="D547" s="13">
        <f>IF(D316="...","...",D328-D316)</f>
        <v>129779</v>
      </c>
    </row>
    <row r="548" spans="1:4" x14ac:dyDescent="0.2">
      <c r="A548" s="1">
        <f>A329</f>
        <v>39326</v>
      </c>
      <c r="B548" s="13" t="str">
        <f>IF(B317="...","...",B329-B317)</f>
        <v>...</v>
      </c>
      <c r="C548" s="13" t="str">
        <f>IF(C317="...","...",C329-C317)</f>
        <v>...</v>
      </c>
      <c r="D548" s="13">
        <f>IF(D317="...","...",D329-D317)</f>
        <v>91569</v>
      </c>
    </row>
    <row r="549" spans="1:4" x14ac:dyDescent="0.2">
      <c r="A549" s="1">
        <f>A330</f>
        <v>39356</v>
      </c>
      <c r="B549" s="13">
        <f>IF(B318="...","...",B330-B318)</f>
        <v>-25395</v>
      </c>
      <c r="C549" s="13">
        <f>IF(C318="...","...",C330-C318)</f>
        <v>-6040</v>
      </c>
      <c r="D549" s="13">
        <f>IF(D318="...","...",D330-D318)</f>
        <v>-31429</v>
      </c>
    </row>
    <row r="550" spans="1:4" x14ac:dyDescent="0.2">
      <c r="A550" s="1">
        <f>A331</f>
        <v>39387</v>
      </c>
      <c r="B550" s="13" t="str">
        <f>IF(B319="...","...",B331-B319)</f>
        <v>...</v>
      </c>
      <c r="C550" s="13" t="str">
        <f>IF(C319="...","...",C331-C319)</f>
        <v>...</v>
      </c>
      <c r="D550" s="13">
        <f>IF(D319="...","...",D331-D319)</f>
        <v>54756</v>
      </c>
    </row>
    <row r="551" spans="1:4" x14ac:dyDescent="0.2">
      <c r="A551" s="1">
        <f>A332</f>
        <v>39417</v>
      </c>
      <c r="B551" s="13" t="str">
        <f>IF(B320="...","...",B332-B320)</f>
        <v>...</v>
      </c>
      <c r="C551" s="13" t="str">
        <f>IF(C320="...","...",C332-C320)</f>
        <v>...</v>
      </c>
      <c r="D551" s="13">
        <f>IF(D320="...","...",D332-D320)</f>
        <v>26306</v>
      </c>
    </row>
    <row r="552" spans="1:4" x14ac:dyDescent="0.2">
      <c r="A552" s="1">
        <f>A333</f>
        <v>39448</v>
      </c>
      <c r="B552" s="13">
        <f>IF(B321="...","...",B333-B321)</f>
        <v>162414</v>
      </c>
      <c r="C552" s="13">
        <f>IF(C321="...","...",C333-C321)</f>
        <v>-62575</v>
      </c>
      <c r="D552" s="13">
        <f>IF(D321="...","...",D333-D321)</f>
        <v>99834</v>
      </c>
    </row>
    <row r="553" spans="1:4" x14ac:dyDescent="0.2">
      <c r="A553" s="1">
        <f>A334</f>
        <v>39479</v>
      </c>
      <c r="B553" s="13" t="str">
        <f>IF(B322="...","...",B334-B322)</f>
        <v>...</v>
      </c>
      <c r="C553" s="13" t="str">
        <f>IF(C322="...","...",C334-C322)</f>
        <v>...</v>
      </c>
      <c r="D553" s="13">
        <f>IF(D322="...","...",D334-D322)</f>
        <v>117943</v>
      </c>
    </row>
    <row r="554" spans="1:4" x14ac:dyDescent="0.2">
      <c r="A554" s="1">
        <f>A335</f>
        <v>39508</v>
      </c>
      <c r="B554" s="13" t="str">
        <f>IF(B323="...","...",B335-B323)</f>
        <v>...</v>
      </c>
      <c r="C554" s="13" t="str">
        <f>IF(C323="...","...",C335-C323)</f>
        <v>...</v>
      </c>
      <c r="D554" s="13">
        <f>IF(D323="...","...",D335-D323)</f>
        <v>230878</v>
      </c>
    </row>
    <row r="555" spans="1:4" x14ac:dyDescent="0.2">
      <c r="A555" s="1">
        <f>A336</f>
        <v>39539</v>
      </c>
      <c r="B555" s="13">
        <f>IF(B324="...","...",B336-B324)</f>
        <v>-27268</v>
      </c>
      <c r="C555" s="13">
        <f>IF(C324="...","...",C336-C324)</f>
        <v>-69261</v>
      </c>
      <c r="D555" s="13">
        <f>IF(D324="...","...",D336-D324)</f>
        <v>-96533</v>
      </c>
    </row>
    <row r="556" spans="1:4" x14ac:dyDescent="0.2">
      <c r="A556" s="1">
        <f>A337</f>
        <v>39569</v>
      </c>
      <c r="B556" s="13" t="str">
        <f>IF(B325="...","...",B337-B325)</f>
        <v>...</v>
      </c>
      <c r="C556" s="13" t="str">
        <f>IF(C325="...","...",C337-C325)</f>
        <v>...</v>
      </c>
      <c r="D556" s="13">
        <f>IF(D325="...","...",D337-D325)</f>
        <v>91611</v>
      </c>
    </row>
    <row r="557" spans="1:4" x14ac:dyDescent="0.2">
      <c r="A557" s="1">
        <f>A338</f>
        <v>39600</v>
      </c>
      <c r="B557" s="13" t="str">
        <f>IF(B326="...","...",B338-B326)</f>
        <v>...</v>
      </c>
      <c r="C557" s="13" t="str">
        <f>IF(C326="...","...",C338-C326)</f>
        <v>...</v>
      </c>
      <c r="D557" s="13">
        <f>IF(D326="...","...",D338-D326)</f>
        <v>-93756</v>
      </c>
    </row>
    <row r="558" spans="1:4" x14ac:dyDescent="0.2">
      <c r="A558" s="1">
        <f>A339</f>
        <v>39630</v>
      </c>
      <c r="B558" s="13">
        <f>IF(B327="...","...",B339-B327)</f>
        <v>19888</v>
      </c>
      <c r="C558" s="13">
        <f>IF(C327="...","...",C339-C327)</f>
        <v>-66859</v>
      </c>
      <c r="D558" s="13">
        <f>IF(D327="...","...",D339-D327)</f>
        <v>-46972</v>
      </c>
    </row>
    <row r="559" spans="1:4" x14ac:dyDescent="0.2">
      <c r="A559" s="1">
        <f>A340</f>
        <v>39661</v>
      </c>
      <c r="B559" s="13" t="str">
        <f>IF(B328="...","...",B340-B328)</f>
        <v>...</v>
      </c>
      <c r="C559" s="13" t="str">
        <f>IF(C328="...","...",C340-C328)</f>
        <v>...</v>
      </c>
      <c r="D559" s="13">
        <f>IF(D328="...","...",D340-D328)</f>
        <v>-82474</v>
      </c>
    </row>
    <row r="560" spans="1:4" x14ac:dyDescent="0.2">
      <c r="A560" s="1">
        <f>A341</f>
        <v>39692</v>
      </c>
      <c r="B560" s="13" t="str">
        <f>IF(B329="...","...",B341-B329)</f>
        <v>...</v>
      </c>
      <c r="C560" s="13" t="str">
        <f>IF(C329="...","...",C341-C329)</f>
        <v>...</v>
      </c>
      <c r="D560" s="13">
        <f>IF(D329="...","...",D341-D329)</f>
        <v>-119096</v>
      </c>
    </row>
    <row r="561" spans="1:4" x14ac:dyDescent="0.2">
      <c r="A561" s="1">
        <f>A342</f>
        <v>39722</v>
      </c>
      <c r="B561" s="13">
        <f>IF(B330="...","...",B342-B330)</f>
        <v>216583</v>
      </c>
      <c r="C561" s="13">
        <f>IF(C330="...","...",C342-C330)</f>
        <v>-114010</v>
      </c>
      <c r="D561" s="13">
        <f>IF(D330="...","...",D342-D330)</f>
        <v>102574</v>
      </c>
    </row>
    <row r="562" spans="1:4" x14ac:dyDescent="0.2">
      <c r="A562" s="1">
        <f>A343</f>
        <v>39753</v>
      </c>
      <c r="B562" s="13">
        <f>IF(B331="...","...",B343-B331)</f>
        <v>-8724</v>
      </c>
      <c r="C562" s="13">
        <f>IF(C331="...","...",C343-C331)</f>
        <v>-104654</v>
      </c>
      <c r="D562" s="13">
        <f>IF(D331="...","...",D343-D331)</f>
        <v>-113378</v>
      </c>
    </row>
    <row r="563" spans="1:4" x14ac:dyDescent="0.2">
      <c r="A563" s="1">
        <f>A344</f>
        <v>39783</v>
      </c>
      <c r="B563" s="13">
        <f>IF(B332="...","...",B344-B332)</f>
        <v>-15034</v>
      </c>
      <c r="C563" s="13">
        <f>IF(C332="...","...",C344-C332)</f>
        <v>-67734</v>
      </c>
      <c r="D563" s="13">
        <f>IF(D332="...","...",D344-D332)</f>
        <v>-82768</v>
      </c>
    </row>
    <row r="564" spans="1:4" x14ac:dyDescent="0.2">
      <c r="A564" s="1">
        <f>A345</f>
        <v>39814</v>
      </c>
      <c r="B564" s="13">
        <f>IF(B333="...","...",B345-B333)</f>
        <v>-30921</v>
      </c>
      <c r="C564" s="13">
        <f>IF(C333="...","...",C345-C333)</f>
        <v>-116799</v>
      </c>
      <c r="D564" s="13">
        <f>IF(D333="...","...",D345-D333)</f>
        <v>-147721</v>
      </c>
    </row>
    <row r="565" spans="1:4" x14ac:dyDescent="0.2">
      <c r="A565" s="1">
        <f>A346</f>
        <v>39845</v>
      </c>
      <c r="B565" s="13">
        <f>IF(B334="...","...",B346-B334)</f>
        <v>-38478</v>
      </c>
      <c r="C565" s="13">
        <f>IF(C334="...","...",C346-C334)</f>
        <v>-224224</v>
      </c>
      <c r="D565" s="13">
        <f>IF(D334="...","...",D346-D334)</f>
        <v>-262703</v>
      </c>
    </row>
    <row r="566" spans="1:4" x14ac:dyDescent="0.2">
      <c r="A566" s="1">
        <f>A347</f>
        <v>39873</v>
      </c>
      <c r="B566" s="13">
        <f>IF(B335="...","...",B347-B335)</f>
        <v>-185657</v>
      </c>
      <c r="C566" s="13">
        <f>IF(C335="...","...",C347-C335)</f>
        <v>-187049</v>
      </c>
      <c r="D566" s="13">
        <f>IF(D335="...","...",D347-D335)</f>
        <v>-372707</v>
      </c>
    </row>
    <row r="567" spans="1:4" x14ac:dyDescent="0.2">
      <c r="A567" s="1">
        <f>A348</f>
        <v>39904</v>
      </c>
      <c r="B567" s="13">
        <f>IF(B336="...","...",B348-B336)</f>
        <v>140266</v>
      </c>
      <c r="C567" s="13">
        <f>IF(C336="...","...",C348-C336)</f>
        <v>-23327</v>
      </c>
      <c r="D567" s="13">
        <f>IF(D336="...","...",D348-D336)</f>
        <v>116939</v>
      </c>
    </row>
    <row r="568" spans="1:4" x14ac:dyDescent="0.2">
      <c r="A568" s="1">
        <f>A349</f>
        <v>39934</v>
      </c>
      <c r="B568" s="13">
        <f>IF(B337="...","...",B349-B337)</f>
        <v>-5649</v>
      </c>
      <c r="C568" s="13">
        <f>IF(C337="...","...",C349-C337)</f>
        <v>-6950</v>
      </c>
      <c r="D568" s="13">
        <f>IF(D337="...","...",D349-D337)</f>
        <v>-12599</v>
      </c>
    </row>
    <row r="569" spans="1:4" x14ac:dyDescent="0.2">
      <c r="A569" s="1">
        <f>A350</f>
        <v>39965</v>
      </c>
      <c r="B569" s="13">
        <f>IF(B338="...","...",B350-B338)</f>
        <v>-32414</v>
      </c>
      <c r="C569" s="13">
        <f>IF(C338="...","...",C350-C338)</f>
        <v>-49688</v>
      </c>
      <c r="D569" s="13">
        <f>IF(D338="...","...",D350-D338)</f>
        <v>-82100</v>
      </c>
    </row>
    <row r="570" spans="1:4" x14ac:dyDescent="0.2">
      <c r="A570" s="1">
        <f>A351</f>
        <v>39995</v>
      </c>
      <c r="B570" s="13">
        <f>IF(B339="...","...",B351-B339)</f>
        <v>57272</v>
      </c>
      <c r="C570" s="13">
        <f>IF(C339="...","...",C351-C339)</f>
        <v>13807</v>
      </c>
      <c r="D570" s="13">
        <f>IF(D339="...","...",D351-D339)</f>
        <v>71077</v>
      </c>
    </row>
    <row r="571" spans="1:4" x14ac:dyDescent="0.2">
      <c r="A571" s="1">
        <f>A352</f>
        <v>40026</v>
      </c>
      <c r="B571" s="13">
        <f>IF(B340="...","...",B352-B340)</f>
        <v>-1582</v>
      </c>
      <c r="C571" s="13">
        <f>IF(C340="...","...",C352-C340)</f>
        <v>-929</v>
      </c>
      <c r="D571" s="13">
        <f>IF(D340="...","...",D352-D340)</f>
        <v>-2511</v>
      </c>
    </row>
    <row r="572" spans="1:4" x14ac:dyDescent="0.2">
      <c r="A572" s="1">
        <f>A353</f>
        <v>40057</v>
      </c>
      <c r="B572" s="13">
        <f>IF(B341="...","...",B353-B341)</f>
        <v>6364</v>
      </c>
      <c r="C572" s="13">
        <f>IF(C341="...","...",C353-C341)</f>
        <v>58309</v>
      </c>
      <c r="D572" s="13">
        <f>IF(D341="...","...",D353-D341)</f>
        <v>64672</v>
      </c>
    </row>
    <row r="573" spans="1:4" x14ac:dyDescent="0.2">
      <c r="A573" s="1">
        <f>A354</f>
        <v>40087</v>
      </c>
      <c r="B573" s="13">
        <f>IF(B342="...","...",B354-B342)</f>
        <v>-35435</v>
      </c>
      <c r="C573" s="13">
        <f>IF(C342="...","...",C354-C342)</f>
        <v>46801</v>
      </c>
      <c r="D573" s="13">
        <f>IF(D342="...","...",D354-D342)</f>
        <v>11366</v>
      </c>
    </row>
    <row r="574" spans="1:4" x14ac:dyDescent="0.2">
      <c r="A574" s="1">
        <f>A355</f>
        <v>40118</v>
      </c>
      <c r="B574" s="13">
        <f>IF(B343="...","...",B355-B343)</f>
        <v>-9507</v>
      </c>
      <c r="C574" s="13">
        <f>IF(C343="...","...",C355-C343)</f>
        <v>21774</v>
      </c>
      <c r="D574" s="13">
        <f>IF(D343="...","...",D355-D343)</f>
        <v>12267</v>
      </c>
    </row>
    <row r="575" spans="1:4" x14ac:dyDescent="0.2">
      <c r="A575" s="1">
        <f>A356</f>
        <v>40148</v>
      </c>
      <c r="B575" s="13">
        <f>IF(B344="...","...",B356-B344)</f>
        <v>46890</v>
      </c>
      <c r="C575" s="13">
        <f>IF(C344="...","...",C356-C344)</f>
        <v>90399</v>
      </c>
      <c r="D575" s="13">
        <f>IF(D344="...","...",D356-D344)</f>
        <v>137289</v>
      </c>
    </row>
    <row r="576" spans="1:4" x14ac:dyDescent="0.2">
      <c r="A576" s="1">
        <f>A357</f>
        <v>40179</v>
      </c>
      <c r="B576" s="13">
        <f>IF(B345="...","...",B357-B345)</f>
        <v>61364</v>
      </c>
      <c r="C576" s="13">
        <f>IF(C345="...","...",C357-C345)</f>
        <v>126336</v>
      </c>
      <c r="D576" s="13">
        <f>IF(D345="...","...",D357-D345)</f>
        <v>187701</v>
      </c>
    </row>
    <row r="577" spans="1:4" x14ac:dyDescent="0.2">
      <c r="A577" s="1">
        <f>A358</f>
        <v>40210</v>
      </c>
      <c r="B577" s="13">
        <f>IF(B346="...","...",B358-B346)</f>
        <v>-44728</v>
      </c>
      <c r="C577" s="13">
        <f>IF(C346="...","...",C358-C346)</f>
        <v>94079</v>
      </c>
      <c r="D577" s="13">
        <f>IF(D346="...","...",D358-D346)</f>
        <v>49352</v>
      </c>
    </row>
    <row r="578" spans="1:4" x14ac:dyDescent="0.2">
      <c r="A578" s="1">
        <f>A359</f>
        <v>40238</v>
      </c>
      <c r="B578" s="13">
        <f>IF(B347="...","...",B359-B347)</f>
        <v>32421</v>
      </c>
      <c r="C578" s="13">
        <f>IF(C347="...","...",C359-C347)</f>
        <v>41566</v>
      </c>
      <c r="D578" s="13">
        <f>IF(D347="...","...",D359-D347)</f>
        <v>73989</v>
      </c>
    </row>
    <row r="579" spans="1:4" x14ac:dyDescent="0.2">
      <c r="A579" s="1">
        <f>A360</f>
        <v>40269</v>
      </c>
      <c r="B579" s="13">
        <f>IF(B348="...","...",B360-B348)</f>
        <v>4820</v>
      </c>
      <c r="C579" s="13">
        <f>IF(C348="...","...",C360-C348)</f>
        <v>16831</v>
      </c>
      <c r="D579" s="13">
        <f>IF(D348="...","...",D360-D348)</f>
        <v>21652</v>
      </c>
    </row>
    <row r="580" spans="1:4" x14ac:dyDescent="0.2">
      <c r="A580" s="1">
        <f>A361</f>
        <v>40299</v>
      </c>
      <c r="B580" s="13">
        <f>IF(B349="...","...",B361-B349)</f>
        <v>-122081</v>
      </c>
      <c r="C580" s="13">
        <f>IF(C349="...","...",C361-C349)</f>
        <v>-108</v>
      </c>
      <c r="D580" s="13">
        <f>IF(D349="...","...",D361-D349)</f>
        <v>-122189</v>
      </c>
    </row>
    <row r="581" spans="1:4" x14ac:dyDescent="0.2">
      <c r="A581" s="1">
        <f>A362</f>
        <v>40330</v>
      </c>
      <c r="B581" s="13">
        <f>IF(B350="...","...",B362-B350)</f>
        <v>91702</v>
      </c>
      <c r="C581" s="13">
        <f>IF(C350="...","...",C362-C350)</f>
        <v>21156</v>
      </c>
      <c r="D581" s="13">
        <f>IF(D350="...","...",D362-D350)</f>
        <v>112858</v>
      </c>
    </row>
    <row r="582" spans="1:4" x14ac:dyDescent="0.2">
      <c r="A582" s="1">
        <f>A363</f>
        <v>40360</v>
      </c>
      <c r="B582" s="13">
        <f>IF(B351="...","...",B363-B351)</f>
        <v>-13535</v>
      </c>
      <c r="C582" s="13">
        <f>IF(C351="...","...",C363-C351)</f>
        <v>17923</v>
      </c>
      <c r="D582" s="13">
        <f>IF(D351="...","...",D363-D351)</f>
        <v>4389</v>
      </c>
    </row>
    <row r="583" spans="1:4" x14ac:dyDescent="0.2">
      <c r="A583" s="1">
        <f>A364</f>
        <v>40391</v>
      </c>
      <c r="B583" s="13">
        <f>IF(B352="...","...",B364-B352)</f>
        <v>-13399</v>
      </c>
      <c r="C583" s="13">
        <f>IF(C352="...","...",C364-C352)</f>
        <v>12433</v>
      </c>
      <c r="D583" s="13">
        <f>IF(D352="...","...",D364-D352)</f>
        <v>-966</v>
      </c>
    </row>
    <row r="584" spans="1:4" x14ac:dyDescent="0.2">
      <c r="A584" s="1">
        <f>A365</f>
        <v>40422</v>
      </c>
      <c r="B584" s="13">
        <f>IF(B353="...","...",B365-B353)</f>
        <v>-11882</v>
      </c>
      <c r="C584" s="13">
        <f>IF(C353="...","...",C365-C353)</f>
        <v>-15024</v>
      </c>
      <c r="D584" s="13">
        <f>IF(D353="...","...",D365-D353)</f>
        <v>-26906</v>
      </c>
    </row>
    <row r="585" spans="1:4" x14ac:dyDescent="0.2">
      <c r="A585" s="1">
        <f>A366</f>
        <v>40452</v>
      </c>
      <c r="B585" s="13">
        <f>IF(B354="...","...",B366-B354)</f>
        <v>13355</v>
      </c>
      <c r="C585" s="13">
        <f>IF(C354="...","...",C366-C354)</f>
        <v>-55976</v>
      </c>
      <c r="D585" s="13">
        <f>IF(D354="...","...",D366-D354)</f>
        <v>-42622</v>
      </c>
    </row>
    <row r="586" spans="1:4" x14ac:dyDescent="0.2">
      <c r="A586" s="1">
        <f>A367</f>
        <v>40483</v>
      </c>
      <c r="B586" s="13">
        <f>IF(B355="...","...",B367-B355)</f>
        <v>91352</v>
      </c>
      <c r="C586" s="13">
        <f>IF(C355="...","...",C367-C355)</f>
        <v>-38982</v>
      </c>
      <c r="D586" s="13">
        <f>IF(D355="...","...",D367-D355)</f>
        <v>52370</v>
      </c>
    </row>
    <row r="587" spans="1:4" x14ac:dyDescent="0.2">
      <c r="A587" s="1">
        <f>A368</f>
        <v>40513</v>
      </c>
      <c r="B587" s="13">
        <f>IF(B356="...","...",B368-B356)</f>
        <v>4972</v>
      </c>
      <c r="C587" s="13">
        <f>IF(C356="...","...",C368-C356)</f>
        <v>-81678</v>
      </c>
      <c r="D587" s="13">
        <f>IF(D356="...","...",D368-D356)</f>
        <v>-76706</v>
      </c>
    </row>
    <row r="588" spans="1:4" x14ac:dyDescent="0.2">
      <c r="A588" s="1">
        <f>A369</f>
        <v>40544</v>
      </c>
      <c r="B588" s="13">
        <f>IF(B357="...","...",B369-B357)</f>
        <v>-70088</v>
      </c>
      <c r="C588" s="13">
        <f>IF(C357="...","...",C369-C357)</f>
        <v>-33898</v>
      </c>
      <c r="D588" s="13">
        <f>IF(D357="...","...",D369-D357)</f>
        <v>-103986</v>
      </c>
    </row>
    <row r="589" spans="1:4" x14ac:dyDescent="0.2">
      <c r="A589" s="1">
        <f>A370</f>
        <v>40575</v>
      </c>
      <c r="B589" s="13">
        <f>IF(B358="...","...",B370-B358)</f>
        <v>17027</v>
      </c>
      <c r="C589" s="13">
        <f>IF(C358="...","...",C370-C358)</f>
        <v>-67612</v>
      </c>
      <c r="D589" s="13">
        <f>IF(D358="...","...",D370-D358)</f>
        <v>-50585</v>
      </c>
    </row>
    <row r="590" spans="1:4" x14ac:dyDescent="0.2">
      <c r="A590" s="1">
        <f>A371</f>
        <v>40603</v>
      </c>
      <c r="B590" s="13">
        <f>IF(B359="...","...",B371-B359)</f>
        <v>28573</v>
      </c>
      <c r="C590" s="13">
        <f>IF(C359="...","...",C371-C359)</f>
        <v>-206348</v>
      </c>
      <c r="D590" s="13">
        <f>IF(D359="...","...",D371-D359)</f>
        <v>-177777</v>
      </c>
    </row>
    <row r="591" spans="1:4" x14ac:dyDescent="0.2">
      <c r="A591" s="1">
        <f>A372</f>
        <v>40634</v>
      </c>
      <c r="B591" s="13">
        <f>IF(B360="...","...",B372-B360)</f>
        <v>6246</v>
      </c>
      <c r="C591" s="13">
        <f>IF(C360="...","...",C372-C360)</f>
        <v>-111995</v>
      </c>
      <c r="D591" s="13">
        <f>IF(D360="...","...",D372-D360)</f>
        <v>-105750</v>
      </c>
    </row>
    <row r="592" spans="1:4" x14ac:dyDescent="0.2">
      <c r="A592" s="1">
        <f>A373</f>
        <v>40664</v>
      </c>
      <c r="B592" s="13">
        <f>IF(B361="...","...",B373-B361)</f>
        <v>73123</v>
      </c>
      <c r="C592" s="13">
        <f>IF(C361="...","...",C373-C361)</f>
        <v>-56202</v>
      </c>
      <c r="D592" s="13">
        <f>IF(D361="...","...",D373-D361)</f>
        <v>16921</v>
      </c>
    </row>
    <row r="593" spans="1:4" x14ac:dyDescent="0.2">
      <c r="A593" s="1">
        <f>A374</f>
        <v>40695</v>
      </c>
      <c r="B593" s="13">
        <f>IF(B362="...","...",B374-B362)</f>
        <v>42757</v>
      </c>
      <c r="C593" s="13">
        <f>IF(C362="...","...",C374-C362)</f>
        <v>-37294</v>
      </c>
      <c r="D593" s="13">
        <f>IF(D362="...","...",D374-D362)</f>
        <v>5463</v>
      </c>
    </row>
    <row r="594" spans="1:4" x14ac:dyDescent="0.2">
      <c r="A594" s="1">
        <f>A375</f>
        <v>40725</v>
      </c>
      <c r="B594" s="13">
        <f>IF(B363="...","...",B375-B363)</f>
        <v>117744</v>
      </c>
      <c r="C594" s="13">
        <f>IF(C363="...","...",C375-C363)</f>
        <v>-74114</v>
      </c>
      <c r="D594" s="13">
        <f>IF(D363="...","...",D375-D363)</f>
        <v>43630</v>
      </c>
    </row>
    <row r="595" spans="1:4" x14ac:dyDescent="0.2">
      <c r="A595" s="1">
        <f>A376</f>
        <v>40756</v>
      </c>
      <c r="B595" s="13">
        <f>IF(B364="...","...",B376-B364)</f>
        <v>178234</v>
      </c>
      <c r="C595" s="13">
        <f>IF(C364="...","...",C376-C364)</f>
        <v>-8122</v>
      </c>
      <c r="D595" s="13">
        <f>IF(D364="...","...",D376-D364)</f>
        <v>170112</v>
      </c>
    </row>
    <row r="596" spans="1:4" x14ac:dyDescent="0.2">
      <c r="A596" s="1">
        <f>A377</f>
        <v>40787</v>
      </c>
      <c r="B596" s="13">
        <f>IF(B365="...","...",B377-B365)</f>
        <v>-162256</v>
      </c>
      <c r="C596" s="13">
        <f>IF(C365="...","...",C377-C365)</f>
        <v>167750</v>
      </c>
      <c r="D596" s="13">
        <f>IF(D365="...","...",D377-D365)</f>
        <v>5495</v>
      </c>
    </row>
    <row r="597" spans="1:4" x14ac:dyDescent="0.2">
      <c r="A597" s="1">
        <f>A378</f>
        <v>40817</v>
      </c>
      <c r="B597" s="13">
        <f>IF(B366="...","...",B378-B366)</f>
        <v>-102162</v>
      </c>
      <c r="C597" s="13">
        <f>IF(C366="...","...",C378-C366)</f>
        <v>65390</v>
      </c>
      <c r="D597" s="13">
        <f>IF(D366="...","...",D378-D366)</f>
        <v>-36771</v>
      </c>
    </row>
    <row r="598" spans="1:4" x14ac:dyDescent="0.2">
      <c r="A598" s="1">
        <f>A379</f>
        <v>40848</v>
      </c>
      <c r="B598" s="13">
        <f>IF(B367="...","...",B379-B367)</f>
        <v>651</v>
      </c>
      <c r="C598" s="13">
        <f>IF(C367="...","...",C379-C367)</f>
        <v>-40833</v>
      </c>
      <c r="D598" s="13">
        <f>IF(D367="...","...",D379-D367)</f>
        <v>-40182</v>
      </c>
    </row>
    <row r="599" spans="1:4" x14ac:dyDescent="0.2">
      <c r="A599" s="1">
        <f>A380</f>
        <v>40878</v>
      </c>
      <c r="B599" s="13">
        <f>IF(B368="...","...",B380-B368)</f>
        <v>74216</v>
      </c>
      <c r="C599" s="13">
        <f>IF(C368="...","...",C380-C368)</f>
        <v>-31359</v>
      </c>
      <c r="D599" s="13">
        <f>IF(D368="...","...",D380-D368)</f>
        <v>42857</v>
      </c>
    </row>
    <row r="600" spans="1:4" x14ac:dyDescent="0.2">
      <c r="A600" s="1">
        <f>A381</f>
        <v>40909</v>
      </c>
      <c r="B600" s="13">
        <f>IF(B369="...","...",B381-B369)</f>
        <v>-63647</v>
      </c>
      <c r="C600" s="13">
        <f>IF(C369="...","...",C381-C369)</f>
        <v>-119516</v>
      </c>
      <c r="D600" s="13">
        <f>IF(D369="...","...",D381-D369)</f>
        <v>-183163</v>
      </c>
    </row>
    <row r="601" spans="1:4" x14ac:dyDescent="0.2">
      <c r="A601" s="1">
        <f>A382</f>
        <v>40940</v>
      </c>
      <c r="B601" s="13">
        <f>IF(B370="...","...",B382-B370)</f>
        <v>116755</v>
      </c>
      <c r="C601" s="13">
        <f>IF(C370="...","...",C382-C370)</f>
        <v>-183316</v>
      </c>
      <c r="D601" s="13">
        <f>IF(D370="...","...",D382-D370)</f>
        <v>-66562</v>
      </c>
    </row>
    <row r="602" spans="1:4" x14ac:dyDescent="0.2">
      <c r="A602" s="1">
        <f>A383</f>
        <v>40969</v>
      </c>
      <c r="B602" s="13">
        <f>IF(B371="...","...",B383-B371)</f>
        <v>23993</v>
      </c>
      <c r="C602" s="13">
        <f>IF(C371="...","...",C383-C371)</f>
        <v>-48599</v>
      </c>
      <c r="D602" s="13">
        <f>IF(D371="...","...",D383-D371)</f>
        <v>-24605</v>
      </c>
    </row>
    <row r="603" spans="1:4" x14ac:dyDescent="0.2">
      <c r="A603" s="1">
        <f>A384</f>
        <v>41000</v>
      </c>
      <c r="B603" s="13">
        <f>IF(B372="...","...",B384-B372)</f>
        <v>-41855</v>
      </c>
      <c r="C603" s="13">
        <f>IF(C372="...","...",C384-C372)</f>
        <v>-14784</v>
      </c>
      <c r="D603" s="13">
        <f>IF(D372="...","...",D384-D372)</f>
        <v>-56639</v>
      </c>
    </row>
    <row r="604" spans="1:4" x14ac:dyDescent="0.2">
      <c r="A604" s="1">
        <f>A385</f>
        <v>41030</v>
      </c>
      <c r="B604" s="13">
        <f>IF(B373="...","...",B385-B373)</f>
        <v>12646</v>
      </c>
      <c r="C604" s="13">
        <f>IF(C373="...","...",C385-C373)</f>
        <v>-18263</v>
      </c>
      <c r="D604" s="13">
        <f>IF(D373="...","...",D385-D373)</f>
        <v>-5616</v>
      </c>
    </row>
    <row r="605" spans="1:4" x14ac:dyDescent="0.2">
      <c r="A605" s="1">
        <f>A386</f>
        <v>41061</v>
      </c>
      <c r="B605" s="13">
        <f>IF(B374="...","...",B386-B374)</f>
        <v>66054</v>
      </c>
      <c r="C605" s="13">
        <f>IF(C374="...","...",C386-C374)</f>
        <v>6154</v>
      </c>
      <c r="D605" s="13">
        <f>IF(D374="...","...",D386-D374)</f>
        <v>72207</v>
      </c>
    </row>
    <row r="606" spans="1:4" x14ac:dyDescent="0.2">
      <c r="A606" s="1">
        <f>A387</f>
        <v>41091</v>
      </c>
      <c r="B606" s="13">
        <f>IF(B375="...","...",B387-B375)</f>
        <v>-127610</v>
      </c>
      <c r="C606" s="13">
        <f>IF(C375="...","...",C387-C375)</f>
        <v>-23106</v>
      </c>
      <c r="D606" s="13">
        <f>IF(D375="...","...",D387-D375)</f>
        <v>-150716</v>
      </c>
    </row>
    <row r="607" spans="1:4" x14ac:dyDescent="0.2">
      <c r="A607" s="1">
        <f>A388</f>
        <v>41122</v>
      </c>
      <c r="B607" s="13">
        <f>IF(B376="...","...",B388-B376)</f>
        <v>-138518</v>
      </c>
      <c r="C607" s="13">
        <f>IF(C376="...","...",C388-C376)</f>
        <v>-63857</v>
      </c>
      <c r="D607" s="13">
        <f>IF(D376="...","...",D388-D376)</f>
        <v>-202375</v>
      </c>
    </row>
    <row r="608" spans="1:4" x14ac:dyDescent="0.2">
      <c r="A608" s="1">
        <f>A389</f>
        <v>41153</v>
      </c>
      <c r="B608" s="13">
        <f>IF(B377="...","...",B389-B377)</f>
        <v>191350</v>
      </c>
      <c r="C608" s="13">
        <f>IF(C377="...","...",C389-C377)</f>
        <v>-269665</v>
      </c>
      <c r="D608" s="13">
        <f>IF(D377="...","...",D389-D377)</f>
        <v>-78315</v>
      </c>
    </row>
    <row r="609" spans="1:4" x14ac:dyDescent="0.2">
      <c r="A609" s="1">
        <f>A390</f>
        <v>41183</v>
      </c>
      <c r="B609" s="13">
        <f>IF(B378="...","...",B390-B378)</f>
        <v>145186</v>
      </c>
      <c r="C609" s="13">
        <f>IF(C378="...","...",C390-C378)</f>
        <v>-63274</v>
      </c>
      <c r="D609" s="13">
        <f>IF(D378="...","...",D390-D378)</f>
        <v>81911</v>
      </c>
    </row>
    <row r="610" spans="1:4" x14ac:dyDescent="0.2">
      <c r="A610" s="1">
        <f>A391</f>
        <v>41214</v>
      </c>
      <c r="B610" s="13">
        <f>IF(B379="...","...",B391-B379)</f>
        <v>20419</v>
      </c>
      <c r="C610" s="13">
        <f>IF(C379="...","...",C391-C379)</f>
        <v>-53529</v>
      </c>
      <c r="D610" s="13">
        <f>IF(D379="...","...",D391-D379)</f>
        <v>-33110</v>
      </c>
    </row>
    <row r="611" spans="1:4" x14ac:dyDescent="0.2">
      <c r="A611" s="1">
        <f>A392</f>
        <v>41244</v>
      </c>
      <c r="B611" s="13">
        <f>IF(B380="...","...",B392-B380)</f>
        <v>14063</v>
      </c>
      <c r="C611" s="13">
        <f>IF(C380="...","...",C392-C380)</f>
        <v>54921</v>
      </c>
      <c r="D611" s="13">
        <f>IF(D380="...","...",D392-D380)</f>
        <v>68984</v>
      </c>
    </row>
    <row r="612" spans="1:4" x14ac:dyDescent="0.2">
      <c r="A612" s="1">
        <f>A393</f>
        <v>41275</v>
      </c>
      <c r="B612" s="13">
        <f>IF(B381="...","...",B393-B381)</f>
        <v>-8222</v>
      </c>
      <c r="C612" s="13">
        <f>IF(C381="...","...",C393-C381)</f>
        <v>-45</v>
      </c>
      <c r="D612" s="13">
        <f>IF(D381="...","...",D393-D381)</f>
        <v>-8267</v>
      </c>
    </row>
    <row r="613" spans="1:4" x14ac:dyDescent="0.2">
      <c r="A613" s="1">
        <f>A394</f>
        <v>41306</v>
      </c>
      <c r="B613" s="13">
        <f>IF(B382="...","...",B394-B382)</f>
        <v>-70674</v>
      </c>
      <c r="C613" s="13">
        <f>IF(C382="...","...",C394-C382)</f>
        <v>119401</v>
      </c>
      <c r="D613" s="13">
        <f>IF(D382="...","...",D394-D382)</f>
        <v>48728</v>
      </c>
    </row>
    <row r="614" spans="1:4" x14ac:dyDescent="0.2">
      <c r="A614" s="1">
        <f>A395</f>
        <v>41334</v>
      </c>
      <c r="B614" s="13">
        <f>IF(B383="...","...",B395-B383)</f>
        <v>191528</v>
      </c>
      <c r="C614" s="13">
        <f>IF(C383="...","...",C395-C383)</f>
        <v>135778</v>
      </c>
      <c r="D614" s="13">
        <f>IF(D383="...","...",D395-D383)</f>
        <v>327305</v>
      </c>
    </row>
    <row r="615" spans="1:4" x14ac:dyDescent="0.2">
      <c r="A615" s="1">
        <f>A396</f>
        <v>41365</v>
      </c>
      <c r="B615" s="13">
        <f>IF(B384="...","...",B396-B384)</f>
        <v>-134052</v>
      </c>
      <c r="C615" s="13">
        <f>IF(C384="...","...",C396-C384)</f>
        <v>100617</v>
      </c>
      <c r="D615" s="13">
        <f>IF(D384="...","...",D396-D384)</f>
        <v>-33435</v>
      </c>
    </row>
    <row r="616" spans="1:4" x14ac:dyDescent="0.2">
      <c r="A616" s="1">
        <f>A397</f>
        <v>41395</v>
      </c>
      <c r="B616" s="13">
        <f>IF(B385="...","...",B397-B385)</f>
        <v>59044</v>
      </c>
      <c r="C616" s="13">
        <f>IF(C385="...","...",C397-C385)</f>
        <v>91893</v>
      </c>
      <c r="D616" s="13">
        <f>IF(D385="...","...",D397-D385)</f>
        <v>150936</v>
      </c>
    </row>
    <row r="617" spans="1:4" x14ac:dyDescent="0.2">
      <c r="A617" s="1">
        <f>A398</f>
        <v>41426</v>
      </c>
      <c r="B617" s="13">
        <f>IF(B386="...","...",B398-B386)</f>
        <v>-11795</v>
      </c>
      <c r="C617" s="13">
        <f>IF(C386="...","...",C398-C386)</f>
        <v>58013</v>
      </c>
      <c r="D617" s="13">
        <f>IF(D386="...","...",D398-D386)</f>
        <v>46218</v>
      </c>
    </row>
    <row r="618" spans="1:4" x14ac:dyDescent="0.2">
      <c r="A618" s="1">
        <f>A399</f>
        <v>41456</v>
      </c>
      <c r="B618" s="13">
        <f>IF(B387="...","...",B399-B387)</f>
        <v>97823</v>
      </c>
      <c r="C618" s="13">
        <f>IF(C387="...","...",C399-C387)</f>
        <v>71370</v>
      </c>
      <c r="D618" s="13">
        <f>IF(D387="...","...",D399-D387)</f>
        <v>169193</v>
      </c>
    </row>
    <row r="619" spans="1:4" x14ac:dyDescent="0.2">
      <c r="A619" s="1">
        <f>A400</f>
        <v>41487</v>
      </c>
      <c r="B619" s="13">
        <f>IF(B388="...","...",B400-B388)</f>
        <v>63210</v>
      </c>
      <c r="C619" s="13">
        <f>IF(C388="...","...",C400-C388)</f>
        <v>81262</v>
      </c>
      <c r="D619" s="13">
        <f>IF(D388="...","...",D400-D388)</f>
        <v>144472</v>
      </c>
    </row>
    <row r="620" spans="1:4" x14ac:dyDescent="0.2">
      <c r="A620" s="1">
        <f>A401</f>
        <v>41518</v>
      </c>
      <c r="B620" s="13">
        <f>IF(B389="...","...",B401-B389)</f>
        <v>32142</v>
      </c>
      <c r="C620" s="13">
        <f>IF(C389="...","...",C401-C389)</f>
        <v>71462</v>
      </c>
      <c r="D620" s="13">
        <f>IF(D389="...","...",D401-D389)</f>
        <v>103604</v>
      </c>
    </row>
    <row r="621" spans="1:4" x14ac:dyDescent="0.2">
      <c r="A621" s="1">
        <f>A402</f>
        <v>41548</v>
      </c>
      <c r="B621" s="13">
        <f>IF(B390="...","...",B402-B390)</f>
        <v>47452</v>
      </c>
      <c r="C621" s="13">
        <f>IF(C390="...","...",C402-C390)</f>
        <v>-9143</v>
      </c>
      <c r="D621" s="13">
        <f>IF(D390="...","...",D402-D390)</f>
        <v>38310</v>
      </c>
    </row>
    <row r="622" spans="1:4" x14ac:dyDescent="0.2">
      <c r="A622" s="1">
        <f>A403</f>
        <v>41579</v>
      </c>
      <c r="B622" s="13">
        <f>IF(B391="...","...",B403-B391)</f>
        <v>64062</v>
      </c>
      <c r="C622" s="13">
        <f>IF(C391="...","...",C403-C391)</f>
        <v>111110</v>
      </c>
      <c r="D622" s="13">
        <f>IF(D391="...","...",D403-D391)</f>
        <v>175172</v>
      </c>
    </row>
    <row r="623" spans="1:4" x14ac:dyDescent="0.2">
      <c r="A623" s="1">
        <f>A404</f>
        <v>41609</v>
      </c>
      <c r="B623" s="13">
        <f>IF(B392="...","...",B404-B392)</f>
        <v>46842</v>
      </c>
      <c r="C623" s="13">
        <f>IF(C392="...","...",C404-C392)</f>
        <v>62559</v>
      </c>
      <c r="D623" s="13">
        <f>IF(D392="...","...",D404-D392)</f>
        <v>109400</v>
      </c>
    </row>
    <row r="624" spans="1:4" x14ac:dyDescent="0.2">
      <c r="A624" s="1">
        <f>A405</f>
        <v>41640</v>
      </c>
      <c r="B624" s="13">
        <f>IF(B393="...","...",B405-B393)</f>
        <v>132686</v>
      </c>
      <c r="C624" s="13">
        <f>IF(C393="...","...",C405-C393)</f>
        <v>121684</v>
      </c>
      <c r="D624" s="13">
        <f>IF(D393="...","...",D405-D393)</f>
        <v>254370</v>
      </c>
    </row>
    <row r="625" spans="1:4" x14ac:dyDescent="0.2">
      <c r="A625" s="1">
        <f>A406</f>
        <v>41671</v>
      </c>
      <c r="B625" s="13">
        <f>IF(B394="...","...",B406-B394)</f>
        <v>148904</v>
      </c>
      <c r="C625" s="13">
        <f>IF(C394="...","...",C406-C394)</f>
        <v>108392</v>
      </c>
      <c r="D625" s="13">
        <f>IF(D394="...","...",D406-D394)</f>
        <v>257296</v>
      </c>
    </row>
    <row r="626" spans="1:4" x14ac:dyDescent="0.2">
      <c r="A626" s="1">
        <f>A407</f>
        <v>41699</v>
      </c>
      <c r="B626" s="13">
        <f>IF(B395="...","...",B407-B395)</f>
        <v>-111563</v>
      </c>
      <c r="C626" s="13">
        <f>IF(C395="...","...",C407-C395)</f>
        <v>17057</v>
      </c>
      <c r="D626" s="13">
        <f>IF(D395="...","...",D407-D395)</f>
        <v>-94504</v>
      </c>
    </row>
    <row r="627" spans="1:4" x14ac:dyDescent="0.2">
      <c r="A627" s="1">
        <f>A408</f>
        <v>41730</v>
      </c>
      <c r="B627" s="13">
        <f>IF(B396="...","...",B408-B396)</f>
        <v>326922</v>
      </c>
      <c r="C627" s="13">
        <f>IF(C396="...","...",C408-C396)</f>
        <v>64211</v>
      </c>
      <c r="D627" s="13">
        <f>IF(D396="...","...",D408-D396)</f>
        <v>391133</v>
      </c>
    </row>
    <row r="628" spans="1:4" x14ac:dyDescent="0.2">
      <c r="A628" s="1">
        <f>A409</f>
        <v>41760</v>
      </c>
      <c r="B628" s="13">
        <f>IF(B397="...","...",B409-B397)</f>
        <v>148059</v>
      </c>
      <c r="C628" s="13">
        <f>IF(C397="...","...",C409-C397)</f>
        <v>24123</v>
      </c>
      <c r="D628" s="13">
        <f>IF(D397="...","...",D409-D397)</f>
        <v>172182</v>
      </c>
    </row>
    <row r="629" spans="1:4" x14ac:dyDescent="0.2">
      <c r="A629" s="1">
        <f>A410</f>
        <v>41791</v>
      </c>
      <c r="B629" s="13">
        <f>IF(B398="...","...",B410-B398)</f>
        <v>13799</v>
      </c>
      <c r="C629" s="13">
        <f>IF(C398="...","...",C410-C398)</f>
        <v>6137</v>
      </c>
      <c r="D629" s="13">
        <f>IF(D398="...","...",D410-D398)</f>
        <v>19935</v>
      </c>
    </row>
    <row r="630" spans="1:4" x14ac:dyDescent="0.2">
      <c r="A630" s="1">
        <f>A411</f>
        <v>41821</v>
      </c>
      <c r="B630" s="13">
        <f>IF(B399="...","...",B411-B399)</f>
        <v>62530</v>
      </c>
      <c r="C630" s="13">
        <f>IF(C399="...","...",C411-C399)</f>
        <v>32745</v>
      </c>
      <c r="D630" s="13">
        <f>IF(D399="...","...",D411-D399)</f>
        <v>95276</v>
      </c>
    </row>
    <row r="631" spans="1:4" x14ac:dyDescent="0.2">
      <c r="A631" s="1">
        <f>A412</f>
        <v>41852</v>
      </c>
      <c r="B631" s="13">
        <f>IF(B400="...","...",B412-B400)</f>
        <v>63544</v>
      </c>
      <c r="C631" s="13">
        <f>IF(C400="...","...",C412-C400)</f>
        <v>7924</v>
      </c>
      <c r="D631" s="13">
        <f>IF(D400="...","...",D412-D400)</f>
        <v>71467</v>
      </c>
    </row>
    <row r="632" spans="1:4" x14ac:dyDescent="0.2">
      <c r="A632" s="1">
        <f>A413</f>
        <v>41883</v>
      </c>
      <c r="B632" s="13">
        <f>IF(B401="...","...",B413-B401)</f>
        <v>95198</v>
      </c>
      <c r="C632" s="13">
        <f>IF(C401="...","...",C413-C401)</f>
        <v>43000</v>
      </c>
      <c r="D632" s="13">
        <f>IF(D401="...","...",D413-D401)</f>
        <v>138198</v>
      </c>
    </row>
    <row r="633" spans="1:4" x14ac:dyDescent="0.2">
      <c r="A633" s="1">
        <f>A414</f>
        <v>41913</v>
      </c>
      <c r="B633" s="13">
        <f>IF(B402="...","...",B414-B402)</f>
        <v>84170</v>
      </c>
      <c r="C633" s="13">
        <f>IF(C402="...","...",C414-C402)</f>
        <v>103498</v>
      </c>
      <c r="D633" s="13">
        <f>IF(D402="...","...",D414-D402)</f>
        <v>187668</v>
      </c>
    </row>
    <row r="634" spans="1:4" x14ac:dyDescent="0.2">
      <c r="A634" s="1">
        <f>A415</f>
        <v>41944</v>
      </c>
      <c r="B634" s="13">
        <f>IF(B403="...","...",B415-B403)</f>
        <v>60018</v>
      </c>
      <c r="C634" s="13">
        <f>IF(C403="...","...",C415-C403)</f>
        <v>106537</v>
      </c>
      <c r="D634" s="13">
        <f>IF(D403="...","...",D415-D403)</f>
        <v>166555</v>
      </c>
    </row>
    <row r="635" spans="1:4" x14ac:dyDescent="0.2">
      <c r="A635" s="1">
        <f>A416</f>
        <v>41974</v>
      </c>
      <c r="B635" s="13">
        <f>IF(B404="...","...",B416-B404)</f>
        <v>103578</v>
      </c>
      <c r="C635" s="13">
        <f>IF(C404="...","...",C416-C404)</f>
        <v>138151</v>
      </c>
      <c r="D635" s="13">
        <f>IF(D404="...","...",D416-D404)</f>
        <v>241731</v>
      </c>
    </row>
    <row r="636" spans="1:4" x14ac:dyDescent="0.2">
      <c r="A636" s="1">
        <f>A417</f>
        <v>42005</v>
      </c>
      <c r="B636" s="13">
        <f>IF(B405="...","...",B417-B405)</f>
        <v>125847</v>
      </c>
      <c r="C636" s="13">
        <f>IF(C405="...","...",C417-C405)</f>
        <v>42289</v>
      </c>
      <c r="D636" s="13">
        <f>IF(D405="...","...",D417-D405)</f>
        <v>168136</v>
      </c>
    </row>
    <row r="637" spans="1:4" x14ac:dyDescent="0.2">
      <c r="A637" s="1">
        <f>A418</f>
        <v>42036</v>
      </c>
      <c r="B637" s="13">
        <f>IF(B406="...","...",B418-B406)</f>
        <v>46220</v>
      </c>
      <c r="C637" s="13">
        <f>IF(C406="...","...",C418-C406)</f>
        <v>143508</v>
      </c>
      <c r="D637" s="13">
        <f>IF(D406="...","...",D418-D406)</f>
        <v>189728</v>
      </c>
    </row>
    <row r="638" spans="1:4" x14ac:dyDescent="0.2">
      <c r="A638" s="1">
        <f>A419</f>
        <v>42064</v>
      </c>
      <c r="B638" s="13">
        <f>IF(B407="...","...",B419-B407)</f>
        <v>93109</v>
      </c>
      <c r="C638" s="13">
        <f>IF(C407="...","...",C419-C407)</f>
        <v>154811</v>
      </c>
      <c r="D638" s="13">
        <f>IF(D407="...","...",D419-D407)</f>
        <v>247919</v>
      </c>
    </row>
    <row r="639" spans="1:4" x14ac:dyDescent="0.2">
      <c r="A639" s="1">
        <f>A420</f>
        <v>42095</v>
      </c>
      <c r="B639" s="13">
        <f>IF(B408="...","...",B420-B408)</f>
        <v>28880</v>
      </c>
      <c r="C639" s="13">
        <f>IF(C408="...","...",C420-C408)</f>
        <v>78757</v>
      </c>
      <c r="D639" s="13">
        <f>IF(D408="...","...",D420-D408)</f>
        <v>107636</v>
      </c>
    </row>
    <row r="640" spans="1:4" x14ac:dyDescent="0.2">
      <c r="A640" s="1">
        <f>A421</f>
        <v>42125</v>
      </c>
      <c r="B640" s="13">
        <f>IF(B409="...","...",B421-B409)</f>
        <v>32677</v>
      </c>
      <c r="C640" s="13">
        <f>IF(C409="...","...",C421-C409)</f>
        <v>90024</v>
      </c>
      <c r="D640" s="13">
        <f>IF(D409="...","...",D421-D409)</f>
        <v>122701</v>
      </c>
    </row>
    <row r="641" spans="1:4" x14ac:dyDescent="0.2">
      <c r="A641" s="1">
        <f>A422</f>
        <v>42156</v>
      </c>
      <c r="B641" s="13">
        <f>IF(B410="...","...",B422-B410)</f>
        <v>7284</v>
      </c>
      <c r="C641" s="13">
        <f>IF(C410="...","...",C422-C410)</f>
        <v>51199</v>
      </c>
      <c r="D641" s="13">
        <f>IF(D410="...","...",D422-D410)</f>
        <v>58485</v>
      </c>
    </row>
    <row r="642" spans="1:4" x14ac:dyDescent="0.2">
      <c r="A642" s="1">
        <f>A423</f>
        <v>42186</v>
      </c>
      <c r="B642" s="13">
        <f>IF(B411="...","...",B423-B411)</f>
        <v>66670</v>
      </c>
      <c r="C642" s="13">
        <f>IF(C411="...","...",C423-C411)</f>
        <v>27464</v>
      </c>
      <c r="D642" s="13">
        <f>IF(D411="...","...",D423-D411)</f>
        <v>94133</v>
      </c>
    </row>
    <row r="643" spans="1:4" x14ac:dyDescent="0.2">
      <c r="A643" s="1">
        <f>A424</f>
        <v>42217</v>
      </c>
      <c r="B643" s="13">
        <f>IF(B412="...","...",B424-B412)</f>
        <v>70628</v>
      </c>
      <c r="C643" s="13">
        <f>IF(C412="...","...",C424-C412)</f>
        <v>21188</v>
      </c>
      <c r="D643" s="13">
        <f>IF(D412="...","...",D424-D412)</f>
        <v>91818</v>
      </c>
    </row>
    <row r="644" spans="1:4" x14ac:dyDescent="0.2">
      <c r="A644" s="1">
        <f>A425</f>
        <v>42248</v>
      </c>
      <c r="B644" s="13">
        <f>IF(B413="...","...",B425-B413)</f>
        <v>59105</v>
      </c>
      <c r="C644" s="13">
        <f>IF(C413="...","...",C425-C413)</f>
        <v>63694</v>
      </c>
      <c r="D644" s="13">
        <f>IF(D413="...","...",D425-D413)</f>
        <v>122775</v>
      </c>
    </row>
    <row r="645" spans="1:4" x14ac:dyDescent="0.2">
      <c r="A645" s="1">
        <f>A426</f>
        <v>42278</v>
      </c>
      <c r="B645" s="13">
        <f>IF(B414="...","...",B426-B414)</f>
        <v>36045</v>
      </c>
      <c r="C645" s="13">
        <f>IF(C414="...","...",C426-C414)</f>
        <v>44137</v>
      </c>
      <c r="D645" s="13">
        <f>IF(D414="...","...",D426-D414)</f>
        <v>80182</v>
      </c>
    </row>
    <row r="646" spans="1:4" x14ac:dyDescent="0.2">
      <c r="A646" s="1">
        <f>A427</f>
        <v>42309</v>
      </c>
      <c r="B646" s="13">
        <f>IF(B415="...","...",B427-B415)</f>
        <v>84238</v>
      </c>
      <c r="C646" s="13">
        <f>IF(C415="...","...",C427-C415)</f>
        <v>51540</v>
      </c>
      <c r="D646" s="13">
        <f>IF(D415="...","...",D427-D415)</f>
        <v>135778</v>
      </c>
    </row>
    <row r="647" spans="1:4" x14ac:dyDescent="0.2">
      <c r="A647" s="1">
        <f>A428</f>
        <v>42339</v>
      </c>
      <c r="B647" s="13">
        <f>IF(B416="...","...",B428-B416)</f>
        <v>128243</v>
      </c>
      <c r="C647" s="13">
        <f>IF(C416="...","...",C428-C416)</f>
        <v>95391</v>
      </c>
      <c r="D647" s="13">
        <f>IF(D416="...","...",D428-D416)</f>
        <v>223633</v>
      </c>
    </row>
    <row r="648" spans="1:4" x14ac:dyDescent="0.2">
      <c r="A648" s="1">
        <f>A429</f>
        <v>42370</v>
      </c>
      <c r="B648" s="13">
        <f>IF(B417="...","...",B429-B417)</f>
        <v>89015</v>
      </c>
      <c r="C648" s="13">
        <f>IF(C417="...","...",C429-C417)</f>
        <v>188925</v>
      </c>
      <c r="D648" s="13">
        <f>IF(D417="...","...",D429-D417)</f>
        <v>277941</v>
      </c>
    </row>
    <row r="649" spans="1:4" x14ac:dyDescent="0.2">
      <c r="A649" s="1">
        <f>A430</f>
        <v>42401</v>
      </c>
      <c r="B649" s="13">
        <f>IF(B418="...","...",B430-B418)</f>
        <v>116490</v>
      </c>
      <c r="C649" s="13">
        <f>IF(C418="...","...",C430-C418)</f>
        <v>144385</v>
      </c>
      <c r="D649" s="13">
        <f>IF(D418="...","...",D430-D418)</f>
        <v>260875</v>
      </c>
    </row>
    <row r="650" spans="1:4" x14ac:dyDescent="0.2">
      <c r="A650" s="1">
        <f>A431</f>
        <v>42430</v>
      </c>
      <c r="B650" s="13">
        <f>IF(B419="...","...",B431-B419)</f>
        <v>221742</v>
      </c>
      <c r="C650" s="13">
        <f>IF(C419="...","...",C431-C419)</f>
        <v>214115</v>
      </c>
      <c r="D650" s="13">
        <f>IF(D419="...","...",D431-D419)</f>
        <v>435857</v>
      </c>
    </row>
    <row r="651" spans="1:4" x14ac:dyDescent="0.2">
      <c r="A651" s="1">
        <f>A432</f>
        <v>42461</v>
      </c>
      <c r="B651" s="13">
        <f>IF(B420="...","...",B432-B420)</f>
        <v>-51352</v>
      </c>
      <c r="C651" s="13">
        <f>IF(C420="...","...",C432-C420)</f>
        <v>166909</v>
      </c>
      <c r="D651" s="13">
        <f>IF(D420="...","...",D432-D420)</f>
        <v>115558</v>
      </c>
    </row>
    <row r="652" spans="1:4" x14ac:dyDescent="0.2">
      <c r="A652" s="1">
        <f>A433</f>
        <v>42491</v>
      </c>
      <c r="B652" s="13">
        <f>IF(B421="...","...",B433-B421)</f>
        <v>-93523</v>
      </c>
      <c r="C652" s="13">
        <f>IF(C421="...","...",C433-C421)</f>
        <v>84822</v>
      </c>
      <c r="D652" s="13">
        <f>IF(D421="...","...",D433-D421)</f>
        <v>-8701</v>
      </c>
    </row>
    <row r="653" spans="1:4" x14ac:dyDescent="0.2">
      <c r="A653" s="1">
        <f>A434</f>
        <v>42522</v>
      </c>
      <c r="B653" s="13">
        <f>IF(B422="...","...",B434-B422)</f>
        <v>134974</v>
      </c>
      <c r="C653" s="13">
        <f>IF(C422="...","...",C434-C422)</f>
        <v>95003</v>
      </c>
      <c r="D653" s="13">
        <f>IF(D422="...","...",D434-D422)</f>
        <v>229976</v>
      </c>
    </row>
    <row r="654" spans="1:4" x14ac:dyDescent="0.2">
      <c r="A654" s="1">
        <f>A435</f>
        <v>42552</v>
      </c>
      <c r="B654" s="13">
        <f>IF(B423="...","...",B435-B423)</f>
        <v>31780</v>
      </c>
      <c r="C654" s="13">
        <f>IF(C423="...","...",C435-C423)</f>
        <v>137251</v>
      </c>
      <c r="D654" s="13">
        <f>IF(D423="...","...",D435-D423)</f>
        <v>169030</v>
      </c>
    </row>
    <row r="655" spans="1:4" x14ac:dyDescent="0.2">
      <c r="A655" s="1">
        <f>A436</f>
        <v>42583</v>
      </c>
      <c r="B655" s="13">
        <f>IF(B424="...","...",B436-B424)</f>
        <v>37297</v>
      </c>
      <c r="C655" s="13">
        <f>IF(C424="...","...",C436-C424)</f>
        <v>110976</v>
      </c>
      <c r="D655" s="13">
        <f>IF(D424="...","...",D436-D424)</f>
        <v>148272</v>
      </c>
    </row>
    <row r="656" spans="1:4" x14ac:dyDescent="0.2">
      <c r="A656" s="1">
        <f>A437</f>
        <v>42614</v>
      </c>
      <c r="B656" s="13">
        <f>IF(B425="...","...",B437-B425)</f>
        <v>48175</v>
      </c>
      <c r="C656" s="13">
        <f>IF(C425="...","...",C437-C425)</f>
        <v>109862</v>
      </c>
      <c r="D656" s="13">
        <f>IF(D425="...","...",D437-D425)</f>
        <v>158060</v>
      </c>
    </row>
    <row r="657" spans="1:4" x14ac:dyDescent="0.2">
      <c r="A657" s="1">
        <f>A438</f>
        <v>42644</v>
      </c>
      <c r="B657" s="13">
        <f>IF(B426="...","...",B438-B426)</f>
        <v>-9992</v>
      </c>
      <c r="C657" s="13">
        <f>IF(C426="...","...",C438-C426)</f>
        <v>180567</v>
      </c>
      <c r="D657" s="13">
        <f>IF(D426="...","...",D438-D426)</f>
        <v>170575</v>
      </c>
    </row>
    <row r="658" spans="1:4" x14ac:dyDescent="0.2">
      <c r="A658" s="1">
        <f>A439</f>
        <v>42675</v>
      </c>
      <c r="B658" s="13">
        <f>IF(B427="...","...",B439-B427)</f>
        <v>-15814</v>
      </c>
      <c r="C658" s="13">
        <f>IF(C427="...","...",C439-C427)</f>
        <v>173930</v>
      </c>
      <c r="D658" s="13">
        <f>IF(D427="...","...",D439-D427)</f>
        <v>158116</v>
      </c>
    </row>
    <row r="659" spans="1:4" x14ac:dyDescent="0.2">
      <c r="A659" s="1">
        <f>A440</f>
        <v>42705</v>
      </c>
      <c r="B659" s="13">
        <f>IF(B428="...","...",B440-B428)</f>
        <v>5462</v>
      </c>
      <c r="C659" s="13">
        <f>IF(C428="...","...",C440-C428)</f>
        <v>125999</v>
      </c>
      <c r="D659" s="13">
        <f>IF(D428="...","...",D440-D428)</f>
        <v>131461</v>
      </c>
    </row>
    <row r="660" spans="1:4" x14ac:dyDescent="0.2">
      <c r="A660" s="1">
        <f>A441</f>
        <v>42736</v>
      </c>
      <c r="B660" s="13">
        <f>IF(B429="...","...",B441-B429)</f>
        <v>-77811</v>
      </c>
      <c r="C660" s="13">
        <f>IF(C429="...","...",C441-C429)</f>
        <v>133376</v>
      </c>
      <c r="D660" s="13">
        <f>IF(D429="...","...",D441-D429)</f>
        <v>55564</v>
      </c>
    </row>
    <row r="661" spans="1:4" x14ac:dyDescent="0.2">
      <c r="A661" s="1">
        <f>A442</f>
        <v>42767</v>
      </c>
      <c r="B661" s="13">
        <f>IF(B430="...","...",B442-B430)</f>
        <v>-31470</v>
      </c>
      <c r="C661" s="13">
        <f>IF(C430="...","...",C442-C430)</f>
        <v>15084</v>
      </c>
      <c r="D661" s="13">
        <f>IF(D430="...","...",D442-D430)</f>
        <v>-16386</v>
      </c>
    </row>
    <row r="662" spans="1:4" x14ac:dyDescent="0.2">
      <c r="A662" s="1">
        <f>A443</f>
        <v>42795</v>
      </c>
      <c r="B662" s="13">
        <f>IF(B431="...","...",B443-B431)</f>
        <v>-121018</v>
      </c>
      <c r="C662" s="13">
        <f>IF(C431="...","...",C443-C431)</f>
        <v>-783</v>
      </c>
      <c r="D662" s="13">
        <f>IF(D431="...","...",D443-D431)</f>
        <v>-121801</v>
      </c>
    </row>
    <row r="663" spans="1:4" x14ac:dyDescent="0.2">
      <c r="A663" s="1">
        <f>A444</f>
        <v>42826</v>
      </c>
      <c r="B663" s="13">
        <f>IF(B432="...","...",B444-B432)</f>
        <v>99764</v>
      </c>
      <c r="C663" s="13">
        <f>IF(C432="...","...",C444-C432)</f>
        <v>122751</v>
      </c>
      <c r="D663" s="13">
        <f>IF(D432="...","...",D444-D432)</f>
        <v>222515</v>
      </c>
    </row>
    <row r="664" spans="1:4" x14ac:dyDescent="0.2">
      <c r="A664" s="1">
        <f>A445</f>
        <v>42856</v>
      </c>
      <c r="B664" s="13">
        <f>IF(B433="...","...",B445-B433)</f>
        <v>87655</v>
      </c>
      <c r="C664" s="13">
        <f>IF(C433="...","...",C445-C433)</f>
        <v>83496</v>
      </c>
      <c r="D664" s="13">
        <f>IF(D433="...","...",D445-D433)</f>
        <v>171151</v>
      </c>
    </row>
    <row r="665" spans="1:4" x14ac:dyDescent="0.2">
      <c r="A665" s="1">
        <f>A446</f>
        <v>42887</v>
      </c>
      <c r="B665" s="13">
        <f>IF(B434="...","...",B446-B434)</f>
        <v>35363</v>
      </c>
      <c r="C665" s="13">
        <f>IF(C434="...","...",C446-C434)</f>
        <v>110631</v>
      </c>
      <c r="D665" s="13">
        <f>IF(D434="...","...",D446-D434)</f>
        <v>145994</v>
      </c>
    </row>
    <row r="666" spans="1:4" x14ac:dyDescent="0.2">
      <c r="A666" s="1">
        <f>A447</f>
        <v>42917</v>
      </c>
      <c r="B666" s="13">
        <f>IF(B435="...","...",B447-B435)</f>
        <v>20137</v>
      </c>
      <c r="C666" s="13">
        <f>IF(C435="...","...",C447-C435)</f>
        <v>17249</v>
      </c>
      <c r="D666" s="13">
        <f>IF(D435="...","...",D447-D435)</f>
        <v>37387</v>
      </c>
    </row>
    <row r="667" spans="1:4" x14ac:dyDescent="0.2">
      <c r="A667" s="1">
        <f>A448</f>
        <v>42948</v>
      </c>
      <c r="B667" s="13">
        <f>IF(B436="...","...",B448-B436)</f>
        <v>-18806</v>
      </c>
      <c r="C667" s="13">
        <f>IF(C436="...","...",C448-C436)</f>
        <v>10392</v>
      </c>
      <c r="D667" s="13">
        <f>IF(D436="...","...",D448-D436)</f>
        <v>-8415</v>
      </c>
    </row>
    <row r="668" spans="1:4" x14ac:dyDescent="0.2">
      <c r="A668" s="1">
        <f>A449</f>
        <v>42979</v>
      </c>
      <c r="B668" s="13">
        <f>IF(B437="...","...",B449-B437)</f>
        <v>2316</v>
      </c>
      <c r="C668" s="13">
        <f>IF(C437="...","...",C449-C437)</f>
        <v>33531</v>
      </c>
      <c r="D668" s="13">
        <f>IF(D437="...","...",D449-D437)</f>
        <v>35847</v>
      </c>
    </row>
    <row r="669" spans="1:4" x14ac:dyDescent="0.2">
      <c r="A669" s="1">
        <f>A450</f>
        <v>43009</v>
      </c>
      <c r="B669" s="13">
        <f>IF(B438="...","...",B450-B438)</f>
        <v>80836</v>
      </c>
      <c r="C669" s="13">
        <f>IF(C438="...","...",C450-C438)</f>
        <v>61899</v>
      </c>
      <c r="D669" s="13">
        <f>IF(D438="...","...",D450-D438)</f>
        <v>142735</v>
      </c>
    </row>
    <row r="670" spans="1:4" x14ac:dyDescent="0.2">
      <c r="A670" s="1">
        <f>A451</f>
        <v>43040</v>
      </c>
      <c r="B670" s="13">
        <f>IF(B439="...","...",B451-B439)</f>
        <v>52177</v>
      </c>
      <c r="C670" s="13">
        <f>IF(C439="...","...",C451-C439)</f>
        <v>88393</v>
      </c>
      <c r="D670" s="13">
        <f>IF(D439="...","...",D451-D439)</f>
        <v>140570</v>
      </c>
    </row>
    <row r="671" spans="1:4" x14ac:dyDescent="0.2">
      <c r="A671" s="1">
        <f>A452</f>
        <v>43070</v>
      </c>
      <c r="B671" s="13">
        <f>IF(B440="...","...",B452-B440)</f>
        <v>45801</v>
      </c>
      <c r="C671" s="13">
        <f>IF(C440="...","...",C452-C440)</f>
        <v>112569</v>
      </c>
      <c r="D671" s="13">
        <f>IF(D440="...","...",D452-D440)</f>
        <v>158370</v>
      </c>
    </row>
    <row r="672" spans="1:4" x14ac:dyDescent="0.2">
      <c r="A672" s="1">
        <f>A453</f>
        <v>43101</v>
      </c>
      <c r="B672" s="13">
        <f>IF(B441="...","...",B453-B441)</f>
        <v>6389</v>
      </c>
      <c r="C672" s="13">
        <f>IF(C441="...","...",C453-C441)</f>
        <v>63276</v>
      </c>
      <c r="D672" s="13">
        <f>IF(D441="...","...",D453-D441)</f>
        <v>69665</v>
      </c>
    </row>
    <row r="673" spans="1:4" x14ac:dyDescent="0.2">
      <c r="A673" s="1">
        <f>A454</f>
        <v>43132</v>
      </c>
      <c r="B673" s="13">
        <f>IF(B442="...","...",B454-B442)</f>
        <v>-47500</v>
      </c>
      <c r="C673" s="13">
        <f>IF(C442="...","...",C454-C442)</f>
        <v>129317</v>
      </c>
      <c r="D673" s="13">
        <f>IF(D442="...","...",D454-D442)</f>
        <v>81817</v>
      </c>
    </row>
    <row r="674" spans="1:4" x14ac:dyDescent="0.2">
      <c r="A674" s="1">
        <f>A455</f>
        <v>43160</v>
      </c>
      <c r="B674" s="13">
        <f>IF(B443="...","...",B455-B443)</f>
        <v>152298</v>
      </c>
      <c r="C674" s="13">
        <f>IF(C443="...","...",C455-C443)</f>
        <v>158116</v>
      </c>
      <c r="D674" s="13">
        <f>IF(D443="...","...",D455-D443)</f>
        <v>310414</v>
      </c>
    </row>
    <row r="675" spans="1:4" x14ac:dyDescent="0.2">
      <c r="A675" s="1">
        <f>A456</f>
        <v>43191</v>
      </c>
      <c r="B675" s="13">
        <f>IF(B444="...","...",B456-B444)</f>
        <v>-65287</v>
      </c>
      <c r="C675" s="13">
        <f>IF(C444="...","...",C456-C444)</f>
        <v>33284</v>
      </c>
      <c r="D675" s="13">
        <f>IF(D444="...","...",D456-D444)</f>
        <v>-32003</v>
      </c>
    </row>
    <row r="676" spans="1:4" x14ac:dyDescent="0.2">
      <c r="A676" s="1">
        <f>A457</f>
        <v>43221</v>
      </c>
      <c r="B676" s="13">
        <f>IF(B445="...","...",B457-B445)</f>
        <v>35902</v>
      </c>
      <c r="C676" s="13">
        <f>IF(C445="...","...",C457-C445)</f>
        <v>4427</v>
      </c>
      <c r="D676" s="13">
        <f>IF(D445="...","...",D457-D445)</f>
        <v>40329</v>
      </c>
    </row>
    <row r="677" spans="1:4" x14ac:dyDescent="0.2">
      <c r="A677" s="1">
        <f>A458</f>
        <v>43252</v>
      </c>
      <c r="B677" s="13">
        <f>IF(B446="...","...",B458-B446)</f>
        <v>31788</v>
      </c>
      <c r="C677" s="13">
        <f>IF(C446="...","...",C458-C446)</f>
        <v>-73215</v>
      </c>
      <c r="D677" s="13">
        <f>IF(D446="...","...",D458-D446)</f>
        <v>-41427</v>
      </c>
    </row>
    <row r="678" spans="1:4" s="121" customFormat="1" x14ac:dyDescent="0.2">
      <c r="A678" s="1">
        <f>A459</f>
        <v>43282</v>
      </c>
      <c r="B678" s="13">
        <f>IF(B447="...","...",B459-B447)</f>
        <v>38858</v>
      </c>
      <c r="C678" s="13">
        <f>IF(C447="...","...",C459-C447)</f>
        <v>-34906</v>
      </c>
      <c r="D678" s="13">
        <f>IF(D447="...","...",D459-D447)</f>
        <v>3952</v>
      </c>
    </row>
    <row r="679" spans="1:4" s="121" customFormat="1" x14ac:dyDescent="0.2">
      <c r="A679" s="1">
        <f>A460</f>
        <v>43313</v>
      </c>
      <c r="B679" s="13">
        <f>IF(B448="...","...",B460-B448)</f>
        <v>79323</v>
      </c>
      <c r="C679" s="13">
        <f>IF(C448="...","...",C460-C448)</f>
        <v>4260</v>
      </c>
      <c r="D679" s="13">
        <f>IF(D448="...","...",D460-D448)</f>
        <v>83584</v>
      </c>
    </row>
    <row r="680" spans="1:4" s="121" customFormat="1" x14ac:dyDescent="0.2">
      <c r="A680" s="1">
        <f>A461</f>
        <v>43344</v>
      </c>
      <c r="B680" s="13">
        <f>IF(B449="...","...",B461-B449)</f>
        <v>62648</v>
      </c>
      <c r="C680" s="13">
        <f>IF(C449="...","...",C461-C449)</f>
        <v>15724</v>
      </c>
      <c r="D680" s="13">
        <f>IF(D449="...","...",D461-D449)</f>
        <v>78373</v>
      </c>
    </row>
    <row r="681" spans="1:4" s="121" customFormat="1" x14ac:dyDescent="0.2">
      <c r="A681" s="1">
        <f>A462</f>
        <v>43374</v>
      </c>
      <c r="B681" s="13">
        <f>IF(B450="...","...",B462-B450)</f>
        <v>110999</v>
      </c>
      <c r="C681" s="13">
        <f>IF(C450="...","...",C462-C450)</f>
        <v>10555</v>
      </c>
      <c r="D681" s="13">
        <f>IF(D450="...","...",D462-D450)</f>
        <v>121555</v>
      </c>
    </row>
    <row r="682" spans="1:4" s="121" customFormat="1" x14ac:dyDescent="0.2">
      <c r="A682" s="1">
        <f>A463</f>
        <v>43405</v>
      </c>
      <c r="B682" s="13">
        <f>IF(B451="...","...",B463-B451)</f>
        <v>72804</v>
      </c>
      <c r="C682" s="13">
        <f>IF(C451="...","...",C463-C451)</f>
        <v>56620</v>
      </c>
      <c r="D682" s="13">
        <f>IF(D451="...","...",D463-D451)</f>
        <v>129424</v>
      </c>
    </row>
    <row r="683" spans="1:4" s="121" customFormat="1" x14ac:dyDescent="0.2">
      <c r="A683" s="1">
        <f>A464</f>
        <v>43435</v>
      </c>
      <c r="B683" s="13">
        <f>IF(B452="...","...",B464-B452)</f>
        <v>74413</v>
      </c>
      <c r="C683" s="13">
        <f>IF(C452="...","...",C464-C452)</f>
        <v>-17545</v>
      </c>
      <c r="D683" s="13">
        <f>IF(D452="...","...",D464-D452)</f>
        <v>56868</v>
      </c>
    </row>
    <row r="684" spans="1:4" s="121" customFormat="1" x14ac:dyDescent="0.2">
      <c r="A684" s="1">
        <f>A465</f>
        <v>43466</v>
      </c>
      <c r="B684" s="13">
        <f>IF(B453="...","...",B465-B453)</f>
        <v>27897</v>
      </c>
      <c r="C684" s="13">
        <f>IF(C453="...","...",C465-C453)</f>
        <v>-29296</v>
      </c>
      <c r="D684" s="13">
        <f>IF(D453="...","...",D465-D453)</f>
        <v>-1400</v>
      </c>
    </row>
    <row r="685" spans="1:4" x14ac:dyDescent="0.2">
      <c r="A685" s="1"/>
      <c r="B685" s="13"/>
      <c r="C685" s="13"/>
      <c r="D685" s="13"/>
    </row>
    <row r="686" spans="1:4" x14ac:dyDescent="0.2">
      <c r="A686" s="15" t="s">
        <v>44</v>
      </c>
    </row>
    <row r="687" spans="1:4" x14ac:dyDescent="0.2">
      <c r="A687" s="1">
        <f>A249</f>
        <v>36892</v>
      </c>
      <c r="B687" s="16">
        <f>IF(B237="...","...",B249/B237-1)</f>
        <v>1.3839146356608989E-2</v>
      </c>
      <c r="C687" s="16">
        <f>IF(C237="...","...",C249/C237-1)</f>
        <v>0.24478141611477255</v>
      </c>
      <c r="D687" s="16">
        <f>IF(D237="...","...",D249/D237-1)</f>
        <v>8.4948816053977305E-2</v>
      </c>
    </row>
    <row r="688" spans="1:4" x14ac:dyDescent="0.2">
      <c r="A688" s="1">
        <f>A250</f>
        <v>36923</v>
      </c>
      <c r="B688" s="16" t="str">
        <f>IF(B238="...","...",B250/B238-1)</f>
        <v>...</v>
      </c>
      <c r="C688" s="16" t="str">
        <f>IF(C238="...","...",C250/C238-1)</f>
        <v>...</v>
      </c>
      <c r="D688" s="16">
        <f>IF(D238="...","...",D250/D238-1)</f>
        <v>3.7969244774397559E-2</v>
      </c>
    </row>
    <row r="689" spans="1:4" x14ac:dyDescent="0.2">
      <c r="A689" s="1">
        <f>A251</f>
        <v>36951</v>
      </c>
      <c r="B689" s="16" t="str">
        <f>IF(B239="...","...",B251/B239-1)</f>
        <v>...</v>
      </c>
      <c r="C689" s="16" t="str">
        <f>IF(C239="...","...",C251/C239-1)</f>
        <v>...</v>
      </c>
      <c r="D689" s="16">
        <f>IF(D239="...","...",D251/D239-1)</f>
        <v>0.1094918427885978</v>
      </c>
    </row>
    <row r="690" spans="1:4" x14ac:dyDescent="0.2">
      <c r="A690" s="1">
        <f>A252</f>
        <v>36982</v>
      </c>
      <c r="B690" s="16">
        <f>IF(B240="...","...",B252/B240-1)</f>
        <v>-5.3608561737569893E-2</v>
      </c>
      <c r="C690" s="16">
        <f>IF(C240="...","...",C252/C240-1)</f>
        <v>4.4451051633197958E-2</v>
      </c>
      <c r="D690" s="16">
        <f>IF(D240="...","...",D252/D240-1)</f>
        <v>-1.7611876787782754E-2</v>
      </c>
    </row>
    <row r="691" spans="1:4" x14ac:dyDescent="0.2">
      <c r="A691" s="1">
        <f>A253</f>
        <v>37012</v>
      </c>
      <c r="B691" s="16" t="str">
        <f>IF(B241="...","...",B253/B241-1)</f>
        <v>...</v>
      </c>
      <c r="C691" s="16" t="str">
        <f>IF(C241="...","...",C253/C241-1)</f>
        <v>...</v>
      </c>
      <c r="D691" s="16">
        <f>IF(D241="...","...",D253/D241-1)</f>
        <v>8.999083372900829E-2</v>
      </c>
    </row>
    <row r="692" spans="1:4" x14ac:dyDescent="0.2">
      <c r="A692" s="1">
        <f>A254</f>
        <v>37043</v>
      </c>
      <c r="B692" s="16" t="str">
        <f>IF(B242="...","...",B254/B242-1)</f>
        <v>...</v>
      </c>
      <c r="C692" s="16" t="str">
        <f>IF(C242="...","...",C254/C242-1)</f>
        <v>...</v>
      </c>
      <c r="D692" s="16">
        <f>IF(D242="...","...",D254/D242-1)</f>
        <v>8.88946143983389E-2</v>
      </c>
    </row>
    <row r="693" spans="1:4" x14ac:dyDescent="0.2">
      <c r="A693" s="1">
        <f>A255</f>
        <v>37073</v>
      </c>
      <c r="B693" s="16">
        <f>IF(B243="...","...",B255/B243-1)</f>
        <v>4.3568390282681113E-2</v>
      </c>
      <c r="C693" s="16">
        <f>IF(C243="...","...",C255/C243-1)</f>
        <v>0.15717621543716942</v>
      </c>
      <c r="D693" s="16">
        <f>IF(D243="...","...",D255/D243-1)</f>
        <v>8.2587219482717078E-2</v>
      </c>
    </row>
    <row r="694" spans="1:4" x14ac:dyDescent="0.2">
      <c r="A694" s="1">
        <f>A256</f>
        <v>37104</v>
      </c>
      <c r="B694" s="16" t="str">
        <f>IF(B244="...","...",B256/B244-1)</f>
        <v>...</v>
      </c>
      <c r="C694" s="16" t="str">
        <f>IF(C244="...","...",C256/C244-1)</f>
        <v>...</v>
      </c>
      <c r="D694" s="16">
        <f>IF(D244="...","...",D256/D244-1)</f>
        <v>0.11032659340242779</v>
      </c>
    </row>
    <row r="695" spans="1:4" x14ac:dyDescent="0.2">
      <c r="A695" s="1">
        <f>A257</f>
        <v>37135</v>
      </c>
      <c r="B695" s="16" t="str">
        <f>IF(B245="...","...",B257/B245-1)</f>
        <v>...</v>
      </c>
      <c r="C695" s="16" t="str">
        <f>IF(C245="...","...",C257/C245-1)</f>
        <v>...</v>
      </c>
      <c r="D695" s="16">
        <f>IF(D245="...","...",D257/D245-1)</f>
        <v>9.3796053330453599E-2</v>
      </c>
    </row>
    <row r="696" spans="1:4" x14ac:dyDescent="0.2">
      <c r="A696" s="1">
        <f>A258</f>
        <v>37165</v>
      </c>
      <c r="B696" s="16">
        <f>IF(B246="...","...",B258/B246-1)</f>
        <v>3.2131319674664649E-2</v>
      </c>
      <c r="C696" s="16">
        <f>IF(C246="...","...",C258/C246-1)</f>
        <v>0.11991169101778576</v>
      </c>
      <c r="D696" s="16">
        <f>IF(D246="...","...",D258/D246-1)</f>
        <v>6.6660879775276793E-2</v>
      </c>
    </row>
    <row r="697" spans="1:4" x14ac:dyDescent="0.2">
      <c r="A697" s="1">
        <f>A259</f>
        <v>37196</v>
      </c>
      <c r="B697" s="16" t="str">
        <f>IF(B247="...","...",B259/B247-1)</f>
        <v>...</v>
      </c>
      <c r="C697" s="16" t="str">
        <f>IF(C247="...","...",C259/C247-1)</f>
        <v>...</v>
      </c>
      <c r="D697" s="16">
        <f>IF(D247="...","...",D259/D247-1)</f>
        <v>2.0814714155946934E-2</v>
      </c>
    </row>
    <row r="698" spans="1:4" x14ac:dyDescent="0.2">
      <c r="A698" s="1">
        <f>A260</f>
        <v>37226</v>
      </c>
      <c r="B698" s="16" t="str">
        <f>IF(B248="...","...",B260/B248-1)</f>
        <v>...</v>
      </c>
      <c r="C698" s="16" t="str">
        <f>IF(C248="...","...",C260/C248-1)</f>
        <v>...</v>
      </c>
      <c r="D698" s="16">
        <f>IF(D248="...","...",D260/D248-1)</f>
        <v>4.9554393765330884E-2</v>
      </c>
    </row>
    <row r="699" spans="1:4" x14ac:dyDescent="0.2">
      <c r="A699" s="1">
        <f>A261</f>
        <v>37257</v>
      </c>
      <c r="B699" s="16">
        <f>IF(B249="...","...",B261/B249-1)</f>
        <v>2.9525717937002982E-2</v>
      </c>
      <c r="C699" s="16">
        <f>IF(C249="...","...",C261/C249-1)</f>
        <v>2.1722741192983008E-2</v>
      </c>
      <c r="D699" s="16">
        <f>IF(D249="...","...",D261/D249-1)</f>
        <v>2.67465550154804E-2</v>
      </c>
    </row>
    <row r="700" spans="1:4" x14ac:dyDescent="0.2">
      <c r="A700" s="1">
        <f>A262</f>
        <v>37288</v>
      </c>
      <c r="B700" s="16" t="str">
        <f>IF(B250="...","...",B262/B250-1)</f>
        <v>...</v>
      </c>
      <c r="C700" s="16" t="str">
        <f>IF(C250="...","...",C262/C250-1)</f>
        <v>...</v>
      </c>
      <c r="D700" s="16">
        <f>IF(D250="...","...",D262/D250-1)</f>
        <v>6.9605239530861729E-2</v>
      </c>
    </row>
    <row r="701" spans="1:4" x14ac:dyDescent="0.2">
      <c r="A701" s="1">
        <f>A263</f>
        <v>37316</v>
      </c>
      <c r="B701" s="16" t="str">
        <f>IF(B251="...","...",B263/B251-1)</f>
        <v>...</v>
      </c>
      <c r="C701" s="16" t="str">
        <f>IF(C251="...","...",C263/C251-1)</f>
        <v>...</v>
      </c>
      <c r="D701" s="16">
        <f>IF(D251="...","...",D263/D251-1)</f>
        <v>0.17329618631598653</v>
      </c>
    </row>
    <row r="702" spans="1:4" x14ac:dyDescent="0.2">
      <c r="A702" s="1">
        <f>A264</f>
        <v>37347</v>
      </c>
      <c r="B702" s="16">
        <f>IF(B252="...","...",B264/B252-1)</f>
        <v>-5.7744953686450162E-2</v>
      </c>
      <c r="C702" s="16">
        <f>IF(C252="...","...",C264/C252-1)</f>
        <v>0.11875733735970062</v>
      </c>
      <c r="D702" s="16">
        <f>IF(D252="...","...",D264/D252-1)</f>
        <v>1.1397382559188207E-2</v>
      </c>
    </row>
    <row r="703" spans="1:4" x14ac:dyDescent="0.2">
      <c r="A703" s="1">
        <f>A265</f>
        <v>37377</v>
      </c>
      <c r="B703" s="16" t="str">
        <f>IF(B253="...","...",B265/B253-1)</f>
        <v>...</v>
      </c>
      <c r="C703" s="16" t="str">
        <f>IF(C253="...","...",C265/C253-1)</f>
        <v>...</v>
      </c>
      <c r="D703" s="16">
        <f>IF(D253="...","...",D265/D253-1)</f>
        <v>0.10646366315700817</v>
      </c>
    </row>
    <row r="704" spans="1:4" x14ac:dyDescent="0.2">
      <c r="A704" s="1">
        <f>A266</f>
        <v>37408</v>
      </c>
      <c r="B704" s="16" t="str">
        <f>IF(B254="...","...",B266/B254-1)</f>
        <v>...</v>
      </c>
      <c r="C704" s="16" t="str">
        <f>IF(C254="...","...",C266/C254-1)</f>
        <v>...</v>
      </c>
      <c r="D704" s="16">
        <f>IF(D254="...","...",D266/D254-1)</f>
        <v>7.3852246648314468E-2</v>
      </c>
    </row>
    <row r="705" spans="1:4" x14ac:dyDescent="0.2">
      <c r="A705" s="1">
        <f>A267</f>
        <v>37438</v>
      </c>
      <c r="B705" s="16">
        <f>IF(B255="...","...",B267/B255-1)</f>
        <v>5.5108689422894708E-2</v>
      </c>
      <c r="C705" s="16">
        <f>IF(C255="...","...",C267/C255-1)</f>
        <v>9.2440761238112179E-2</v>
      </c>
      <c r="D705" s="16">
        <f>IF(D255="...","...",D267/D255-1)</f>
        <v>6.8945962846995057E-2</v>
      </c>
    </row>
    <row r="706" spans="1:4" x14ac:dyDescent="0.2">
      <c r="A706" s="1">
        <f>A268</f>
        <v>37469</v>
      </c>
      <c r="B706" s="16" t="str">
        <f>IF(B256="...","...",B268/B256-1)</f>
        <v>...</v>
      </c>
      <c r="C706" s="16" t="str">
        <f>IF(C256="...","...",C268/C256-1)</f>
        <v>...</v>
      </c>
      <c r="D706" s="16">
        <f>IF(D256="...","...",D268/D256-1)</f>
        <v>4.0442996416472088E-2</v>
      </c>
    </row>
    <row r="707" spans="1:4" x14ac:dyDescent="0.2">
      <c r="A707" s="1">
        <f>A269</f>
        <v>37500</v>
      </c>
      <c r="B707" s="16" t="str">
        <f>IF(B257="...","...",B269/B257-1)</f>
        <v>...</v>
      </c>
      <c r="C707" s="16" t="str">
        <f>IF(C257="...","...",C269/C257-1)</f>
        <v>...</v>
      </c>
      <c r="D707" s="16">
        <f>IF(D257="...","...",D269/D257-1)</f>
        <v>3.5873053518221676E-2</v>
      </c>
    </row>
    <row r="708" spans="1:4" x14ac:dyDescent="0.2">
      <c r="A708" s="1">
        <f>A270</f>
        <v>37530</v>
      </c>
      <c r="B708" s="16">
        <f>IF(B258="...","...",B270/B258-1)</f>
        <v>2.605506694670523E-2</v>
      </c>
      <c r="C708" s="16">
        <f>IF(C258="...","...",C270/C258-1)</f>
        <v>0.1126938550442822</v>
      </c>
      <c r="D708" s="16">
        <f>IF(D258="...","...",D270/D258-1)</f>
        <v>6.1871813774941442E-2</v>
      </c>
    </row>
    <row r="709" spans="1:4" x14ac:dyDescent="0.2">
      <c r="A709" s="1">
        <f>A271</f>
        <v>37561</v>
      </c>
      <c r="B709" s="16" t="str">
        <f>IF(B259="...","...",B271/B259-1)</f>
        <v>...</v>
      </c>
      <c r="C709" s="16" t="str">
        <f>IF(C259="...","...",C271/C259-1)</f>
        <v>...</v>
      </c>
      <c r="D709" s="16">
        <f>IF(D259="...","...",D271/D259-1)</f>
        <v>0.10280858812606808</v>
      </c>
    </row>
    <row r="710" spans="1:4" x14ac:dyDescent="0.2">
      <c r="A710" s="1">
        <f>A272</f>
        <v>37591</v>
      </c>
      <c r="B710" s="16" t="str">
        <f>IF(B260="...","...",B272/B260-1)</f>
        <v>...</v>
      </c>
      <c r="C710" s="16" t="str">
        <f>IF(C260="...","...",C272/C260-1)</f>
        <v>...</v>
      </c>
      <c r="D710" s="16">
        <f>IF(D260="...","...",D272/D260-1)</f>
        <v>3.3213397536129952E-2</v>
      </c>
    </row>
    <row r="711" spans="1:4" x14ac:dyDescent="0.2">
      <c r="A711" s="1">
        <f>A273</f>
        <v>37622</v>
      </c>
      <c r="B711" s="16">
        <f>IF(B261="...","...",B273/B261-1)</f>
        <v>-3.4950575086434843E-2</v>
      </c>
      <c r="C711" s="16">
        <f>IF(C261="...","...",C273/C261-1)</f>
        <v>9.6653678661471565E-2</v>
      </c>
      <c r="D711" s="16">
        <f>IF(D261="...","...",D273/D261-1)</f>
        <v>1.1416680858421513E-2</v>
      </c>
    </row>
    <row r="712" spans="1:4" x14ac:dyDescent="0.2">
      <c r="A712" s="1">
        <f>A274</f>
        <v>37653</v>
      </c>
      <c r="B712" s="16" t="str">
        <f>IF(B262="...","...",B274/B262-1)</f>
        <v>...</v>
      </c>
      <c r="C712" s="16" t="str">
        <f>IF(C262="...","...",C274/C262-1)</f>
        <v>...</v>
      </c>
      <c r="D712" s="16">
        <f>IF(D262="...","...",D274/D262-1)</f>
        <v>6.5106382978723509E-2</v>
      </c>
    </row>
    <row r="713" spans="1:4" x14ac:dyDescent="0.2">
      <c r="A713" s="1">
        <f>A275</f>
        <v>37681</v>
      </c>
      <c r="B713" s="16" t="str">
        <f>IF(B263="...","...",B275/B263-1)</f>
        <v>...</v>
      </c>
      <c r="C713" s="16" t="str">
        <f>IF(C263="...","...",C275/C263-1)</f>
        <v>...</v>
      </c>
      <c r="D713" s="16">
        <f>IF(D263="...","...",D275/D263-1)</f>
        <v>-5.6013487587627919E-2</v>
      </c>
    </row>
    <row r="714" spans="1:4" x14ac:dyDescent="0.2">
      <c r="A714" s="1">
        <f>A276</f>
        <v>37712</v>
      </c>
      <c r="B714" s="16">
        <f>IF(B264="...","...",B276/B264-1)</f>
        <v>0.21826267297935953</v>
      </c>
      <c r="C714" s="16">
        <f>IF(C264="...","...",C276/C264-1)</f>
        <v>6.7175230660465601E-5</v>
      </c>
      <c r="D714" s="16">
        <f>IF(D264="...","...",D276/D264-1)</f>
        <v>0.12374867818117741</v>
      </c>
    </row>
    <row r="715" spans="1:4" x14ac:dyDescent="0.2">
      <c r="A715" s="1">
        <f>A277</f>
        <v>37742</v>
      </c>
      <c r="B715" s="16" t="str">
        <f>IF(B265="...","...",B277/B265-1)</f>
        <v>...</v>
      </c>
      <c r="C715" s="16" t="str">
        <f>IF(C265="...","...",C277/C265-1)</f>
        <v>...</v>
      </c>
      <c r="D715" s="16">
        <f>IF(D265="...","...",D277/D265-1)</f>
        <v>2.402906919693959E-2</v>
      </c>
    </row>
    <row r="716" spans="1:4" x14ac:dyDescent="0.2">
      <c r="A716" s="1">
        <f>A278</f>
        <v>37773</v>
      </c>
      <c r="B716" s="16" t="str">
        <f>IF(B266="...","...",B278/B266-1)</f>
        <v>...</v>
      </c>
      <c r="C716" s="16" t="str">
        <f>IF(C266="...","...",C278/C266-1)</f>
        <v>...</v>
      </c>
      <c r="D716" s="16">
        <f>IF(D266="...","...",D278/D266-1)</f>
        <v>-4.1515845412574803E-2</v>
      </c>
    </row>
    <row r="717" spans="1:4" x14ac:dyDescent="0.2">
      <c r="A717" s="1">
        <f>A279</f>
        <v>37803</v>
      </c>
      <c r="B717" s="16">
        <f>IF(B267="...","...",B279/B267-1)</f>
        <v>3.9332363443104645E-2</v>
      </c>
      <c r="C717" s="16">
        <f>IF(C267="...","...",C279/C267-1)</f>
        <v>4.6274917131310378E-3</v>
      </c>
      <c r="D717" s="16">
        <f>IF(D267="...","...",D279/D267-1)</f>
        <v>2.6207916099786122E-2</v>
      </c>
    </row>
    <row r="718" spans="1:4" x14ac:dyDescent="0.2">
      <c r="A718" s="1">
        <f>A280</f>
        <v>37834</v>
      </c>
      <c r="B718" s="16" t="str">
        <f>IF(B268="...","...",B280/B268-1)</f>
        <v>...</v>
      </c>
      <c r="C718" s="16" t="str">
        <f>IF(C268="...","...",C280/C268-1)</f>
        <v>...</v>
      </c>
      <c r="D718" s="16">
        <f>IF(D268="...","...",D280/D268-1)</f>
        <v>1.4295370574943789E-3</v>
      </c>
    </row>
    <row r="719" spans="1:4" x14ac:dyDescent="0.2">
      <c r="A719" s="1">
        <f>A281</f>
        <v>37865</v>
      </c>
      <c r="B719" s="16" t="str">
        <f>IF(B269="...","...",B281/B269-1)</f>
        <v>...</v>
      </c>
      <c r="C719" s="16" t="str">
        <f>IF(C269="...","...",C281/C269-1)</f>
        <v>...</v>
      </c>
      <c r="D719" s="16">
        <f>IF(D269="...","...",D281/D269-1)</f>
        <v>4.9104421096906048E-2</v>
      </c>
    </row>
    <row r="720" spans="1:4" x14ac:dyDescent="0.2">
      <c r="A720" s="1">
        <f>A282</f>
        <v>37895</v>
      </c>
      <c r="B720" s="16">
        <f>IF(B270="...","...",B282/B270-1)</f>
        <v>9.3784132578731416E-3</v>
      </c>
      <c r="C720" s="16">
        <f>IF(C270="...","...",C282/C270-1)</f>
        <v>7.4586599138153353E-3</v>
      </c>
      <c r="D720" s="16">
        <f>IF(D270="...","...",D282/D270-1)</f>
        <v>8.5983013808705877E-3</v>
      </c>
    </row>
    <row r="721" spans="1:4" x14ac:dyDescent="0.2">
      <c r="A721" s="1">
        <f>A283</f>
        <v>37926</v>
      </c>
      <c r="B721" s="16" t="str">
        <f>IF(B271="...","...",B283/B271-1)</f>
        <v>...</v>
      </c>
      <c r="C721" s="16" t="str">
        <f>IF(C271="...","...",C283/C271-1)</f>
        <v>...</v>
      </c>
      <c r="D721" s="16">
        <f>IF(D271="...","...",D283/D271-1)</f>
        <v>7.2705872879208489E-3</v>
      </c>
    </row>
    <row r="722" spans="1:4" x14ac:dyDescent="0.2">
      <c r="A722" s="1">
        <f>A284</f>
        <v>37956</v>
      </c>
      <c r="B722" s="16" t="str">
        <f>IF(B272="...","...",B284/B272-1)</f>
        <v>...</v>
      </c>
      <c r="C722" s="16" t="str">
        <f>IF(C272="...","...",C284/C272-1)</f>
        <v>...</v>
      </c>
      <c r="D722" s="16">
        <f>IF(D272="...","...",D284/D272-1)</f>
        <v>5.46971358560846E-2</v>
      </c>
    </row>
    <row r="723" spans="1:4" x14ac:dyDescent="0.2">
      <c r="A723" s="1">
        <f>A285</f>
        <v>37987</v>
      </c>
      <c r="B723" s="16">
        <f>IF(B273="...","...",B285/B273-1)</f>
        <v>3.8888004911765695E-2</v>
      </c>
      <c r="C723" s="16">
        <f>IF(C273="...","...",C285/C273-1)</f>
        <v>8.2322888076712175E-2</v>
      </c>
      <c r="D723" s="16">
        <f>IF(D273="...","...",D285/D273-1)</f>
        <v>5.5201190700241876E-2</v>
      </c>
    </row>
    <row r="724" spans="1:4" x14ac:dyDescent="0.2">
      <c r="A724" s="1">
        <f>A286</f>
        <v>38018</v>
      </c>
      <c r="B724" s="16" t="str">
        <f>IF(B274="...","...",B286/B274-1)</f>
        <v>...</v>
      </c>
      <c r="C724" s="16" t="str">
        <f>IF(C274="...","...",C286/C274-1)</f>
        <v>...</v>
      </c>
      <c r="D724" s="16">
        <f>IF(D274="...","...",D286/D274-1)</f>
        <v>3.1551838790129683E-2</v>
      </c>
    </row>
    <row r="725" spans="1:4" x14ac:dyDescent="0.2">
      <c r="A725" s="1">
        <f>A287</f>
        <v>38047</v>
      </c>
      <c r="B725" s="16" t="str">
        <f>IF(B275="...","...",B287/B275-1)</f>
        <v>...</v>
      </c>
      <c r="C725" s="16" t="str">
        <f>IF(C275="...","...",C287/C275-1)</f>
        <v>...</v>
      </c>
      <c r="D725" s="16">
        <f>IF(D275="...","...",D287/D275-1)</f>
        <v>3.5859848260042071E-2</v>
      </c>
    </row>
    <row r="726" spans="1:4" x14ac:dyDescent="0.2">
      <c r="A726" s="1">
        <f>A288</f>
        <v>38078</v>
      </c>
      <c r="B726" s="16">
        <f>IF(B276="...","...",B288/B276-1)</f>
        <v>-2.7417050426707168E-2</v>
      </c>
      <c r="C726" s="16">
        <f>IF(C276="...","...",C288/C276-1)</f>
        <v>0.15217119170014182</v>
      </c>
      <c r="D726" s="16">
        <f>IF(D276="...","...",D288/D276-1)</f>
        <v>4.1790500537157937E-2</v>
      </c>
    </row>
    <row r="727" spans="1:4" x14ac:dyDescent="0.2">
      <c r="A727" s="1">
        <f>A289</f>
        <v>38108</v>
      </c>
      <c r="B727" s="16" t="str">
        <f>IF(B277="...","...",B289/B277-1)</f>
        <v>...</v>
      </c>
      <c r="C727" s="16" t="str">
        <f>IF(C277="...","...",C289/C277-1)</f>
        <v>...</v>
      </c>
      <c r="D727" s="16">
        <f>IF(D277="...","...",D289/D277-1)</f>
        <v>4.0459141302390922E-2</v>
      </c>
    </row>
    <row r="728" spans="1:4" x14ac:dyDescent="0.2">
      <c r="A728" s="1">
        <f>A290</f>
        <v>38139</v>
      </c>
      <c r="B728" s="16" t="str">
        <f>IF(B278="...","...",B290/B278-1)</f>
        <v>...</v>
      </c>
      <c r="C728" s="16" t="str">
        <f>IF(C278="...","...",C290/C278-1)</f>
        <v>...</v>
      </c>
      <c r="D728" s="16">
        <f>IF(D278="...","...",D290/D278-1)</f>
        <v>0.14807940606843117</v>
      </c>
    </row>
    <row r="729" spans="1:4" x14ac:dyDescent="0.2">
      <c r="A729" s="1">
        <f>A291</f>
        <v>38169</v>
      </c>
      <c r="B729" s="16">
        <f>IF(B279="...","...",B291/B279-1)</f>
        <v>1.4730239079957075E-2</v>
      </c>
      <c r="C729" s="16">
        <f>IF(C279="...","...",C291/C279-1)</f>
        <v>0.13083069402274572</v>
      </c>
      <c r="D729" s="16">
        <f>IF(D279="...","...",D291/D279-1)</f>
        <v>5.7765730148388927E-2</v>
      </c>
    </row>
    <row r="730" spans="1:4" x14ac:dyDescent="0.2">
      <c r="A730" s="1">
        <f>A292</f>
        <v>38200</v>
      </c>
      <c r="B730" s="16" t="str">
        <f>IF(B280="...","...",B292/B280-1)</f>
        <v>...</v>
      </c>
      <c r="C730" s="16" t="str">
        <f>IF(C280="...","...",C292/C280-1)</f>
        <v>...</v>
      </c>
      <c r="D730" s="16">
        <f>IF(D280="...","...",D292/D280-1)</f>
        <v>4.5250652858433105E-2</v>
      </c>
    </row>
    <row r="731" spans="1:4" x14ac:dyDescent="0.2">
      <c r="A731" s="1">
        <f>A293</f>
        <v>38231</v>
      </c>
      <c r="B731" s="16" t="str">
        <f>IF(B281="...","...",B293/B281-1)</f>
        <v>...</v>
      </c>
      <c r="C731" s="16" t="str">
        <f>IF(C281="...","...",C293/C281-1)</f>
        <v>...</v>
      </c>
      <c r="D731" s="16">
        <f>IF(D281="...","...",D293/D281-1)</f>
        <v>6.8779171071283507E-2</v>
      </c>
    </row>
    <row r="732" spans="1:4" x14ac:dyDescent="0.2">
      <c r="A732" s="1">
        <f>A294</f>
        <v>38261</v>
      </c>
      <c r="B732" s="16">
        <f>IF(B282="...","...",B294/B282-1)</f>
        <v>-1.2674602552187331E-4</v>
      </c>
      <c r="C732" s="16">
        <f>IF(C282="...","...",C294/C282-1)</f>
        <v>6.4865117826909957E-2</v>
      </c>
      <c r="D732" s="16">
        <f>IF(D282="...","...",D294/D282-1)</f>
        <v>2.7921951798518529E-2</v>
      </c>
    </row>
    <row r="733" spans="1:4" x14ac:dyDescent="0.2">
      <c r="A733" s="1">
        <f>A295</f>
        <v>38292</v>
      </c>
      <c r="B733" s="16" t="str">
        <f>IF(B283="...","...",B295/B283-1)</f>
        <v>...</v>
      </c>
      <c r="C733" s="16" t="str">
        <f>IF(C283="...","...",C295/C283-1)</f>
        <v>...</v>
      </c>
      <c r="D733" s="16">
        <f>IF(D283="...","...",D295/D283-1)</f>
        <v>5.4881761449161237E-2</v>
      </c>
    </row>
    <row r="734" spans="1:4" x14ac:dyDescent="0.2">
      <c r="A734" s="1">
        <f>A296</f>
        <v>38322</v>
      </c>
      <c r="B734" s="16" t="str">
        <f>IF(B284="...","...",B296/B284-1)</f>
        <v>...</v>
      </c>
      <c r="C734" s="16" t="str">
        <f>IF(C284="...","...",C296/C284-1)</f>
        <v>...</v>
      </c>
      <c r="D734" s="16">
        <f>IF(D284="...","...",D296/D284-1)</f>
        <v>1.3355693299400118E-2</v>
      </c>
    </row>
    <row r="735" spans="1:4" x14ac:dyDescent="0.2">
      <c r="A735" s="1">
        <f>A297</f>
        <v>38353</v>
      </c>
      <c r="B735" s="16">
        <f>IF(B285="...","...",B297/B285-1)</f>
        <v>1.0152249664912905E-2</v>
      </c>
      <c r="C735" s="16">
        <f>IF(C285="...","...",C297/C285-1)</f>
        <v>9.6670348077039225E-2</v>
      </c>
      <c r="D735" s="16">
        <f>IF(D285="...","...",D297/D285-1)</f>
        <v>4.4282699948371418E-2</v>
      </c>
    </row>
    <row r="736" spans="1:4" x14ac:dyDescent="0.2">
      <c r="A736" s="1">
        <f>A298</f>
        <v>38384</v>
      </c>
      <c r="B736" s="16" t="str">
        <f>IF(B286="...","...",B298/B286-1)</f>
        <v>...</v>
      </c>
      <c r="C736" s="16" t="str">
        <f>IF(C286="...","...",C298/C286-1)</f>
        <v>...</v>
      </c>
      <c r="D736" s="16">
        <f>IF(D286="...","...",D298/D286-1)</f>
        <v>1.3488287858224757E-2</v>
      </c>
    </row>
    <row r="737" spans="1:4" x14ac:dyDescent="0.2">
      <c r="A737" s="1">
        <f>A299</f>
        <v>38412</v>
      </c>
      <c r="B737" s="16" t="str">
        <f>IF(B287="...","...",B299/B287-1)</f>
        <v>...</v>
      </c>
      <c r="C737" s="16" t="str">
        <f>IF(C287="...","...",C299/C287-1)</f>
        <v>...</v>
      </c>
      <c r="D737" s="16">
        <f>IF(D287="...","...",D299/D287-1)</f>
        <v>0.11026061594074976</v>
      </c>
    </row>
    <row r="738" spans="1:4" x14ac:dyDescent="0.2">
      <c r="A738" s="1">
        <f>A300</f>
        <v>38443</v>
      </c>
      <c r="B738" s="16">
        <f>IF(B288="...","...",B300/B288-1)</f>
        <v>-4.8735109044585112E-2</v>
      </c>
      <c r="C738" s="16">
        <f>IF(C288="...","...",C300/C288-1)</f>
        <v>2.4960913001616403E-2</v>
      </c>
      <c r="D738" s="16">
        <f>IF(D288="...","...",D300/D288-1)</f>
        <v>-1.7374940958847174E-2</v>
      </c>
    </row>
    <row r="739" spans="1:4" x14ac:dyDescent="0.2">
      <c r="A739" s="1">
        <f>A301</f>
        <v>38473</v>
      </c>
      <c r="B739" s="16" t="str">
        <f>IF(B289="...","...",B301/B289-1)</f>
        <v>...</v>
      </c>
      <c r="C739" s="16" t="str">
        <f>IF(C289="...","...",C301/C289-1)</f>
        <v>...</v>
      </c>
      <c r="D739" s="16">
        <f>IF(D289="...","...",D301/D289-1)</f>
        <v>-2.1210363830292955E-5</v>
      </c>
    </row>
    <row r="740" spans="1:4" x14ac:dyDescent="0.2">
      <c r="A740" s="1">
        <f>A302</f>
        <v>38504</v>
      </c>
      <c r="B740" s="16" t="str">
        <f>IF(B290="...","...",B302/B290-1)</f>
        <v>...</v>
      </c>
      <c r="C740" s="16" t="str">
        <f>IF(C290="...","...",C302/C290-1)</f>
        <v>...</v>
      </c>
      <c r="D740" s="16">
        <f>IF(D290="...","...",D302/D290-1)</f>
        <v>6.917844103973203E-2</v>
      </c>
    </row>
    <row r="741" spans="1:4" x14ac:dyDescent="0.2">
      <c r="A741" s="1">
        <f>A303</f>
        <v>38534</v>
      </c>
      <c r="B741" s="16">
        <f>IF(B291="...","...",B303/B291-1)</f>
        <v>-4.7936397512378104E-3</v>
      </c>
      <c r="C741" s="16">
        <f>IF(C291="...","...",C303/C291-1)</f>
        <v>7.378682466009856E-2</v>
      </c>
      <c r="D741" s="16">
        <f>IF(D291="...","...",D303/D291-1)</f>
        <v>2.6358462658924164E-2</v>
      </c>
    </row>
    <row r="742" spans="1:4" x14ac:dyDescent="0.2">
      <c r="A742" s="1">
        <f>A304</f>
        <v>38565</v>
      </c>
      <c r="B742" s="16" t="str">
        <f>IF(B292="...","...",B304/B292-1)</f>
        <v>...</v>
      </c>
      <c r="C742" s="16" t="str">
        <f>IF(C292="...","...",C304/C292-1)</f>
        <v>...</v>
      </c>
      <c r="D742" s="16">
        <f>IF(D292="...","...",D304/D292-1)</f>
        <v>3.3181124741383794E-3</v>
      </c>
    </row>
    <row r="743" spans="1:4" x14ac:dyDescent="0.2">
      <c r="A743" s="1">
        <f>A305</f>
        <v>38596</v>
      </c>
      <c r="B743" s="16" t="str">
        <f>IF(B293="...","...",B305/B293-1)</f>
        <v>...</v>
      </c>
      <c r="C743" s="16" t="str">
        <f>IF(C293="...","...",C305/C293-1)</f>
        <v>...</v>
      </c>
      <c r="D743" s="16">
        <f>IF(D293="...","...",D305/D293-1)</f>
        <v>-2.606994795434614E-2</v>
      </c>
    </row>
    <row r="744" spans="1:4" x14ac:dyDescent="0.2">
      <c r="A744" s="1">
        <f>A306</f>
        <v>38626</v>
      </c>
      <c r="B744" s="16">
        <f>IF(B294="...","...",B306/B294-1)</f>
        <v>5.8694809963817374E-2</v>
      </c>
      <c r="C744" s="16">
        <f>IF(C294="...","...",C306/C294-1)</f>
        <v>-2.5705281394751478E-2</v>
      </c>
      <c r="D744" s="16">
        <f>IF(D294="...","...",D306/D294-1)</f>
        <v>2.0843584760660061E-2</v>
      </c>
    </row>
    <row r="745" spans="1:4" x14ac:dyDescent="0.2">
      <c r="A745" s="1">
        <f>A307</f>
        <v>38657</v>
      </c>
      <c r="B745" s="16" t="str">
        <f>IF(B295="...","...",B307/B295-1)</f>
        <v>...</v>
      </c>
      <c r="C745" s="16" t="str">
        <f>IF(C295="...","...",C307/C295-1)</f>
        <v>...</v>
      </c>
      <c r="D745" s="16">
        <f>IF(D295="...","...",D307/D295-1)</f>
        <v>-1.2799446378013113E-2</v>
      </c>
    </row>
    <row r="746" spans="1:4" x14ac:dyDescent="0.2">
      <c r="A746" s="1">
        <f>A308</f>
        <v>38687</v>
      </c>
      <c r="B746" s="16" t="str">
        <f>IF(B296="...","...",B308/B296-1)</f>
        <v>...</v>
      </c>
      <c r="C746" s="16" t="str">
        <f>IF(C296="...","...",C308/C296-1)</f>
        <v>...</v>
      </c>
      <c r="D746" s="16">
        <f>IF(D296="...","...",D308/D296-1)</f>
        <v>-3.3005147638783816E-2</v>
      </c>
    </row>
    <row r="747" spans="1:4" x14ac:dyDescent="0.2">
      <c r="A747" s="1">
        <f>A309</f>
        <v>38718</v>
      </c>
      <c r="B747" s="16">
        <f>IF(B297="...","...",B309/B297-1)</f>
        <v>-1.6122182319301737E-2</v>
      </c>
      <c r="C747" s="16">
        <f>IF(C297="...","...",C309/C297-1)</f>
        <v>-2.2278214698327914E-2</v>
      </c>
      <c r="D747" s="16">
        <f>IF(D297="...","...",D309/D297-1)</f>
        <v>-1.8654902183434019E-2</v>
      </c>
    </row>
    <row r="748" spans="1:4" x14ac:dyDescent="0.2">
      <c r="A748" s="1">
        <f>A310</f>
        <v>38749</v>
      </c>
      <c r="B748" s="16" t="str">
        <f>IF(B298="...","...",B310/B298-1)</f>
        <v>...</v>
      </c>
      <c r="C748" s="16" t="str">
        <f>IF(C298="...","...",C310/C298-1)</f>
        <v>...</v>
      </c>
      <c r="D748" s="16">
        <f>IF(D298="...","...",D310/D298-1)</f>
        <v>2.3888570786522623E-2</v>
      </c>
    </row>
    <row r="749" spans="1:4" x14ac:dyDescent="0.2">
      <c r="A749" s="1">
        <f>A311</f>
        <v>38777</v>
      </c>
      <c r="B749" s="16" t="str">
        <f>IF(B299="...","...",B311/B299-1)</f>
        <v>...</v>
      </c>
      <c r="C749" s="16" t="str">
        <f>IF(C299="...","...",C311/C299-1)</f>
        <v>...</v>
      </c>
      <c r="D749" s="16">
        <f>IF(D299="...","...",D311/D299-1)</f>
        <v>-6.7032617882305412E-2</v>
      </c>
    </row>
    <row r="750" spans="1:4" x14ac:dyDescent="0.2">
      <c r="A750" s="1">
        <f>A312</f>
        <v>38808</v>
      </c>
      <c r="B750" s="16">
        <f>IF(B300="...","...",B312/B300-1)</f>
        <v>7.6564161039956558E-2</v>
      </c>
      <c r="C750" s="16">
        <f>IF(C300="...","...",C312/C300-1)</f>
        <v>-1.0098694529572128E-2</v>
      </c>
      <c r="D750" s="16">
        <f>IF(D300="...","...",D312/D300-1)</f>
        <v>3.8043509484736671E-2</v>
      </c>
    </row>
    <row r="751" spans="1:4" x14ac:dyDescent="0.2">
      <c r="A751" s="1">
        <f>A313</f>
        <v>38838</v>
      </c>
      <c r="B751" s="16" t="str">
        <f>IF(B301="...","...",B313/B301-1)</f>
        <v>...</v>
      </c>
      <c r="C751" s="16" t="str">
        <f>IF(C301="...","...",C313/C301-1)</f>
        <v>...</v>
      </c>
      <c r="D751" s="16">
        <f>IF(D301="...","...",D313/D301-1)</f>
        <v>1.5909784827458306E-2</v>
      </c>
    </row>
    <row r="752" spans="1:4" x14ac:dyDescent="0.2">
      <c r="A752" s="1">
        <f>A314</f>
        <v>38869</v>
      </c>
      <c r="B752" s="16" t="str">
        <f>IF(B302="...","...",B314/B302-1)</f>
        <v>...</v>
      </c>
      <c r="C752" s="16" t="str">
        <f>IF(C302="...","...",C314/C302-1)</f>
        <v>...</v>
      </c>
      <c r="D752" s="16">
        <f>IF(D302="...","...",D314/D302-1)</f>
        <v>-6.8003290365956537E-2</v>
      </c>
    </row>
    <row r="753" spans="1:4" x14ac:dyDescent="0.2">
      <c r="A753" s="1">
        <f>A315</f>
        <v>38899</v>
      </c>
      <c r="B753" s="16">
        <f>IF(B303="...","...",B315/B303-1)</f>
        <v>2.7796907580099006E-2</v>
      </c>
      <c r="C753" s="16">
        <f>IF(C303="...","...",C315/C303-1)</f>
        <v>-0.13623323201211357</v>
      </c>
      <c r="D753" s="16">
        <f>IF(D303="...","...",D315/D303-1)</f>
        <v>-4.0243881415783278E-2</v>
      </c>
    </row>
    <row r="754" spans="1:4" x14ac:dyDescent="0.2">
      <c r="A754" s="1">
        <f>A316</f>
        <v>38930</v>
      </c>
      <c r="B754" s="16" t="str">
        <f>IF(B304="...","...",B316/B304-1)</f>
        <v>...</v>
      </c>
      <c r="C754" s="16" t="str">
        <f>IF(C304="...","...",C316/C304-1)</f>
        <v>...</v>
      </c>
      <c r="D754" s="16">
        <f>IF(D304="...","...",D316/D304-1)</f>
        <v>3.1778424289636842E-2</v>
      </c>
    </row>
    <row r="755" spans="1:4" x14ac:dyDescent="0.2">
      <c r="A755" s="1">
        <f>A317</f>
        <v>38961</v>
      </c>
      <c r="B755" s="16" t="str">
        <f>IF(B305="...","...",B317/B305-1)</f>
        <v>...</v>
      </c>
      <c r="C755" s="16" t="str">
        <f>IF(C305="...","...",C317/C305-1)</f>
        <v>...</v>
      </c>
      <c r="D755" s="16">
        <f>IF(D305="...","...",D317/D305-1)</f>
        <v>3.1022585079446774E-2</v>
      </c>
    </row>
    <row r="756" spans="1:4" x14ac:dyDescent="0.2">
      <c r="A756" s="1">
        <f>A318</f>
        <v>38991</v>
      </c>
      <c r="B756" s="16">
        <f>IF(B306="...","...",B318/B306-1)</f>
        <v>4.2065656308651E-2</v>
      </c>
      <c r="C756" s="16">
        <f>IF(C306="...","...",C318/C306-1)</f>
        <v>5.2292829420066633E-2</v>
      </c>
      <c r="D756" s="16">
        <f>IF(D306="...","...",D318/D306-1)</f>
        <v>4.6435590579115615E-2</v>
      </c>
    </row>
    <row r="757" spans="1:4" x14ac:dyDescent="0.2">
      <c r="A757" s="1">
        <f>A319</f>
        <v>39022</v>
      </c>
      <c r="B757" s="16" t="str">
        <f>IF(B307="...","...",B319/B307-1)</f>
        <v>...</v>
      </c>
      <c r="C757" s="16" t="str">
        <f>IF(C307="...","...",C319/C307-1)</f>
        <v>...</v>
      </c>
      <c r="D757" s="16">
        <f>IF(D307="...","...",D319/D307-1)</f>
        <v>4.5594459929597653E-2</v>
      </c>
    </row>
    <row r="758" spans="1:4" x14ac:dyDescent="0.2">
      <c r="A758" s="1">
        <f>A320</f>
        <v>39052</v>
      </c>
      <c r="B758" s="16" t="str">
        <f>IF(B308="...","...",B320/B308-1)</f>
        <v>...</v>
      </c>
      <c r="C758" s="16" t="str">
        <f>IF(C308="...","...",C320/C308-1)</f>
        <v>...</v>
      </c>
      <c r="D758" s="16">
        <f>IF(D308="...","...",D320/D308-1)</f>
        <v>4.5596323477851364E-2</v>
      </c>
    </row>
    <row r="759" spans="1:4" x14ac:dyDescent="0.2">
      <c r="A759" s="1">
        <f>A321</f>
        <v>39083</v>
      </c>
      <c r="B759" s="16">
        <f>IF(B309="...","...",B321/B309-1)</f>
        <v>1.833607723646935E-2</v>
      </c>
      <c r="C759" s="16">
        <f>IF(C309="...","...",C321/C309-1)</f>
        <v>3.1038753709336619E-2</v>
      </c>
      <c r="D759" s="16">
        <f>IF(D309="...","...",D321/D309-1)</f>
        <v>2.3543876206561842E-2</v>
      </c>
    </row>
    <row r="760" spans="1:4" x14ac:dyDescent="0.2">
      <c r="A760" s="1">
        <f>A322</f>
        <v>39114</v>
      </c>
      <c r="B760" s="16" t="str">
        <f>IF(B310="...","...",B322/B310-1)</f>
        <v>...</v>
      </c>
      <c r="C760" s="16" t="str">
        <f>IF(C310="...","...",C322/C310-1)</f>
        <v>...</v>
      </c>
      <c r="D760" s="16">
        <f>IF(D310="...","...",D322/D310-1)</f>
        <v>6.0618582395194798E-2</v>
      </c>
    </row>
    <row r="761" spans="1:4" x14ac:dyDescent="0.2">
      <c r="A761" s="1">
        <f>A323</f>
        <v>39142</v>
      </c>
      <c r="B761" s="16" t="str">
        <f>IF(B311="...","...",B323/B311-1)</f>
        <v>...</v>
      </c>
      <c r="C761" s="16" t="str">
        <f>IF(C311="...","...",C323/C311-1)</f>
        <v>...</v>
      </c>
      <c r="D761" s="16">
        <f>IF(D311="...","...",D323/D311-1)</f>
        <v>7.4562342866955733E-2</v>
      </c>
    </row>
    <row r="762" spans="1:4" x14ac:dyDescent="0.2">
      <c r="A762" s="1">
        <f>A324</f>
        <v>39173</v>
      </c>
      <c r="B762" s="16">
        <f>IF(B312="...","...",B324/B312-1)</f>
        <v>7.7197453860833321E-3</v>
      </c>
      <c r="C762" s="16">
        <f>IF(C312="...","...",C324/C312-1)</f>
        <v>4.9405813882625438E-2</v>
      </c>
      <c r="D762" s="16">
        <f>IF(D312="...","...",D324/D312-1)</f>
        <v>2.5389951907714758E-2</v>
      </c>
    </row>
    <row r="763" spans="1:4" x14ac:dyDescent="0.2">
      <c r="A763" s="1">
        <f>A325</f>
        <v>39203</v>
      </c>
      <c r="B763" s="16" t="str">
        <f>IF(B313="...","...",B325/B313-1)</f>
        <v>...</v>
      </c>
      <c r="C763" s="16" t="str">
        <f>IF(C313="...","...",C325/C313-1)</f>
        <v>...</v>
      </c>
      <c r="D763" s="16">
        <f>IF(D313="...","...",D325/D313-1)</f>
        <v>5.7354720385573543E-2</v>
      </c>
    </row>
    <row r="764" spans="1:4" x14ac:dyDescent="0.2">
      <c r="A764" s="1">
        <f>A326</f>
        <v>39234</v>
      </c>
      <c r="B764" s="16" t="str">
        <f>IF(B314="...","...",B326/B314-1)</f>
        <v>...</v>
      </c>
      <c r="C764" s="16" t="str">
        <f>IF(C314="...","...",C326/C314-1)</f>
        <v>...</v>
      </c>
      <c r="D764" s="16">
        <f>IF(D314="...","...",D326/D314-1)</f>
        <v>6.3334080204476617E-2</v>
      </c>
    </row>
    <row r="765" spans="1:4" x14ac:dyDescent="0.2">
      <c r="A765" s="1">
        <f>A327</f>
        <v>39264</v>
      </c>
      <c r="B765" s="16">
        <f>IF(B315="...","...",B327/B315-1)</f>
        <v>1.9803199651730052E-2</v>
      </c>
      <c r="C765" s="16">
        <f>IF(C315="...","...",C327/C315-1)</f>
        <v>0.1320332189794502</v>
      </c>
      <c r="D765" s="16">
        <f>IF(D315="...","...",D327/D315-1)</f>
        <v>6.1697721361183122E-2</v>
      </c>
    </row>
    <row r="766" spans="1:4" x14ac:dyDescent="0.2">
      <c r="A766" s="1">
        <f>A328</f>
        <v>39295</v>
      </c>
      <c r="B766" s="16" t="str">
        <f>IF(B316="...","...",B328/B316-1)</f>
        <v>...</v>
      </c>
      <c r="C766" s="16" t="str">
        <f>IF(C316="...","...",C328/C316-1)</f>
        <v>...</v>
      </c>
      <c r="D766" s="16">
        <f>IF(D316="...","...",D328/D316-1)</f>
        <v>6.5498042311112448E-2</v>
      </c>
    </row>
    <row r="767" spans="1:4" x14ac:dyDescent="0.2">
      <c r="A767" s="1">
        <f>A329</f>
        <v>39326</v>
      </c>
      <c r="B767" s="16" t="str">
        <f>IF(B317="...","...",B329/B317-1)</f>
        <v>...</v>
      </c>
      <c r="C767" s="16" t="str">
        <f>IF(C317="...","...",C329/C317-1)</f>
        <v>...</v>
      </c>
      <c r="D767" s="16">
        <f>IF(D317="...","...",D329/D317-1)</f>
        <v>4.2127651352037665E-2</v>
      </c>
    </row>
    <row r="768" spans="1:4" x14ac:dyDescent="0.2">
      <c r="A768" s="1">
        <f>A330</f>
        <v>39356</v>
      </c>
      <c r="B768" s="16">
        <f>IF(B318="...","...",B330/B318-1)</f>
        <v>-1.8236931455852146E-2</v>
      </c>
      <c r="C768" s="16">
        <f>IF(C318="...","...",C330/C318-1)</f>
        <v>-5.7534713721933972E-3</v>
      </c>
      <c r="D768" s="16">
        <f>IF(D318="...","...",D330/D318-1)</f>
        <v>-1.2868617998295084E-2</v>
      </c>
    </row>
    <row r="769" spans="1:4" x14ac:dyDescent="0.2">
      <c r="A769" s="1">
        <f>A331</f>
        <v>39387</v>
      </c>
      <c r="B769" s="16" t="str">
        <f>IF(B319="...","...",B331/B319-1)</f>
        <v>...</v>
      </c>
      <c r="C769" s="16" t="str">
        <f>IF(C319="...","...",C331/C319-1)</f>
        <v>...</v>
      </c>
      <c r="D769" s="16">
        <f>IF(D319="...","...",D331/D319-1)</f>
        <v>2.0304297475979505E-2</v>
      </c>
    </row>
    <row r="770" spans="1:4" x14ac:dyDescent="0.2">
      <c r="A770" s="1">
        <f>A332</f>
        <v>39417</v>
      </c>
      <c r="B770" s="16" t="str">
        <f>IF(B320="...","...",B332/B320-1)</f>
        <v>...</v>
      </c>
      <c r="C770" s="16" t="str">
        <f>IF(C320="...","...",C332/C320-1)</f>
        <v>...</v>
      </c>
      <c r="D770" s="16">
        <f>IF(D320="...","...",D332/D320-1)</f>
        <v>8.321673521254791E-3</v>
      </c>
    </row>
    <row r="771" spans="1:4" x14ac:dyDescent="0.2">
      <c r="A771" s="1">
        <f>A333</f>
        <v>39448</v>
      </c>
      <c r="B771" s="16">
        <f>IF(B321="...","...",B333/B321-1)</f>
        <v>6.4340697410470549E-2</v>
      </c>
      <c r="C771" s="16">
        <f>IF(C321="...","...",C333/C321-1)</f>
        <v>-3.5258288444634744E-2</v>
      </c>
      <c r="D771" s="16">
        <f>IF(D321="...","...",D333/D321-1)</f>
        <v>2.3222361426232796E-2</v>
      </c>
    </row>
    <row r="772" spans="1:4" x14ac:dyDescent="0.2">
      <c r="A772" s="1">
        <f>A334</f>
        <v>39479</v>
      </c>
      <c r="B772" s="16" t="str">
        <f>IF(B322="...","...",B334/B322-1)</f>
        <v>...</v>
      </c>
      <c r="C772" s="16" t="str">
        <f>IF(C322="...","...",C334/C322-1)</f>
        <v>...</v>
      </c>
      <c r="D772" s="16">
        <f>IF(D322="...","...",D334/D322-1)</f>
        <v>3.4471732816669931E-2</v>
      </c>
    </row>
    <row r="773" spans="1:4" x14ac:dyDescent="0.2">
      <c r="A773" s="1">
        <f>A335</f>
        <v>39508</v>
      </c>
      <c r="B773" s="16" t="str">
        <f>IF(B323="...","...",B335/B323-1)</f>
        <v>...</v>
      </c>
      <c r="C773" s="16" t="str">
        <f>IF(C323="...","...",C335/C323-1)</f>
        <v>...</v>
      </c>
      <c r="D773" s="16">
        <f>IF(D323="...","...",D335/D323-1)</f>
        <v>6.909438821698255E-2</v>
      </c>
    </row>
    <row r="774" spans="1:4" x14ac:dyDescent="0.2">
      <c r="A774" s="1">
        <f>A336</f>
        <v>39539</v>
      </c>
      <c r="B774" s="16">
        <f>IF(B324="...","...",B336/B324-1)</f>
        <v>-1.7328033502051032E-2</v>
      </c>
      <c r="C774" s="16">
        <f>IF(C324="...","...",C336/C324-1)</f>
        <v>-5.7459935837607889E-2</v>
      </c>
      <c r="D774" s="16">
        <f>IF(D324="...","...",D336/D324-1)</f>
        <v>-3.4736370905118275E-2</v>
      </c>
    </row>
    <row r="775" spans="1:4" x14ac:dyDescent="0.2">
      <c r="A775" s="1">
        <f>A337</f>
        <v>39569</v>
      </c>
      <c r="B775" s="16" t="str">
        <f>IF(B325="...","...",B337/B325-1)</f>
        <v>...</v>
      </c>
      <c r="C775" s="16" t="str">
        <f>IF(C325="...","...",C337/C325-1)</f>
        <v>...</v>
      </c>
      <c r="D775" s="16">
        <f>IF(D325="...","...",D337/D325-1)</f>
        <v>4.7604225666820765E-2</v>
      </c>
    </row>
    <row r="776" spans="1:4" x14ac:dyDescent="0.2">
      <c r="A776" s="1">
        <f>A338</f>
        <v>39600</v>
      </c>
      <c r="B776" s="16" t="str">
        <f>IF(B326="...","...",B338/B326-1)</f>
        <v>...</v>
      </c>
      <c r="C776" s="16" t="str">
        <f>IF(C326="...","...",C338/C326-1)</f>
        <v>...</v>
      </c>
      <c r="D776" s="16">
        <f>IF(D326="...","...",D338/D326-1)</f>
        <v>-5.2264219835719716E-2</v>
      </c>
    </row>
    <row r="777" spans="1:4" x14ac:dyDescent="0.2">
      <c r="A777" s="1">
        <f>A339</f>
        <v>39630</v>
      </c>
      <c r="B777" s="16">
        <f>IF(B327="...","...",B339/B327-1)</f>
        <v>1.5106515824318434E-2</v>
      </c>
      <c r="C777" s="16">
        <f>IF(C327="...","...",C339/C327-1)</f>
        <v>-7.6806519576420484E-2</v>
      </c>
      <c r="D777" s="16">
        <f>IF(D327="...","...",D339/D327-1)</f>
        <v>-2.1477764578606506E-2</v>
      </c>
    </row>
    <row r="778" spans="1:4" x14ac:dyDescent="0.2">
      <c r="A778" s="1">
        <f>A340</f>
        <v>39661</v>
      </c>
      <c r="B778" s="16" t="str">
        <f>IF(B328="...","...",B340/B328-1)</f>
        <v>...</v>
      </c>
      <c r="C778" s="16" t="str">
        <f>IF(C328="...","...",C340/C328-1)</f>
        <v>...</v>
      </c>
      <c r="D778" s="16">
        <f>IF(D328="...","...",D340/D328-1)</f>
        <v>-3.9065042248544346E-2</v>
      </c>
    </row>
    <row r="779" spans="1:4" x14ac:dyDescent="0.2">
      <c r="A779" s="1">
        <f>A341</f>
        <v>39692</v>
      </c>
      <c r="B779" s="16" t="str">
        <f>IF(B329="...","...",B341/B329-1)</f>
        <v>...</v>
      </c>
      <c r="C779" s="16" t="str">
        <f>IF(C329="...","...",C341/C329-1)</f>
        <v>...</v>
      </c>
      <c r="D779" s="16">
        <f>IF(D329="...","...",D341/D329-1)</f>
        <v>-5.2576906793597167E-2</v>
      </c>
    </row>
    <row r="780" spans="1:4" x14ac:dyDescent="0.2">
      <c r="A780" s="1">
        <f>A342</f>
        <v>39722</v>
      </c>
      <c r="B780" s="16">
        <f>IF(B330="...","...",B342/B330-1)</f>
        <v>0.15842409054435302</v>
      </c>
      <c r="C780" s="16">
        <f>IF(C330="...","...",C342/C330-1)</f>
        <v>-0.10922998655822547</v>
      </c>
      <c r="D780" s="16">
        <f>IF(D330="...","...",D342/D330-1)</f>
        <v>4.2546484276001717E-2</v>
      </c>
    </row>
    <row r="781" spans="1:4" x14ac:dyDescent="0.2">
      <c r="A781" s="1">
        <f>A343</f>
        <v>39753</v>
      </c>
      <c r="B781" s="16">
        <f>IF(B331="...","...",B343/B331-1)</f>
        <v>-6.2615511047791061E-3</v>
      </c>
      <c r="C781" s="16">
        <f>IF(C331="...","...",C343/C331-1)</f>
        <v>-7.705004932781645E-2</v>
      </c>
      <c r="D781" s="16">
        <f>IF(D331="...","...",D343/D331-1)</f>
        <v>-4.1205513306257435E-2</v>
      </c>
    </row>
    <row r="782" spans="1:4" x14ac:dyDescent="0.2">
      <c r="A782" s="1">
        <f>A344</f>
        <v>39783</v>
      </c>
      <c r="B782" s="16">
        <f>IF(B332="...","...",B344/B332-1)</f>
        <v>-8.5408031559045527E-3</v>
      </c>
      <c r="C782" s="16">
        <f>IF(C332="...","...",C344/C332-1)</f>
        <v>-4.7459593762021024E-2</v>
      </c>
      <c r="D782" s="16">
        <f>IF(D332="...","...",D344/D332-1)</f>
        <v>-2.596684684209849E-2</v>
      </c>
    </row>
    <row r="783" spans="1:4" x14ac:dyDescent="0.2">
      <c r="A783" s="1">
        <f>A345</f>
        <v>39814</v>
      </c>
      <c r="B783" s="16">
        <f>IF(B333="...","...",B345/B333-1)</f>
        <v>-1.1508935699809597E-2</v>
      </c>
      <c r="C783" s="16">
        <f>IF(C333="...","...",C345/C333-1)</f>
        <v>-6.8216343444195582E-2</v>
      </c>
      <c r="D783" s="16">
        <f>IF(D333="...","...",D345/D333-1)</f>
        <v>-3.3581502564289045E-2</v>
      </c>
    </row>
    <row r="784" spans="1:4" x14ac:dyDescent="0.2">
      <c r="A784" s="1">
        <f>A346</f>
        <v>39845</v>
      </c>
      <c r="B784" s="16">
        <f>IF(B334="...","...",B346/B334-1)</f>
        <v>-2.229625075546382E-2</v>
      </c>
      <c r="C784" s="16">
        <f>IF(C334="...","...",C346/C334-1)</f>
        <v>-0.12363319168316678</v>
      </c>
      <c r="D784" s="16">
        <f>IF(D334="...","...",D346/D334-1)</f>
        <v>-7.4222802611979888E-2</v>
      </c>
    </row>
    <row r="785" spans="1:4" x14ac:dyDescent="0.2">
      <c r="A785" s="1">
        <f>A347</f>
        <v>39873</v>
      </c>
      <c r="B785" s="16">
        <f>IF(B335="...","...",B347/B335-1)</f>
        <v>-0.10008668641190488</v>
      </c>
      <c r="C785" s="16">
        <f>IF(C335="...","...",C347/C335-1)</f>
        <v>-0.10891386587772356</v>
      </c>
      <c r="D785" s="16">
        <f>IF(D335="...","...",D347/D335-1)</f>
        <v>-0.10433060451549603</v>
      </c>
    </row>
    <row r="786" spans="1:4" x14ac:dyDescent="0.2">
      <c r="A786" s="1">
        <f>A348</f>
        <v>39904</v>
      </c>
      <c r="B786" s="16">
        <f>IF(B336="...","...",B348/B336-1)</f>
        <v>9.0706798580155956E-2</v>
      </c>
      <c r="C786" s="16">
        <f>IF(C336="...","...",C348/C336-1)</f>
        <v>-2.0532198239971544E-2</v>
      </c>
      <c r="D786" s="16">
        <f>IF(D336="...","...",D348/D336-1)</f>
        <v>4.3593533607830137E-2</v>
      </c>
    </row>
    <row r="787" spans="1:4" x14ac:dyDescent="0.2">
      <c r="A787" s="1">
        <f>A349</f>
        <v>39934</v>
      </c>
      <c r="B787" s="16">
        <f>IF(B337="...","...",B349/B337-1)</f>
        <v>-4.4626880882014941E-3</v>
      </c>
      <c r="C787" s="16">
        <f>IF(C337="...","...",C349/C337-1)</f>
        <v>-9.2640480290904215E-3</v>
      </c>
      <c r="D787" s="16">
        <f>IF(D337="...","...",D349/D337-1)</f>
        <v>-6.249376872791812E-3</v>
      </c>
    </row>
    <row r="788" spans="1:4" x14ac:dyDescent="0.2">
      <c r="A788" s="1">
        <f>A350</f>
        <v>39965</v>
      </c>
      <c r="B788" s="16">
        <f>IF(B338="...","...",B350/B338-1)</f>
        <v>-3.0469468960415247E-2</v>
      </c>
      <c r="C788" s="16">
        <f>IF(C338="...","...",C350/C338-1)</f>
        <v>-7.8087601817350305E-2</v>
      </c>
      <c r="D788" s="16">
        <f>IF(D338="...","...",D350/D338-1)</f>
        <v>-4.8290453253841292E-2</v>
      </c>
    </row>
    <row r="789" spans="1:4" x14ac:dyDescent="0.2">
      <c r="A789" s="1">
        <f>A351</f>
        <v>39995</v>
      </c>
      <c r="B789" s="16">
        <f>IF(B339="...","...",B351/B339-1)</f>
        <v>4.2855240099191505E-2</v>
      </c>
      <c r="C789" s="16">
        <f>IF(C339="...","...",C351/C339-1)</f>
        <v>1.7180856292782654E-2</v>
      </c>
      <c r="D789" s="16">
        <f>IF(D339="...","...",D351/D339-1)</f>
        <v>3.3213023718314805E-2</v>
      </c>
    </row>
    <row r="790" spans="1:4" x14ac:dyDescent="0.2">
      <c r="A790" s="1">
        <f>A352</f>
        <v>40026</v>
      </c>
      <c r="B790" s="16">
        <f>IF(B340="...","...",B352/B340-1)</f>
        <v>-1.2640113904844874E-3</v>
      </c>
      <c r="C790" s="16">
        <f>IF(C340="...","...",C352/C340-1)</f>
        <v>-1.1953903483488126E-3</v>
      </c>
      <c r="D790" s="16">
        <f>IF(D340="...","...",D352/D340-1)</f>
        <v>-1.2377244207316673E-3</v>
      </c>
    </row>
    <row r="791" spans="1:4" x14ac:dyDescent="0.2">
      <c r="A791" s="1">
        <f>A353</f>
        <v>40057</v>
      </c>
      <c r="B791" s="16">
        <f>IF(B341="...","...",B353/B341-1)</f>
        <v>4.6164649079027953E-3</v>
      </c>
      <c r="C791" s="16">
        <f>IF(C341="...","...",C353/C341-1)</f>
        <v>7.5968976088449214E-2</v>
      </c>
      <c r="D791" s="16">
        <f>IF(D341="...","...",D353/D341-1)</f>
        <v>3.0134929669476618E-2</v>
      </c>
    </row>
    <row r="792" spans="1:4" x14ac:dyDescent="0.2">
      <c r="A792" s="1">
        <f>A354</f>
        <v>40087</v>
      </c>
      <c r="B792" s="16">
        <f>IF(B342="...","...",B354/B342-1)</f>
        <v>-2.2374931489203664E-2</v>
      </c>
      <c r="C792" s="16">
        <f>IF(C342="...","...",C354/C342-1)</f>
        <v>5.0337133275468293E-2</v>
      </c>
      <c r="D792" s="16">
        <f>IF(D342="...","...",D354/D342-1)</f>
        <v>4.5220838507178396E-3</v>
      </c>
    </row>
    <row r="793" spans="1:4" x14ac:dyDescent="0.2">
      <c r="A793" s="1">
        <f>A355</f>
        <v>40118</v>
      </c>
      <c r="B793" s="16">
        <f>IF(B343="...","...",B355/B343-1)</f>
        <v>-6.8665355522155025E-3</v>
      </c>
      <c r="C793" s="16">
        <f>IF(C343="...","...",C355/C343-1)</f>
        <v>1.7369093638671229E-2</v>
      </c>
      <c r="D793" s="16">
        <f>IF(D343="...","...",D355/D343-1)</f>
        <v>4.6498546138633579E-3</v>
      </c>
    </row>
    <row r="794" spans="1:4" x14ac:dyDescent="0.2">
      <c r="A794" s="1">
        <f>A356</f>
        <v>40148</v>
      </c>
      <c r="B794" s="16">
        <f>IF(B344="...","...",B356/B344-1)</f>
        <v>2.686764205356118E-2</v>
      </c>
      <c r="C794" s="16">
        <f>IF(C344="...","...",C356/C344-1)</f>
        <v>6.6496304780063298E-2</v>
      </c>
      <c r="D794" s="16">
        <f>IF(D344="...","...",D356/D344-1)</f>
        <v>4.4220001990542768E-2</v>
      </c>
    </row>
    <row r="795" spans="1:4" x14ac:dyDescent="0.2">
      <c r="A795" s="1">
        <f>A357</f>
        <v>40179</v>
      </c>
      <c r="B795" s="16">
        <f>IF(B345="...","...",B357/B345-1)</f>
        <v>2.3105881750480339E-2</v>
      </c>
      <c r="C795" s="16">
        <f>IF(C345="...","...",C357/C345-1)</f>
        <v>7.9188359431510591E-2</v>
      </c>
      <c r="D795" s="16">
        <f>IF(D345="...","...",D357/D345-1)</f>
        <v>4.4152900420802998E-2</v>
      </c>
    </row>
    <row r="796" spans="1:4" x14ac:dyDescent="0.2">
      <c r="A796" s="1">
        <f>A358</f>
        <v>40210</v>
      </c>
      <c r="B796" s="16">
        <f>IF(B346="...","...",B358/B346-1)</f>
        <v>-2.6508890328415524E-2</v>
      </c>
      <c r="C796" s="16">
        <f>IF(C346="...","...",C358/C346-1)</f>
        <v>5.9191556053577399E-2</v>
      </c>
      <c r="D796" s="16">
        <f>IF(D346="...","...",D358/D346-1)</f>
        <v>1.5061582131431273E-2</v>
      </c>
    </row>
    <row r="797" spans="1:4" x14ac:dyDescent="0.2">
      <c r="A797" s="1">
        <f>A359</f>
        <v>40238</v>
      </c>
      <c r="B797" s="16">
        <f>IF(B347="...","...",B359/B347-1)</f>
        <v>1.9421855203213267E-2</v>
      </c>
      <c r="C797" s="16">
        <f>IF(C347="...","...",C359/C347-1)</f>
        <v>2.7161035943317646E-2</v>
      </c>
      <c r="D797" s="16">
        <f>IF(D347="...","...",D359/D347-1)</f>
        <v>2.3124033881120942E-2</v>
      </c>
    </row>
    <row r="798" spans="1:4" x14ac:dyDescent="0.2">
      <c r="A798" s="1">
        <f>A360</f>
        <v>40269</v>
      </c>
      <c r="B798" s="16">
        <f>IF(B348="...","...",B360/B348-1)</f>
        <v>2.8577645522174233E-3</v>
      </c>
      <c r="C798" s="16">
        <f>IF(C348="...","...",C360/C348-1)</f>
        <v>1.5125032463418453E-2</v>
      </c>
      <c r="D798" s="16">
        <f>IF(D348="...","...",D360/D348-1)</f>
        <v>7.7344482293499883E-3</v>
      </c>
    </row>
    <row r="799" spans="1:4" x14ac:dyDescent="0.2">
      <c r="A799" s="1">
        <f>A361</f>
        <v>40299</v>
      </c>
      <c r="B799" s="16">
        <f>IF(B349="...","...",B361/B349-1)</f>
        <v>-9.6875843133520601E-2</v>
      </c>
      <c r="C799" s="16">
        <f>IF(C349="...","...",C361/C349-1)</f>
        <v>-1.453054239285434E-4</v>
      </c>
      <c r="D799" s="16">
        <f>IF(D349="...","...",D361/D349-1)</f>
        <v>-6.0989537006811312E-2</v>
      </c>
    </row>
    <row r="800" spans="1:4" x14ac:dyDescent="0.2">
      <c r="A800" s="1">
        <f>A362</f>
        <v>40330</v>
      </c>
      <c r="B800" s="16">
        <f>IF(B350="...","...",B362/B350-1)</f>
        <v>8.8909788104575727E-2</v>
      </c>
      <c r="C800" s="16">
        <f>IF(C350="...","...",C362/C350-1)</f>
        <v>3.6064047949023514E-2</v>
      </c>
      <c r="D800" s="16">
        <f>IF(D350="...","...",D362/D350-1)</f>
        <v>6.9750294957630521E-2</v>
      </c>
    </row>
    <row r="801" spans="1:4" x14ac:dyDescent="0.2">
      <c r="A801" s="1">
        <f>A363</f>
        <v>40360</v>
      </c>
      <c r="B801" s="16">
        <f>IF(B351="...","...",B363/B351-1)</f>
        <v>-9.7117124615585526E-3</v>
      </c>
      <c r="C801" s="16">
        <f>IF(C351="...","...",C363/C351-1)</f>
        <v>2.1925929188166826E-2</v>
      </c>
      <c r="D801" s="16">
        <f>IF(D351="...","...",D363/D351-1)</f>
        <v>1.9849749741194245E-3</v>
      </c>
    </row>
    <row r="802" spans="1:4" x14ac:dyDescent="0.2">
      <c r="A802" s="1">
        <f>A364</f>
        <v>40391</v>
      </c>
      <c r="B802" s="16">
        <f>IF(B352="...","...",B364/B352-1)</f>
        <v>-1.071929432979013E-2</v>
      </c>
      <c r="C802" s="16">
        <f>IF(C352="...","...",C364/C352-1)</f>
        <v>1.6017304305592672E-2</v>
      </c>
      <c r="D802" s="16">
        <f>IF(D352="...","...",D364/D352-1)</f>
        <v>-4.7675169232042069E-4</v>
      </c>
    </row>
    <row r="803" spans="1:4" x14ac:dyDescent="0.2">
      <c r="A803" s="1">
        <f>A365</f>
        <v>40422</v>
      </c>
      <c r="B803" s="16">
        <f>IF(B353="...","...",B365/B353-1)</f>
        <v>-8.5796312823667176E-3</v>
      </c>
      <c r="C803" s="16">
        <f>IF(C353="...","...",C365/C353-1)</f>
        <v>-1.8192253761597166E-2</v>
      </c>
      <c r="D803" s="16">
        <f>IF(D353="...","...",D365/D353-1)</f>
        <v>-1.2170513847544306E-2</v>
      </c>
    </row>
    <row r="804" spans="1:4" x14ac:dyDescent="0.2">
      <c r="A804" s="1">
        <f>A366</f>
        <v>40452</v>
      </c>
      <c r="B804" s="16">
        <f>IF(B354="...","...",B366/B354-1)</f>
        <v>8.6258289160003887E-3</v>
      </c>
      <c r="C804" s="16">
        <f>IF(C354="...","...",C366/C354-1)</f>
        <v>-5.7320040305073316E-2</v>
      </c>
      <c r="D804" s="16">
        <f>IF(D354="...","...",D366/D354-1)</f>
        <v>-1.6881276959960112E-2</v>
      </c>
    </row>
    <row r="805" spans="1:4" x14ac:dyDescent="0.2">
      <c r="A805" s="1">
        <f>A367</f>
        <v>40483</v>
      </c>
      <c r="B805" s="16">
        <f>IF(B355="...","...",B367/B355-1)</f>
        <v>6.643617539639024E-2</v>
      </c>
      <c r="C805" s="16">
        <f>IF(C355="...","...",C367/C355-1)</f>
        <v>-3.0565008076024358E-2</v>
      </c>
      <c r="D805" s="16">
        <f>IF(D355="...","...",D367/D355-1)</f>
        <v>1.9759177245517012E-2</v>
      </c>
    </row>
    <row r="806" spans="1:4" x14ac:dyDescent="0.2">
      <c r="A806" s="1">
        <f>A368</f>
        <v>40513</v>
      </c>
      <c r="B806" s="16">
        <f>IF(B356="...","...",B368/B356-1)</f>
        <v>2.7743801726678452E-3</v>
      </c>
      <c r="C806" s="16">
        <f>IF(C356="...","...",C368/C356-1)</f>
        <v>-5.6335172134098666E-2</v>
      </c>
      <c r="D806" s="16">
        <f>IF(D356="...","...",D368/D356-1)</f>
        <v>-2.3660305308192187E-2</v>
      </c>
    </row>
    <row r="807" spans="1:4" x14ac:dyDescent="0.2">
      <c r="A807" s="1">
        <f>A369</f>
        <v>40544</v>
      </c>
      <c r="B807" s="16">
        <f>IF(B357="...","...",B369/B357-1)</f>
        <v>-2.5794788487003562E-2</v>
      </c>
      <c r="C807" s="16">
        <f>IF(C357="...","...",C369/C357-1)</f>
        <v>-1.9688428213149423E-2</v>
      </c>
      <c r="D807" s="16">
        <f>IF(D357="...","...",D369/D357-1)</f>
        <v>-2.3426285127262414E-2</v>
      </c>
    </row>
    <row r="808" spans="1:4" x14ac:dyDescent="0.2">
      <c r="A808" s="1">
        <f>A370</f>
        <v>40575</v>
      </c>
      <c r="B808" s="16">
        <f>IF(B358="...","...",B370/B358-1)</f>
        <v>1.0366167342950483E-2</v>
      </c>
      <c r="C808" s="16">
        <f>IF(C358="...","...",C370/C358-1)</f>
        <v>-4.0162093000324361E-2</v>
      </c>
      <c r="D808" s="16">
        <f>IF(D358="...","...",D370/D358-1)</f>
        <v>-1.5208808812179564E-2</v>
      </c>
    </row>
    <row r="809" spans="1:4" x14ac:dyDescent="0.2">
      <c r="A809" s="1">
        <f>A371</f>
        <v>40603</v>
      </c>
      <c r="B809" s="16">
        <f>IF(B359="...","...",B371/B359-1)</f>
        <v>1.6790599661755223E-2</v>
      </c>
      <c r="C809" s="16">
        <f>IF(C359="...","...",C371/C359-1)</f>
        <v>-0.13127131151712557</v>
      </c>
      <c r="D809" s="16">
        <f>IF(D359="...","...",D371/D359-1)</f>
        <v>-5.4305488649203815E-2</v>
      </c>
    </row>
    <row r="810" spans="1:4" x14ac:dyDescent="0.2">
      <c r="A810" s="1">
        <f>A372</f>
        <v>40634</v>
      </c>
      <c r="B810" s="16">
        <f>IF(B360="...","...",B372/B360-1)</f>
        <v>3.6926831546604255E-3</v>
      </c>
      <c r="C810" s="16">
        <f>IF(C360="...","...",C372/C360-1)</f>
        <v>-9.9143784380969935E-2</v>
      </c>
      <c r="D810" s="16">
        <f>IF(D360="...","...",D372/D360-1)</f>
        <v>-3.7485696946838676E-2</v>
      </c>
    </row>
    <row r="811" spans="1:4" x14ac:dyDescent="0.2">
      <c r="A811" s="1">
        <f>A373</f>
        <v>40664</v>
      </c>
      <c r="B811" s="16">
        <f>IF(B361="...","...",B373/B361-1)</f>
        <v>6.4250122353151973E-2</v>
      </c>
      <c r="C811" s="16">
        <f>IF(C361="...","...",C373/C361-1)</f>
        <v>-7.5626317021774803E-2</v>
      </c>
      <c r="D811" s="16">
        <f>IF(D361="...","...",D373/D361-1)</f>
        <v>8.9945371515687267E-3</v>
      </c>
    </row>
    <row r="812" spans="1:4" x14ac:dyDescent="0.2">
      <c r="A812" s="1">
        <f>A374</f>
        <v>40695</v>
      </c>
      <c r="B812" s="16">
        <f>IF(B362="...","...",B374/B362-1)</f>
        <v>3.8070281816425355E-2</v>
      </c>
      <c r="C812" s="16">
        <f>IF(C362="...","...",C374/C362-1)</f>
        <v>-6.1361119749119286E-2</v>
      </c>
      <c r="D812" s="16">
        <f>IF(D362="...","...",D374/D362-1)</f>
        <v>3.1561852391288614E-3</v>
      </c>
    </row>
    <row r="813" spans="1:4" x14ac:dyDescent="0.2">
      <c r="A813" s="1">
        <f>A375</f>
        <v>40725</v>
      </c>
      <c r="B813" s="16">
        <f>IF(B363="...","...",B375/B363-1)</f>
        <v>8.5312898735855569E-2</v>
      </c>
      <c r="C813" s="16">
        <f>IF(C363="...","...",C375/C363-1)</f>
        <v>-8.8721349075904121E-2</v>
      </c>
      <c r="D813" s="16">
        <f>IF(D363="...","...",D375/D363-1)</f>
        <v>1.9693071541412754E-2</v>
      </c>
    </row>
    <row r="814" spans="1:4" x14ac:dyDescent="0.2">
      <c r="A814" s="1">
        <f>A376</f>
        <v>40756</v>
      </c>
      <c r="B814" s="16">
        <f>IF(B364="...","...",B376/B364-1)</f>
        <v>0.14413346379964254</v>
      </c>
      <c r="C814" s="16">
        <f>IF(C364="...","...",C376/C364-1)</f>
        <v>-1.0298533200787108E-2</v>
      </c>
      <c r="D814" s="16">
        <f>IF(D364="...","...",D376/D364-1)</f>
        <v>8.3995722001179107E-2</v>
      </c>
    </row>
    <row r="815" spans="1:4" x14ac:dyDescent="0.2">
      <c r="A815" s="1">
        <f>A377</f>
        <v>40787</v>
      </c>
      <c r="B815" s="16">
        <f>IF(B365="...","...",B377/B365-1)</f>
        <v>-0.11817401855463772</v>
      </c>
      <c r="C815" s="16">
        <f>IF(C365="...","...",C377/C365-1)</f>
        <v>0.20688881160106654</v>
      </c>
      <c r="D815" s="16">
        <f>IF(D365="...","...",D377/D365-1)</f>
        <v>2.516201913412397E-3</v>
      </c>
    </row>
    <row r="816" spans="1:4" x14ac:dyDescent="0.2">
      <c r="A816" s="1">
        <f>A378</f>
        <v>40817</v>
      </c>
      <c r="B816" s="16">
        <f>IF(B366="...","...",B378/B366-1)</f>
        <v>-6.5420859983145618E-2</v>
      </c>
      <c r="C816" s="16">
        <f>IF(C366="...","...",C378/C366-1)</f>
        <v>7.1031614988876557E-2</v>
      </c>
      <c r="D816" s="16">
        <f>IF(D366="...","...",D378/D366-1)</f>
        <v>-1.4813952373451289E-2</v>
      </c>
    </row>
    <row r="817" spans="1:4" x14ac:dyDescent="0.2">
      <c r="A817" s="1">
        <f>A379</f>
        <v>40848</v>
      </c>
      <c r="B817" s="16">
        <f>IF(B367="...","...",B379/B367-1)</f>
        <v>4.4394859198049197E-4</v>
      </c>
      <c r="C817" s="16">
        <f>IF(C367="...","...",C379/C367-1)</f>
        <v>-3.3025773254243385E-2</v>
      </c>
      <c r="D817" s="16">
        <f>IF(D367="...","...",D379/D367-1)</f>
        <v>-1.486689280386444E-2</v>
      </c>
    </row>
    <row r="818" spans="1:4" x14ac:dyDescent="0.2">
      <c r="A818" s="1">
        <f>A380</f>
        <v>40878</v>
      </c>
      <c r="B818" s="16">
        <f>IF(B368="...","...",B380/B368-1)</f>
        <v>4.1298013893618757E-2</v>
      </c>
      <c r="C818" s="16">
        <f>IF(C368="...","...",C380/C368-1)</f>
        <v>-2.2920229794325286E-2</v>
      </c>
      <c r="D818" s="16">
        <f>IF(D368="...","...",D380/D368-1)</f>
        <v>1.3539786886654692E-2</v>
      </c>
    </row>
    <row r="819" spans="1:4" x14ac:dyDescent="0.2">
      <c r="A819" s="1">
        <f>A381</f>
        <v>40909</v>
      </c>
      <c r="B819" s="16">
        <f>IF(B369="...","...",B381/B369-1)</f>
        <v>-2.4044502370563436E-2</v>
      </c>
      <c r="C819" s="16">
        <f>IF(C369="...","...",C381/C369-1)</f>
        <v>-7.0810700641773083E-2</v>
      </c>
      <c r="D819" s="16">
        <f>IF(D369="...","...",D381/D369-1)</f>
        <v>-4.2253361920092769E-2</v>
      </c>
    </row>
    <row r="820" spans="1:4" x14ac:dyDescent="0.2">
      <c r="A820" s="1">
        <f>A382</f>
        <v>40940</v>
      </c>
      <c r="B820" s="16">
        <f>IF(B370="...","...",B382/B370-1)</f>
        <v>7.0352052504787377E-2</v>
      </c>
      <c r="C820" s="16">
        <f>IF(C370="...","...",C382/C370-1)</f>
        <v>-0.11344752597059404</v>
      </c>
      <c r="D820" s="16">
        <f>IF(D370="...","...",D382/D370-1)</f>
        <v>-2.0321494952751484E-2</v>
      </c>
    </row>
    <row r="821" spans="1:4" x14ac:dyDescent="0.2">
      <c r="A821" s="1">
        <f>A383</f>
        <v>40969</v>
      </c>
      <c r="B821" s="16">
        <f>IF(B371="...","...",B383/B371-1)</f>
        <v>1.3866389566196347E-2</v>
      </c>
      <c r="C821" s="16">
        <f>IF(C371="...","...",C383/C371-1)</f>
        <v>-3.5588749622868621E-2</v>
      </c>
      <c r="D821" s="16">
        <f>IF(D371="...","...",D383/D371-1)</f>
        <v>-7.9476851418179839E-3</v>
      </c>
    </row>
    <row r="822" spans="1:4" x14ac:dyDescent="0.2">
      <c r="A822" s="1">
        <f>A384</f>
        <v>41000</v>
      </c>
      <c r="B822" s="16">
        <f>IF(B372="...","...",B384/B372-1)</f>
        <v>-2.4653958092688999E-2</v>
      </c>
      <c r="C822" s="16">
        <f>IF(C372="...","...",C384/C372-1)</f>
        <v>-1.4527916417311992E-2</v>
      </c>
      <c r="D822" s="16">
        <f>IF(D372="...","...",D384/D372-1)</f>
        <v>-2.0859005511677076E-2</v>
      </c>
    </row>
    <row r="823" spans="1:4" x14ac:dyDescent="0.2">
      <c r="A823" s="1">
        <f>A385</f>
        <v>41030</v>
      </c>
      <c r="B823" s="16">
        <f>IF(B373="...","...",B385/B373-1)</f>
        <v>1.0440695429904778E-2</v>
      </c>
      <c r="C823" s="16">
        <f>IF(C373="...","...",C385/C373-1)</f>
        <v>-2.6585554740360284E-2</v>
      </c>
      <c r="D823" s="16">
        <f>IF(D373="...","...",D385/D373-1)</f>
        <v>-2.9586328755951685E-3</v>
      </c>
    </row>
    <row r="824" spans="1:4" x14ac:dyDescent="0.2">
      <c r="A824" s="1">
        <f>A386</f>
        <v>41061</v>
      </c>
      <c r="B824" s="16">
        <f>IF(B374="...","...",B386/B374-1)</f>
        <v>5.665669409124896E-2</v>
      </c>
      <c r="C824" s="16">
        <f>IF(C374="...","...",C386/C374-1)</f>
        <v>1.0787312549847883E-2</v>
      </c>
      <c r="D824" s="16">
        <f>IF(D374="...","...",D386/D374-1)</f>
        <v>4.1585509833846901E-2</v>
      </c>
    </row>
    <row r="825" spans="1:4" x14ac:dyDescent="0.2">
      <c r="A825" s="1">
        <f>A387</f>
        <v>41091</v>
      </c>
      <c r="B825" s="16">
        <f>IF(B375="...","...",B387/B375-1)</f>
        <v>-8.519334235493059E-2</v>
      </c>
      <c r="C825" s="16">
        <f>IF(C375="...","...",C387/C375-1)</f>
        <v>-3.0352988467545861E-2</v>
      </c>
      <c r="D825" s="16">
        <f>IF(D375="...","...",D387/D375-1)</f>
        <v>-6.6714177581635448E-2</v>
      </c>
    </row>
    <row r="826" spans="1:4" x14ac:dyDescent="0.2">
      <c r="A826" s="1">
        <f>A388</f>
        <v>41122</v>
      </c>
      <c r="B826" s="16">
        <f>IF(B376="...","...",B388/B376-1)</f>
        <v>-9.7904757058121739E-2</v>
      </c>
      <c r="C826" s="16">
        <f>IF(C376="...","...",C388/C376-1)</f>
        <v>-8.1811939005860146E-2</v>
      </c>
      <c r="D826" s="16">
        <f>IF(D376="...","...",D388/D376-1)</f>
        <v>-9.218314279493367E-2</v>
      </c>
    </row>
    <row r="827" spans="1:4" x14ac:dyDescent="0.2">
      <c r="A827" s="1">
        <f>A389</f>
        <v>41153</v>
      </c>
      <c r="B827" s="16">
        <f>IF(B377="...","...",B389/B377-1)</f>
        <v>0.15803992500640085</v>
      </c>
      <c r="C827" s="16">
        <f>IF(C377="...","...",C389/C377-1)</f>
        <v>-0.27556991207596371</v>
      </c>
      <c r="D827" s="16">
        <f>IF(D377="...","...",D389/D377-1)</f>
        <v>-3.5771021612886478E-2</v>
      </c>
    </row>
    <row r="828" spans="1:4" x14ac:dyDescent="0.2">
      <c r="A828" s="1">
        <f>A390</f>
        <v>41183</v>
      </c>
      <c r="B828" s="16">
        <f>IF(B378="...","...",B390/B378-1)</f>
        <v>9.947994107369218E-2</v>
      </c>
      <c r="C828" s="16">
        <f>IF(C378="...","...",C390/C378-1)</f>
        <v>-6.4174626711265947E-2</v>
      </c>
      <c r="D828" s="16">
        <f>IF(D378="...","...",D390/D378-1)</f>
        <v>3.3495732423440394E-2</v>
      </c>
    </row>
    <row r="829" spans="1:4" x14ac:dyDescent="0.2">
      <c r="A829" s="1">
        <f>A391</f>
        <v>41214</v>
      </c>
      <c r="B829" s="16">
        <f>IF(B379="...","...",B391/B379-1)</f>
        <v>1.3918531025461478E-2</v>
      </c>
      <c r="C829" s="16">
        <f>IF(C379="...","...",C391/C379-1)</f>
        <v>-4.4772973447700481E-2</v>
      </c>
      <c r="D829" s="16">
        <f>IF(D379="...","...",D391/D379-1)</f>
        <v>-1.2435204360246144E-2</v>
      </c>
    </row>
    <row r="830" spans="1:4" x14ac:dyDescent="0.2">
      <c r="A830" s="1">
        <f>A392</f>
        <v>41244</v>
      </c>
      <c r="B830" s="16">
        <f>IF(B380="...","...",B392/B380-1)</f>
        <v>7.515096457008541E-3</v>
      </c>
      <c r="C830" s="16">
        <f>IF(C380="...","...",C392/C380-1)</f>
        <v>4.1083286393615914E-2</v>
      </c>
      <c r="D830" s="16">
        <f>IF(D380="...","...",D392/D380-1)</f>
        <v>2.1502929596483478E-2</v>
      </c>
    </row>
    <row r="831" spans="1:4" x14ac:dyDescent="0.2">
      <c r="A831" s="1">
        <f>A393</f>
        <v>41275</v>
      </c>
      <c r="B831" s="16">
        <f>IF(B381="...","...",B393/B381-1)</f>
        <v>-3.1826238492407288E-3</v>
      </c>
      <c r="C831" s="16">
        <f>IF(C381="...","...",C393/C381-1)</f>
        <v>-2.869334339938856E-5</v>
      </c>
      <c r="D831" s="16">
        <f>IF(D381="...","...",D393/D381-1)</f>
        <v>-1.9912272313752366E-3</v>
      </c>
    </row>
    <row r="832" spans="1:4" x14ac:dyDescent="0.2">
      <c r="A832" s="1">
        <f>A394</f>
        <v>41306</v>
      </c>
      <c r="B832" s="16">
        <f>IF(B382="...","...",B394/B382-1)</f>
        <v>-3.9786369365722885E-2</v>
      </c>
      <c r="C832" s="16">
        <f>IF(C382="...","...",C394/C382-1)</f>
        <v>8.3348574220795113E-2</v>
      </c>
      <c r="D832" s="16">
        <f>IF(D382="...","...",D394/D382-1)</f>
        <v>1.5185332230562176E-2</v>
      </c>
    </row>
    <row r="833" spans="1:4" x14ac:dyDescent="0.2">
      <c r="A833" s="1">
        <f>A395</f>
        <v>41334</v>
      </c>
      <c r="B833" s="16">
        <f>IF(B383="...","...",B395/B383-1)</f>
        <v>0.10917680750981029</v>
      </c>
      <c r="C833" s="16">
        <f>IF(C383="...","...",C395/C383-1)</f>
        <v>0.10309854492081461</v>
      </c>
      <c r="D833" s="16">
        <f>IF(D383="...","...",D395/D383-1)</f>
        <v>0.10657009408175466</v>
      </c>
    </row>
    <row r="834" spans="1:4" x14ac:dyDescent="0.2">
      <c r="A834" s="1">
        <f>A396</f>
        <v>41365</v>
      </c>
      <c r="B834" s="16">
        <f>IF(B384="...","...",B396/B384-1)</f>
        <v>-8.0956901737120113E-2</v>
      </c>
      <c r="C834" s="16">
        <f>IF(C384="...","...",C396/C384-1)</f>
        <v>0.10033175681537387</v>
      </c>
      <c r="D834" s="16">
        <f>IF(D384="...","...",D396/D384-1)</f>
        <v>-1.2575756378994551E-2</v>
      </c>
    </row>
    <row r="835" spans="1:4" x14ac:dyDescent="0.2">
      <c r="A835" s="1">
        <f>A397</f>
        <v>41395</v>
      </c>
      <c r="B835" s="16">
        <f>IF(B385="...","...",B397/B385-1)</f>
        <v>4.8243764850457671E-2</v>
      </c>
      <c r="C835" s="16">
        <f>IF(C385="...","...",C397/C385-1)</f>
        <v>0.13742262845657693</v>
      </c>
      <c r="D835" s="16">
        <f>IF(D385="...","...",D397/D385-1)</f>
        <v>7.9752377470069691E-2</v>
      </c>
    </row>
    <row r="836" spans="1:4" x14ac:dyDescent="0.2">
      <c r="A836" s="1">
        <f>A398</f>
        <v>41426</v>
      </c>
      <c r="B836" s="16">
        <f>IF(B386="...","...",B398/B386-1)</f>
        <v>-9.5745009002222714E-3</v>
      </c>
      <c r="C836" s="16">
        <f>IF(C386="...","...",C398/C386-1)</f>
        <v>0.10060540476797453</v>
      </c>
      <c r="D836" s="16">
        <f>IF(D386="...","...",D398/D386-1)</f>
        <v>2.5555180179557491E-2</v>
      </c>
    </row>
    <row r="837" spans="1:4" x14ac:dyDescent="0.2">
      <c r="A837" s="1">
        <f>A399</f>
        <v>41456</v>
      </c>
      <c r="B837" s="16">
        <f>IF(B387="...","...",B399/B387-1)</f>
        <v>7.1389215465194278E-2</v>
      </c>
      <c r="C837" s="16">
        <f>IF(C387="...","...",C399/C387-1)</f>
        <v>9.6689367962857764E-2</v>
      </c>
      <c r="D837" s="16">
        <f>IF(D387="...","...",D399/D387-1)</f>
        <v>8.0246573965075063E-2</v>
      </c>
    </row>
    <row r="838" spans="1:4" x14ac:dyDescent="0.2">
      <c r="A838" s="1">
        <f>A400</f>
        <v>41487</v>
      </c>
      <c r="B838" s="16">
        <f>IF(B388="...","...",B400/B388-1)</f>
        <v>4.9525740692279108E-2</v>
      </c>
      <c r="C838" s="16">
        <f>IF(C388="...","...",C400/C388-1)</f>
        <v>0.11338720232405941</v>
      </c>
      <c r="D838" s="16">
        <f>IF(D388="...","...",D400/D388-1)</f>
        <v>7.2490332330983343E-2</v>
      </c>
    </row>
    <row r="839" spans="1:4" x14ac:dyDescent="0.2">
      <c r="A839" s="1">
        <f>A401</f>
        <v>41518</v>
      </c>
      <c r="B839" s="16">
        <f>IF(B389="...","...",B401/B389-1)</f>
        <v>2.292385815764697E-2</v>
      </c>
      <c r="C839" s="16">
        <f>IF(C389="...","...",C401/C389-1)</f>
        <v>0.10080588850159478</v>
      </c>
      <c r="D839" s="16">
        <f>IF(D389="...","...",D401/D389-1)</f>
        <v>4.9077534299656111E-2</v>
      </c>
    </row>
    <row r="840" spans="1:4" x14ac:dyDescent="0.2">
      <c r="A840" s="1">
        <f>A402</f>
        <v>41548</v>
      </c>
      <c r="B840" s="16">
        <f>IF(B390="...","...",B402/B390-1)</f>
        <v>2.9571815664113155E-2</v>
      </c>
      <c r="C840" s="16">
        <f>IF(C390="...","...",C402/C390-1)</f>
        <v>-9.9090487399912108E-3</v>
      </c>
      <c r="D840" s="16">
        <f>IF(D390="...","...",D402/D390-1)</f>
        <v>1.5158307571596419E-2</v>
      </c>
    </row>
    <row r="841" spans="1:4" x14ac:dyDescent="0.2">
      <c r="A841" s="1">
        <f>A403</f>
        <v>41579</v>
      </c>
      <c r="B841" s="16">
        <f>IF(B391="...","...",B403/B391-1)</f>
        <v>4.3068164705376111E-2</v>
      </c>
      <c r="C841" s="16">
        <f>IF(C391="...","...",C403/C391-1)</f>
        <v>9.7291153693929155E-2</v>
      </c>
      <c r="D841" s="16">
        <f>IF(D391="...","...",D403/D391-1)</f>
        <v>6.6618190890103568E-2</v>
      </c>
    </row>
    <row r="842" spans="1:4" x14ac:dyDescent="0.2">
      <c r="A842" s="1">
        <f>A404</f>
        <v>41609</v>
      </c>
      <c r="B842" s="16">
        <f>IF(B392="...","...",B404/B392-1)</f>
        <v>2.4845082883243164E-2</v>
      </c>
      <c r="C842" s="16">
        <f>IF(C392="...","...",C404/C392-1)</f>
        <v>4.4950141621076245E-2</v>
      </c>
      <c r="D842" s="16">
        <f>IF(D392="...","...",D404/D392-1)</f>
        <v>3.3383123213934329E-2</v>
      </c>
    </row>
    <row r="843" spans="1:4" x14ac:dyDescent="0.2">
      <c r="A843" s="1">
        <f>A405</f>
        <v>41640</v>
      </c>
      <c r="B843" s="16">
        <f>IF(B393="...","...",B405/B393-1)</f>
        <v>5.1524921937526003E-2</v>
      </c>
      <c r="C843" s="16">
        <f>IF(C393="...","...",C405/C393-1)</f>
        <v>7.759157743312195E-2</v>
      </c>
      <c r="D843" s="16">
        <f>IF(D393="...","...",D405/D393-1)</f>
        <v>6.1390958825556785E-2</v>
      </c>
    </row>
    <row r="844" spans="1:4" x14ac:dyDescent="0.2">
      <c r="A844" s="1">
        <f>A406</f>
        <v>41671</v>
      </c>
      <c r="B844" s="16">
        <f>IF(B394="...","...",B406/B394-1)</f>
        <v>8.7299777271360179E-2</v>
      </c>
      <c r="C844" s="16">
        <f>IF(C394="...","...",C406/C394-1)</f>
        <v>6.9842411261695769E-2</v>
      </c>
      <c r="D844" s="16">
        <f>IF(D394="...","...",D406/D394-1)</f>
        <v>7.8982961148865494E-2</v>
      </c>
    </row>
    <row r="845" spans="1:4" x14ac:dyDescent="0.2">
      <c r="A845" s="1">
        <f>A407</f>
        <v>41699</v>
      </c>
      <c r="B845" s="16">
        <f>IF(B395="...","...",B407/B395-1)</f>
        <v>-5.733469694010751E-2</v>
      </c>
      <c r="C845" s="16">
        <f>IF(C395="...","...",C407/C395-1)</f>
        <v>1.1741172437671699E-2</v>
      </c>
      <c r="D845" s="16">
        <f>IF(D395="...","...",D407/D395-1)</f>
        <v>-2.7806989410251948E-2</v>
      </c>
    </row>
    <row r="846" spans="1:4" x14ac:dyDescent="0.2">
      <c r="A846" s="1">
        <f>A408</f>
        <v>41730</v>
      </c>
      <c r="B846" s="16">
        <f>IF(B396="...","...",B408/B396-1)</f>
        <v>0.21482699343931366</v>
      </c>
      <c r="C846" s="16">
        <f>IF(C396="...","...",C408/C396-1)</f>
        <v>5.8190600474870013E-2</v>
      </c>
      <c r="D846" s="16">
        <f>IF(D396="...","...",D408/D396-1)</f>
        <v>0.14898874469955636</v>
      </c>
    </row>
    <row r="847" spans="1:4" x14ac:dyDescent="0.2">
      <c r="A847" s="1">
        <f>A409</f>
        <v>41760</v>
      </c>
      <c r="B847" s="16">
        <f>IF(B397="...","...",B409/B397-1)</f>
        <v>0.11540853932304018</v>
      </c>
      <c r="C847" s="16">
        <f>IF(C397="...","...",C409/C397-1)</f>
        <v>3.1716501310838252E-2</v>
      </c>
      <c r="D847" s="16">
        <f>IF(D397="...","...",D409/D397-1)</f>
        <v>8.4258627625038329E-2</v>
      </c>
    </row>
    <row r="848" spans="1:4" x14ac:dyDescent="0.2">
      <c r="A848" s="1">
        <f>A410</f>
        <v>41791</v>
      </c>
      <c r="B848" s="16">
        <f>IF(B398="...","...",B410/B398-1)</f>
        <v>1.1309515516058521E-2</v>
      </c>
      <c r="C848" s="16">
        <f>IF(C398="...","...",C410/C398-1)</f>
        <v>9.6698663204402013E-3</v>
      </c>
      <c r="D848" s="16">
        <f>IF(D398="...","...",D410/D398-1)</f>
        <v>1.0747934385572311E-2</v>
      </c>
    </row>
    <row r="849" spans="1:4" x14ac:dyDescent="0.2">
      <c r="A849" s="1">
        <f>A411</f>
        <v>41821</v>
      </c>
      <c r="B849" s="16">
        <f>IF(B399="...","...",B411/B399-1)</f>
        <v>4.2592466453238886E-2</v>
      </c>
      <c r="C849" s="16">
        <f>IF(C399="...","...",C411/C399-1)</f>
        <v>4.0450545826039797E-2</v>
      </c>
      <c r="D849" s="16">
        <f>IF(D399="...","...",D411/D399-1)</f>
        <v>4.1831624156406289E-2</v>
      </c>
    </row>
    <row r="850" spans="1:4" x14ac:dyDescent="0.2">
      <c r="A850" s="1">
        <f>A412</f>
        <v>41852</v>
      </c>
      <c r="B850" s="16">
        <f>IF(B400="...","...",B412/B400-1)</f>
        <v>4.7438029855559671E-2</v>
      </c>
      <c r="C850" s="16">
        <f>IF(C400="...","...",C412/C400-1)</f>
        <v>9.9305836661700564E-3</v>
      </c>
      <c r="D850" s="16">
        <f>IF(D400="...","...",D412/D400-1)</f>
        <v>3.3435557707647723E-2</v>
      </c>
    </row>
    <row r="851" spans="1:4" x14ac:dyDescent="0.2">
      <c r="A851" s="1">
        <f>A413</f>
        <v>41883</v>
      </c>
      <c r="B851" s="16">
        <f>IF(B401="...","...",B413/B401-1)</f>
        <v>6.6374204991835439E-2</v>
      </c>
      <c r="C851" s="16">
        <f>IF(C401="...","...",C413/C401-1)</f>
        <v>5.5102137578504573E-2</v>
      </c>
      <c r="D851" s="16">
        <f>IF(D401="...","...",D413/D401-1)</f>
        <v>6.2402269271946365E-2</v>
      </c>
    </row>
    <row r="852" spans="1:4" x14ac:dyDescent="0.2">
      <c r="A852" s="1">
        <f>A414</f>
        <v>41913</v>
      </c>
      <c r="B852" s="16">
        <f>IF(B402="...","...",B414/B402-1)</f>
        <v>5.0947649277762519E-2</v>
      </c>
      <c r="C852" s="16">
        <f>IF(C402="...","...",C414/C402-1)</f>
        <v>0.11329222625168445</v>
      </c>
      <c r="D852" s="16">
        <f>IF(D402="...","...",D414/D402-1)</f>
        <v>7.314674679231703E-2</v>
      </c>
    </row>
    <row r="853" spans="1:4" x14ac:dyDescent="0.2">
      <c r="A853" s="1">
        <f>A415</f>
        <v>41944</v>
      </c>
      <c r="B853" s="16">
        <f>IF(B403="...","...",B415/B403-1)</f>
        <v>3.868340554218519E-2</v>
      </c>
      <c r="C853" s="16">
        <f>IF(C403="...","...",C415/C403-1)</f>
        <v>8.5015632655732087E-2</v>
      </c>
      <c r="D853" s="16">
        <f>IF(D403="...","...",D415/D403-1)</f>
        <v>5.9385010111728143E-2</v>
      </c>
    </row>
    <row r="854" spans="1:4" x14ac:dyDescent="0.2">
      <c r="A854" s="1">
        <f>A416</f>
        <v>41974</v>
      </c>
      <c r="B854" s="16">
        <f>IF(B404="...","...",B416/B404-1)</f>
        <v>5.3606113222975926E-2</v>
      </c>
      <c r="C854" s="16">
        <f>IF(C404="...","...",C416/C404-1)</f>
        <v>9.4994777559803678E-2</v>
      </c>
      <c r="D854" s="16">
        <f>IF(D404="...","...",D416/D404-1)</f>
        <v>7.1380671222986525E-2</v>
      </c>
    </row>
    <row r="855" spans="1:4" x14ac:dyDescent="0.2">
      <c r="A855" s="1">
        <f>A417</f>
        <v>42005</v>
      </c>
      <c r="B855" s="16">
        <f>IF(B405="...","...",B417/B405-1)</f>
        <v>4.6474586824242214E-2</v>
      </c>
      <c r="C855" s="16">
        <f>IF(C405="...","...",C417/C405-1)</f>
        <v>2.502386169507087E-2</v>
      </c>
      <c r="D855" s="16">
        <f>IF(D405="...","...",D417/D405-1)</f>
        <v>3.8231721487084203E-2</v>
      </c>
    </row>
    <row r="856" spans="1:4" x14ac:dyDescent="0.2">
      <c r="A856" s="1">
        <f>A418</f>
        <v>42036</v>
      </c>
      <c r="B856" s="16">
        <f>IF(B406="...","...",B418/B406-1)</f>
        <v>2.4922259481593212E-2</v>
      </c>
      <c r="C856" s="16">
        <f>IF(C406="...","...",C418/C406-1)</f>
        <v>8.6432743113922905E-2</v>
      </c>
      <c r="D856" s="16">
        <f>IF(D406="...","...",D418/D406-1)</f>
        <v>5.3978053492123479E-2</v>
      </c>
    </row>
    <row r="857" spans="1:4" x14ac:dyDescent="0.2">
      <c r="A857" s="1">
        <f>A419</f>
        <v>42064</v>
      </c>
      <c r="B857" s="16">
        <f>IF(B407="...","...",B419/B407-1)</f>
        <v>5.0761152880975713E-2</v>
      </c>
      <c r="C857" s="16">
        <f>IF(C407="...","...",C419/C407-1)</f>
        <v>0.10532736248544028</v>
      </c>
      <c r="D857" s="16">
        <f>IF(D407="...","...",D419/D407-1)</f>
        <v>7.5034518075607348E-2</v>
      </c>
    </row>
    <row r="858" spans="1:4" x14ac:dyDescent="0.2">
      <c r="A858" s="1">
        <f>A420</f>
        <v>42095</v>
      </c>
      <c r="B858" s="16">
        <f>IF(B408="...","...",B420/B408-1)</f>
        <v>1.5621669982485153E-2</v>
      </c>
      <c r="C858" s="16">
        <f>IF(C408="...","...",C420/C408-1)</f>
        <v>6.7447936961695598E-2</v>
      </c>
      <c r="D858" s="16">
        <f>IF(D408="...","...",D420/D408-1)</f>
        <v>3.568377378882337E-2</v>
      </c>
    </row>
    <row r="859" spans="1:4" x14ac:dyDescent="0.2">
      <c r="A859" s="1">
        <f>A421</f>
        <v>42125</v>
      </c>
      <c r="B859" s="16">
        <f>IF(B409="...","...",B421/B409-1)</f>
        <v>2.2835543138190806E-2</v>
      </c>
      <c r="C859" s="16">
        <f>IF(C409="...","...",C421/C409-1)</f>
        <v>0.11472336738009825</v>
      </c>
      <c r="D859" s="16">
        <f>IF(D409="...","...",D421/D409-1)</f>
        <v>5.5378584233434891E-2</v>
      </c>
    </row>
    <row r="860" spans="1:4" x14ac:dyDescent="0.2">
      <c r="A860" s="1">
        <f>A422</f>
        <v>42156</v>
      </c>
      <c r="B860" s="16">
        <f>IF(B410="...","...",B422/B410-1)</f>
        <v>5.9031283987156513E-3</v>
      </c>
      <c r="C860" s="16">
        <f>IF(C410="...","...",C422/C410-1)</f>
        <v>7.9899935860322291E-2</v>
      </c>
      <c r="D860" s="16">
        <f>IF(D410="...","...",D422/D410-1)</f>
        <v>3.1196825108950277E-2</v>
      </c>
    </row>
    <row r="861" spans="1:4" x14ac:dyDescent="0.2">
      <c r="A861" s="1">
        <f>A423</f>
        <v>42186</v>
      </c>
      <c r="B861" s="16">
        <f>IF(B411="...","...",B423/B411-1)</f>
        <v>4.3557228069487808E-2</v>
      </c>
      <c r="C861" s="16">
        <f>IF(C411="...","...",C423/C411-1)</f>
        <v>3.2607818087698304E-2</v>
      </c>
      <c r="D861" s="16">
        <f>IF(D411="...","...",D423/D411-1)</f>
        <v>3.9670308228429318E-2</v>
      </c>
    </row>
    <row r="862" spans="1:4" x14ac:dyDescent="0.2">
      <c r="A862" s="1">
        <f>A424</f>
        <v>42217</v>
      </c>
      <c r="B862" s="16">
        <f>IF(B412="...","...",B424/B412-1)</f>
        <v>5.0338545750003627E-2</v>
      </c>
      <c r="C862" s="16">
        <f>IF(C412="...","...",C424/C412-1)</f>
        <v>2.6292310231391669E-2</v>
      </c>
      <c r="D862" s="16">
        <f>IF(D412="...","...",D424/D412-1)</f>
        <v>4.1566881945129808E-2</v>
      </c>
    </row>
    <row r="863" spans="1:4" x14ac:dyDescent="0.2">
      <c r="A863" s="1">
        <f>A425</f>
        <v>42248</v>
      </c>
      <c r="B863" s="16">
        <f>IF(B413="...","...",B425/B413-1)</f>
        <v>3.8644358139473978E-2</v>
      </c>
      <c r="C863" s="16">
        <f>IF(C413="...","...",C425/C413-1)</f>
        <v>7.7357782476629611E-2</v>
      </c>
      <c r="D863" s="16">
        <f>IF(D413="...","...",D425/D413-1)</f>
        <v>5.2181862770307674E-2</v>
      </c>
    </row>
    <row r="864" spans="1:4" x14ac:dyDescent="0.2">
      <c r="A864" s="1">
        <f>A426</f>
        <v>42278</v>
      </c>
      <c r="B864" s="16">
        <f>IF(B414="...","...",B426/B414-1)</f>
        <v>2.0760163524084607E-2</v>
      </c>
      <c r="C864" s="16">
        <f>IF(C414="...","...",C426/C414-1)</f>
        <v>4.3397207798656412E-2</v>
      </c>
      <c r="D864" s="16">
        <f>IF(D414="...","...",D426/D414-1)</f>
        <v>2.912209145009359E-2</v>
      </c>
    </row>
    <row r="865" spans="1:4" x14ac:dyDescent="0.2">
      <c r="A865" s="1">
        <f>A427</f>
        <v>42309</v>
      </c>
      <c r="B865" s="16">
        <f>IF(B415="...","...",B427/B415-1)</f>
        <v>5.2271869818607763E-2</v>
      </c>
      <c r="C865" s="16">
        <f>IF(C415="...","...",C427/C415-1)</f>
        <v>3.7905894241525351E-2</v>
      </c>
      <c r="D865" s="16">
        <f>IF(D415="...","...",D427/D415-1)</f>
        <v>4.5697742239801276E-2</v>
      </c>
    </row>
    <row r="866" spans="1:4" x14ac:dyDescent="0.2">
      <c r="A866" s="1">
        <f>A428</f>
        <v>42339</v>
      </c>
      <c r="B866" s="16">
        <f>IF(B416="...","...",B428/B416-1)</f>
        <v>6.2994435065033993E-2</v>
      </c>
      <c r="C866" s="16">
        <f>IF(C416="...","...",C428/C416-1)</f>
        <v>5.9901962508132067E-2</v>
      </c>
      <c r="D866" s="16">
        <f>IF(D416="...","...",D428/D416-1)</f>
        <v>6.1636839499966456E-2</v>
      </c>
    </row>
    <row r="867" spans="1:4" x14ac:dyDescent="0.2">
      <c r="A867" s="1">
        <f>A429</f>
        <v>42370</v>
      </c>
      <c r="B867" s="16">
        <f>IF(B417="...","...",B429/B417-1)</f>
        <v>3.1412838416297495E-2</v>
      </c>
      <c r="C867" s="16">
        <f>IF(C417="...","...",C429/C417-1)</f>
        <v>0.10906423836013102</v>
      </c>
      <c r="D867" s="16">
        <f>IF(D417="...","...",D429/D417-1)</f>
        <v>6.0872545691477153E-2</v>
      </c>
    </row>
    <row r="868" spans="1:4" x14ac:dyDescent="0.2">
      <c r="A868" s="1">
        <f>A430</f>
        <v>42401</v>
      </c>
      <c r="B868" s="16">
        <f>IF(B418="...","...",B430/B418-1)</f>
        <v>6.1285141365129192E-2</v>
      </c>
      <c r="C868" s="16">
        <f>IF(C418="...","...",C430/C418-1)</f>
        <v>8.0042642102923223E-2</v>
      </c>
      <c r="D868" s="16">
        <f>IF(D418="...","...",D430/D418-1)</f>
        <v>7.0418486232662891E-2</v>
      </c>
    </row>
    <row r="869" spans="1:4" x14ac:dyDescent="0.2">
      <c r="A869" s="1">
        <f>A431</f>
        <v>42430</v>
      </c>
      <c r="B869" s="16">
        <f>IF(B419="...","...",B431/B419-1)</f>
        <v>0.11504924337152356</v>
      </c>
      <c r="C869" s="16">
        <f>IF(C419="...","...",C431/C419-1)</f>
        <v>0.13179397754181132</v>
      </c>
      <c r="D869" s="16">
        <f>IF(D419="...","...",D431/D419-1)</f>
        <v>0.12270800693133554</v>
      </c>
    </row>
    <row r="870" spans="1:4" x14ac:dyDescent="0.2">
      <c r="A870" s="1">
        <f>A432</f>
        <v>42461</v>
      </c>
      <c r="B870" s="16">
        <f>IF(B420="...","...",B432/B420-1)</f>
        <v>-2.734989566434487E-2</v>
      </c>
      <c r="C870" s="16">
        <f>IF(C420="...","...",C432/C420-1)</f>
        <v>0.13390986081827427</v>
      </c>
      <c r="D870" s="16">
        <f>IF(D420="...","...",D432/D420-1)</f>
        <v>3.6990148273651213E-2</v>
      </c>
    </row>
    <row r="871" spans="1:4" x14ac:dyDescent="0.2">
      <c r="A871" s="1">
        <f>A433</f>
        <v>42491</v>
      </c>
      <c r="B871" s="16">
        <f>IF(B421="...","...",B433/B421-1)</f>
        <v>-6.3897193860819046E-2</v>
      </c>
      <c r="C871" s="16">
        <f>IF(C421="...","...",C433/C421-1)</f>
        <v>9.6969461398901835E-2</v>
      </c>
      <c r="D871" s="16">
        <f>IF(D421="...","...",D433/D421-1)</f>
        <v>-3.7209568859084552E-3</v>
      </c>
    </row>
    <row r="872" spans="1:4" x14ac:dyDescent="0.2">
      <c r="A872" s="1">
        <f>A434</f>
        <v>42522</v>
      </c>
      <c r="B872" s="16">
        <f>IF(B422="...","...",B434/B422-1)</f>
        <v>0.10874423745937412</v>
      </c>
      <c r="C872" s="16">
        <f>IF(C422="...","...",C434/C422-1)</f>
        <v>0.13728995300496538</v>
      </c>
      <c r="D872" s="16">
        <f>IF(D422="...","...",D434/D422-1)</f>
        <v>0.11896161535696081</v>
      </c>
    </row>
    <row r="873" spans="1:4" x14ac:dyDescent="0.2">
      <c r="A873" s="1">
        <f>A435</f>
        <v>42552</v>
      </c>
      <c r="B873" s="16">
        <f>IF(B423="...","...",B435/B423-1)</f>
        <v>1.9896074625931348E-2</v>
      </c>
      <c r="C873" s="16">
        <f>IF(C423="...","...",C435/C423-1)</f>
        <v>0.15781128552309021</v>
      </c>
      <c r="D873" s="16">
        <f>IF(D423="...","...",D435/D423-1)</f>
        <v>6.851597233256701E-2</v>
      </c>
    </row>
    <row r="874" spans="1:4" x14ac:dyDescent="0.2">
      <c r="A874" s="1">
        <f>A436</f>
        <v>42583</v>
      </c>
      <c r="B874" s="16">
        <f>IF(B424="...","...",B436/B424-1)</f>
        <v>2.5308613492136756E-2</v>
      </c>
      <c r="C874" s="16">
        <f>IF(C424="...","...",C436/C424-1)</f>
        <v>0.13418277712015336</v>
      </c>
      <c r="D874" s="16">
        <f>IF(D424="...","...",D436/D424-1)</f>
        <v>6.4445352364891351E-2</v>
      </c>
    </row>
    <row r="875" spans="1:4" x14ac:dyDescent="0.2">
      <c r="A875" s="1">
        <f>A437</f>
        <v>42614</v>
      </c>
      <c r="B875" s="16">
        <f>IF(B425="...","...",B437/B425-1)</f>
        <v>3.0326111931208377E-2</v>
      </c>
      <c r="C875" s="16">
        <f>IF(C425="...","...",C437/C425-1)</f>
        <v>0.12384915163860977</v>
      </c>
      <c r="D875" s="16">
        <f>IF(D425="...","...",D437/D425-1)</f>
        <v>6.3847045003966763E-2</v>
      </c>
    </row>
    <row r="876" spans="1:4" x14ac:dyDescent="0.2">
      <c r="A876" s="1">
        <f>A438</f>
        <v>42644</v>
      </c>
      <c r="B876" s="16">
        <f>IF(B426="...","...",B438/B426-1)</f>
        <v>-5.6378621488537561E-3</v>
      </c>
      <c r="C876" s="16">
        <f>IF(C426="...","...",C438/C426-1)</f>
        <v>0.17015616518907173</v>
      </c>
      <c r="D876" s="16">
        <f>IF(D426="...","...",D438/D426-1)</f>
        <v>6.0199676229324428E-2</v>
      </c>
    </row>
    <row r="877" spans="1:4" x14ac:dyDescent="0.2">
      <c r="A877" s="1">
        <f>A439</f>
        <v>42675</v>
      </c>
      <c r="B877" s="16">
        <f>IF(B427="...","...",B439/B427-1)</f>
        <v>-9.3255351243738405E-3</v>
      </c>
      <c r="C877" s="16">
        <f>IF(C427="...","...",C439/C427-1)</f>
        <v>0.12324770783922889</v>
      </c>
      <c r="D877" s="16">
        <f>IF(D427="...","...",D439/D427-1)</f>
        <v>5.0890296965204751E-2</v>
      </c>
    </row>
    <row r="878" spans="1:4" x14ac:dyDescent="0.2">
      <c r="A878" s="1">
        <f>A440</f>
        <v>42705</v>
      </c>
      <c r="B878" s="16">
        <f>IF(B428="...","...",B440/B428-1)</f>
        <v>2.5239992495469377E-3</v>
      </c>
      <c r="C878" s="16">
        <f>IF(C428="...","...",C440/C428-1)</f>
        <v>7.4650900587317714E-2</v>
      </c>
      <c r="D878" s="16">
        <f>IF(D428="...","...",D440/D428-1)</f>
        <v>3.4129146136589794E-2</v>
      </c>
    </row>
    <row r="879" spans="1:4" x14ac:dyDescent="0.2">
      <c r="A879" s="1">
        <f>A441</f>
        <v>42736</v>
      </c>
      <c r="B879" s="16">
        <f>IF(B429="...","...",B441/B429-1)</f>
        <v>-2.662272143602773E-2</v>
      </c>
      <c r="C879" s="16">
        <f>IF(C429="...","...",C441/C429-1)</f>
        <v>6.9424686426593052E-2</v>
      </c>
      <c r="D879" s="16">
        <f>IF(D429="...","...",D441/D429-1)</f>
        <v>1.1470943503889774E-2</v>
      </c>
    </row>
    <row r="880" spans="1:4" x14ac:dyDescent="0.2">
      <c r="A880" s="1">
        <f>A442</f>
        <v>42767</v>
      </c>
      <c r="B880" s="16">
        <f>IF(B430="...","...",B442/B430-1)</f>
        <v>-1.5600237349654988E-2</v>
      </c>
      <c r="C880" s="16">
        <f>IF(C430="...","...",C442/C430-1)</f>
        <v>7.742388499134556E-3</v>
      </c>
      <c r="D880" s="16">
        <f>IF(D430="...","...",D442/D430-1)</f>
        <v>-4.1321261587088376E-3</v>
      </c>
    </row>
    <row r="881" spans="1:4" x14ac:dyDescent="0.2">
      <c r="A881" s="1">
        <f>A443</f>
        <v>42795</v>
      </c>
      <c r="B881" s="16">
        <f>IF(B431="...","...",B443/B431-1)</f>
        <v>-5.6310804296480166E-2</v>
      </c>
      <c r="C881" s="16">
        <f>IF(C431="...","...",C443/C431-1)</f>
        <v>-4.2583647226845933E-4</v>
      </c>
      <c r="D881" s="16">
        <f>IF(D431="...","...",D443/D431-1)</f>
        <v>-3.0543085709012541E-2</v>
      </c>
    </row>
    <row r="882" spans="1:4" x14ac:dyDescent="0.2">
      <c r="A882" s="1">
        <f>A444</f>
        <v>42826</v>
      </c>
      <c r="B882" s="16">
        <f>IF(B432="...","...",B444/B432-1)</f>
        <v>5.4628028486914726E-2</v>
      </c>
      <c r="C882" s="16">
        <f>IF(C432="...","...",C444/C432-1)</f>
        <v>8.6851897318190874E-2</v>
      </c>
      <c r="D882" s="16">
        <f>IF(D432="...","...",D444/D432-1)</f>
        <v>6.8686394127138062E-2</v>
      </c>
    </row>
    <row r="883" spans="1:4" x14ac:dyDescent="0.2">
      <c r="A883" s="1">
        <f>A445</f>
        <v>42856</v>
      </c>
      <c r="B883" s="16">
        <f>IF(B433="...","...",B445/B433-1)</f>
        <v>6.3975914606331452E-2</v>
      </c>
      <c r="C883" s="16">
        <f>IF(C433="...","...",C445/C433-1)</f>
        <v>8.7015697967069983E-2</v>
      </c>
      <c r="D883" s="16">
        <f>IF(D433="...","...",D445/D433-1)</f>
        <v>7.3465580621511428E-2</v>
      </c>
    </row>
    <row r="884" spans="1:4" x14ac:dyDescent="0.2">
      <c r="A884" s="1">
        <f>A446</f>
        <v>42887</v>
      </c>
      <c r="B884" s="16">
        <f>IF(B434="...","...",B446/B434-1)</f>
        <v>2.5696493191297742E-2</v>
      </c>
      <c r="C884" s="16">
        <f>IF(C434="...","...",C446/C434-1)</f>
        <v>0.14057466985010003</v>
      </c>
      <c r="D884" s="16">
        <f>IF(D434="...","...",D446/D434-1)</f>
        <v>6.7490734666838526E-2</v>
      </c>
    </row>
    <row r="885" spans="1:4" x14ac:dyDescent="0.2">
      <c r="A885" s="1">
        <f>A447</f>
        <v>42917</v>
      </c>
      <c r="B885" s="16">
        <f>IF(B435="...","...",B447/B435-1)</f>
        <v>1.2360964470744307E-2</v>
      </c>
      <c r="C885" s="16">
        <f>IF(C435="...","...",C447/C435-1)</f>
        <v>1.7129657674978427E-2</v>
      </c>
      <c r="D885" s="16">
        <f>IF(D435="...","...",D447/D435-1)</f>
        <v>1.4182984667187037E-2</v>
      </c>
    </row>
    <row r="886" spans="1:4" x14ac:dyDescent="0.2">
      <c r="A886" s="1">
        <f>A448</f>
        <v>42948</v>
      </c>
      <c r="B886" s="16">
        <f>IF(B436="...","...",B448/B436-1)</f>
        <v>-1.2446185766238571E-2</v>
      </c>
      <c r="C886" s="16">
        <f>IF(C436="...","...",C448/C436-1)</f>
        <v>1.1078572365187833E-2</v>
      </c>
      <c r="D886" s="16">
        <f>IF(D436="...","...",D448/D436-1)</f>
        <v>-3.4360795292142088E-3</v>
      </c>
    </row>
    <row r="887" spans="1:4" x14ac:dyDescent="0.2">
      <c r="A887" s="1">
        <f>A449</f>
        <v>42979</v>
      </c>
      <c r="B887" s="16">
        <f>IF(B437="...","...",B449/B437-1)</f>
        <v>1.4150078815204914E-3</v>
      </c>
      <c r="C887" s="16">
        <f>IF(C437="...","...",C449/C437-1)</f>
        <v>3.3634425859518036E-2</v>
      </c>
      <c r="D887" s="16">
        <f>IF(D437="...","...",D449/D437-1)</f>
        <v>1.3611075672523176E-2</v>
      </c>
    </row>
    <row r="888" spans="1:4" x14ac:dyDescent="0.2">
      <c r="A888" s="1">
        <f>A450</f>
        <v>43009</v>
      </c>
      <c r="B888" s="16">
        <f>IF(B438="...","...",B450/B438-1)</f>
        <v>4.5869315915295417E-2</v>
      </c>
      <c r="C888" s="16">
        <f>IF(C438="...","...",C450/C438-1)</f>
        <v>4.9848157964036188E-2</v>
      </c>
      <c r="D888" s="16">
        <f>IF(D438="...","...",D450/D438-1)</f>
        <v>4.7513999378175242E-2</v>
      </c>
    </row>
    <row r="889" spans="1:4" x14ac:dyDescent="0.2">
      <c r="A889" s="1">
        <f>A451</f>
        <v>43040</v>
      </c>
      <c r="B889" s="16">
        <f>IF(B439="...","...",B451/B439-1)</f>
        <v>3.105847758279956E-2</v>
      </c>
      <c r="C889" s="16">
        <f>IF(C439="...","...",C451/C439-1)</f>
        <v>5.5763071451147006E-2</v>
      </c>
      <c r="D889" s="16">
        <f>IF(D439="...","...",D451/D439-1)</f>
        <v>4.3052108763157682E-2</v>
      </c>
    </row>
    <row r="890" spans="1:4" x14ac:dyDescent="0.2">
      <c r="A890" s="1">
        <f>A452</f>
        <v>43070</v>
      </c>
      <c r="B890" s="16">
        <f>IF(B440="...","...",B452/B440-1)</f>
        <v>2.1111432743578185E-2</v>
      </c>
      <c r="C890" s="16">
        <f>IF(C440="...","...",C452/C440-1)</f>
        <v>6.2061083600445821E-2</v>
      </c>
      <c r="D890" s="16">
        <f>IF(D440="...","...",D452/D440-1)</f>
        <v>3.9758192266269754E-2</v>
      </c>
    </row>
    <row r="891" spans="1:4" x14ac:dyDescent="0.2">
      <c r="A891" s="1">
        <f>A453</f>
        <v>43101</v>
      </c>
      <c r="B891" s="16">
        <f>IF(B441="...","...",B453/B441-1)</f>
        <v>2.2457589287283586E-3</v>
      </c>
      <c r="C891" s="16">
        <f>IF(C441="...","...",C453/C441-1)</f>
        <v>3.0798179833217976E-2</v>
      </c>
      <c r="D891" s="16">
        <f>IF(D441="...","...",D453/D441-1)</f>
        <v>1.4218928431835698E-2</v>
      </c>
    </row>
    <row r="892" spans="1:4" x14ac:dyDescent="0.2">
      <c r="A892" s="1">
        <f>A454</f>
        <v>43132</v>
      </c>
      <c r="B892" s="16">
        <f>IF(B442="...","...",B454/B442-1)</f>
        <v>-2.3919746480901671E-2</v>
      </c>
      <c r="C892" s="16">
        <f>IF(C442="...","...",C454/C442-1)</f>
        <v>6.586649145325274E-2</v>
      </c>
      <c r="D892" s="16">
        <f>IF(D442="...","...",D454/D442-1)</f>
        <v>2.0717743440512359E-2</v>
      </c>
    </row>
    <row r="893" spans="1:4" x14ac:dyDescent="0.2">
      <c r="A893" s="1">
        <f>A455</f>
        <v>43160</v>
      </c>
      <c r="B893" s="16">
        <f>IF(B443="...","...",B455/B443-1)</f>
        <v>7.5094300548792292E-2</v>
      </c>
      <c r="C893" s="16">
        <f>IF(C443="...","...",C455/C443-1)</f>
        <v>8.6028408809592838E-2</v>
      </c>
      <c r="D893" s="16">
        <f>IF(D443="...","...",D455/D443-1)</f>
        <v>8.0292474911673128E-2</v>
      </c>
    </row>
    <row r="894" spans="1:4" x14ac:dyDescent="0.2">
      <c r="A894" s="1">
        <f>A456</f>
        <v>43191</v>
      </c>
      <c r="B894" s="16">
        <f>IF(B444="...","...",B456/B444-1)</f>
        <v>-3.3897609872451051E-2</v>
      </c>
      <c r="C894" s="16">
        <f>IF(C444="...","...",C456/C444-1)</f>
        <v>2.1668029435813585E-2</v>
      </c>
      <c r="D894" s="16">
        <f>IF(D444="...","...",D456/D444-1)</f>
        <v>-9.2438275794938241E-3</v>
      </c>
    </row>
    <row r="895" spans="1:4" x14ac:dyDescent="0.2">
      <c r="A895" s="1">
        <f>A457</f>
        <v>43221</v>
      </c>
      <c r="B895" s="16">
        <f>IF(B445="...","...",B457/B445-1)</f>
        <v>2.462785879899565E-2</v>
      </c>
      <c r="C895" s="16">
        <f>IF(C445="...","...",C457/C445-1)</f>
        <v>4.2442957987511853E-3</v>
      </c>
      <c r="D895" s="16">
        <f>IF(D445="...","...",D457/D445-1)</f>
        <v>1.6126265431395392E-2</v>
      </c>
    </row>
    <row r="896" spans="1:4" x14ac:dyDescent="0.2">
      <c r="A896" s="1">
        <f>A458</f>
        <v>43252</v>
      </c>
      <c r="B896" s="16">
        <f>IF(B446="...","...",B458/B446-1)</f>
        <v>2.2520036584078529E-2</v>
      </c>
      <c r="C896" s="16">
        <f>IF(C446="...","...",C458/C446-1)</f>
        <v>-8.1565514214223755E-2</v>
      </c>
      <c r="D896" s="16">
        <f>IF(D446="...","...",D458/D446-1)</f>
        <v>-1.7940251129737406E-2</v>
      </c>
    </row>
    <row r="897" spans="1:5" s="121" customFormat="1" x14ac:dyDescent="0.2">
      <c r="A897" s="1">
        <f>A459</f>
        <v>43282</v>
      </c>
      <c r="B897" s="16">
        <f>IF(B447="...","...",B459/B447-1)</f>
        <v>2.3561484025449664E-2</v>
      </c>
      <c r="C897" s="16">
        <f>IF(C447="...","...",C459/C447-1)</f>
        <v>-3.4080701726979412E-2</v>
      </c>
      <c r="D897" s="16">
        <f>IF(D447="...","...",D459/D447-1)</f>
        <v>1.4782491276197351E-3</v>
      </c>
    </row>
    <row r="898" spans="1:5" s="121" customFormat="1" x14ac:dyDescent="0.2">
      <c r="A898" s="1">
        <f>A460</f>
        <v>43313</v>
      </c>
      <c r="B898" s="16">
        <f>IF(B448="...","...",B460/B448-1)</f>
        <v>5.3159171922403381E-2</v>
      </c>
      <c r="C898" s="16">
        <f>IF(C448="...","...",C460/C448-1)</f>
        <v>4.4916856368335534E-3</v>
      </c>
      <c r="D898" s="16">
        <f>IF(D448="...","...",D460/D448-1)</f>
        <v>3.4247358330768973E-2</v>
      </c>
    </row>
    <row r="899" spans="1:5" s="121" customFormat="1" x14ac:dyDescent="0.2">
      <c r="A899" s="1">
        <f>A461</f>
        <v>43344</v>
      </c>
      <c r="B899" s="16">
        <f>IF(B449="...","...",B461/B449-1)</f>
        <v>3.8222000956648294E-2</v>
      </c>
      <c r="C899" s="16">
        <f>IF(C449="...","...",C461/C449-1)</f>
        <v>1.525926385988341E-2</v>
      </c>
      <c r="D899" s="16">
        <f>IF(D449="...","...",D461/D449-1)</f>
        <v>2.9358560425486235E-2</v>
      </c>
    </row>
    <row r="900" spans="1:5" s="121" customFormat="1" x14ac:dyDescent="0.2">
      <c r="A900" s="1">
        <f>A462</f>
        <v>43374</v>
      </c>
      <c r="B900" s="16">
        <f>IF(B450="...","...",B462/B450-1)</f>
        <v>6.0222543291446717E-2</v>
      </c>
      <c r="C900" s="16">
        <f>IF(C450="...","...",C462/C450-1)</f>
        <v>8.0964982932536511E-3</v>
      </c>
      <c r="D900" s="16">
        <f>IF(D450="...","...",D462/D450-1)</f>
        <v>3.8628166990117174E-2</v>
      </c>
    </row>
    <row r="901" spans="1:5" s="121" customFormat="1" x14ac:dyDescent="0.2">
      <c r="A901" s="1">
        <f>A463</f>
        <v>43405</v>
      </c>
      <c r="B901" s="16">
        <f>IF(B451="...","...",B463/B451-1)</f>
        <v>4.2031317384248368E-2</v>
      </c>
      <c r="C901" s="16">
        <f>IF(C451="...","...",C463/C451-1)</f>
        <v>3.383235357737413E-2</v>
      </c>
      <c r="D901" s="16">
        <f>IF(D451="...","...",D463/D451-1)</f>
        <v>3.8002362521702748E-2</v>
      </c>
    </row>
    <row r="902" spans="1:5" s="121" customFormat="1" x14ac:dyDescent="0.2">
      <c r="A902" s="1">
        <f>A464</f>
        <v>43435</v>
      </c>
      <c r="B902" s="16">
        <f>IF(B452="...","...",B464/B452-1)</f>
        <v>3.3590651152061834E-2</v>
      </c>
      <c r="C902" s="16">
        <f>IF(C452="...","...",C464/C452-1)</f>
        <v>-9.1076099544696865E-3</v>
      </c>
      <c r="D902" s="16">
        <f>IF(D452="...","...",D464/D452-1)</f>
        <v>1.3730593717555584E-2</v>
      </c>
    </row>
    <row r="903" spans="1:5" s="121" customFormat="1" x14ac:dyDescent="0.2">
      <c r="A903" s="1">
        <f>A465</f>
        <v>43466</v>
      </c>
      <c r="B903" s="16">
        <f>IF(B453="...","...",B465/B453-1)</f>
        <v>9.7839341747485431E-3</v>
      </c>
      <c r="C903" s="16">
        <f>IF(C453="...","...",C465/C453-1)</f>
        <v>-1.3833138242139387E-2</v>
      </c>
      <c r="D903" s="16">
        <f>IF(D453="...","...",D465/D453-1)</f>
        <v>-2.817400264030212E-4</v>
      </c>
    </row>
    <row r="904" spans="1:5" x14ac:dyDescent="0.2">
      <c r="A904" s="1"/>
      <c r="B904" s="16"/>
      <c r="C904" s="16"/>
      <c r="D904" s="16"/>
    </row>
    <row r="905" spans="1:5" ht="15" x14ac:dyDescent="0.25">
      <c r="A905" s="41" t="str">
        <f>"Year ended guest nights by origin of guest for "&amp;B2</f>
        <v>Year ended guest nights by origin of guest for Total</v>
      </c>
      <c r="B905" s="40"/>
      <c r="C905" s="40"/>
      <c r="D905" s="40"/>
    </row>
    <row r="906" spans="1:5" x14ac:dyDescent="0.2">
      <c r="A906" s="42" t="str">
        <f>"YE "&amp;TEXT(A341,"mmm-yy")</f>
        <v>YE Sep-08</v>
      </c>
      <c r="B906" s="43">
        <f>SUM(B330:B341)</f>
        <v>18630584</v>
      </c>
      <c r="C906" s="43">
        <f>SUM(C330:C341)</f>
        <v>13943382</v>
      </c>
      <c r="D906" s="43">
        <f>SUM(D330:D341)</f>
        <v>32573965</v>
      </c>
      <c r="E906" s="44">
        <f>C906/D906</f>
        <v>0.42805295578846481</v>
      </c>
    </row>
    <row r="907" spans="1:5" x14ac:dyDescent="0.2">
      <c r="A907" s="42" t="str">
        <f>"YE "&amp;TEXT(A342,"mmm-yy")</f>
        <v>YE Oct-08</v>
      </c>
      <c r="B907" s="43">
        <f>SUM(B331:B342)</f>
        <v>18847167</v>
      </c>
      <c r="C907" s="43">
        <f>SUM(C331:C342)</f>
        <v>13829372</v>
      </c>
      <c r="D907" s="43">
        <f>SUM(D331:D342)</f>
        <v>32676539</v>
      </c>
      <c r="E907" s="44">
        <f t="shared" ref="E907:E944" si="50">C907/D907</f>
        <v>0.4232202192527183</v>
      </c>
    </row>
    <row r="908" spans="1:5" x14ac:dyDescent="0.2">
      <c r="A908" s="42" t="str">
        <f>"YE "&amp;TEXT(A343,"mmm-yy")</f>
        <v>YE Nov-08</v>
      </c>
      <c r="B908" s="43">
        <f>SUM(B332:B343)</f>
        <v>18838443</v>
      </c>
      <c r="C908" s="43">
        <f>SUM(C332:C343)</f>
        <v>13724718</v>
      </c>
      <c r="D908" s="43">
        <f>SUM(D332:D343)</f>
        <v>32563161</v>
      </c>
      <c r="E908" s="44">
        <f t="shared" si="50"/>
        <v>0.4214799048532174</v>
      </c>
    </row>
    <row r="909" spans="1:5" x14ac:dyDescent="0.2">
      <c r="A909" s="42" t="str">
        <f>"YE "&amp;TEXT(A344,"mmm-yy")</f>
        <v>YE Dec-08</v>
      </c>
      <c r="B909" s="43">
        <f>SUM(B333:B344)</f>
        <v>18823409</v>
      </c>
      <c r="C909" s="43">
        <f>SUM(C333:C344)</f>
        <v>13656984</v>
      </c>
      <c r="D909" s="43">
        <f>SUM(D333:D344)</f>
        <v>32480393</v>
      </c>
      <c r="E909" s="44">
        <f t="shared" si="50"/>
        <v>0.42046855775421188</v>
      </c>
    </row>
    <row r="910" spans="1:5" x14ac:dyDescent="0.2">
      <c r="A910" s="42" t="str">
        <f>"YE "&amp;TEXT(A345,"mmm-yy")</f>
        <v>YE Jan-09</v>
      </c>
      <c r="B910" s="43">
        <f>SUM(B334:B345)</f>
        <v>18792488</v>
      </c>
      <c r="C910" s="43">
        <f>SUM(C334:C345)</f>
        <v>13540185</v>
      </c>
      <c r="D910" s="43">
        <f>SUM(D334:D345)</f>
        <v>32332672</v>
      </c>
      <c r="E910" s="44">
        <f t="shared" si="50"/>
        <v>0.41877717375167756</v>
      </c>
    </row>
    <row r="911" spans="1:5" x14ac:dyDescent="0.2">
      <c r="A911" s="42" t="str">
        <f>"YE "&amp;TEXT(A346,"mmm-yy")</f>
        <v>YE Feb-09</v>
      </c>
      <c r="B911" s="43">
        <f>SUM(B335:B346)</f>
        <v>18754010</v>
      </c>
      <c r="C911" s="43">
        <f>SUM(C335:C346)</f>
        <v>13315961</v>
      </c>
      <c r="D911" s="43">
        <f>SUM(D335:D346)</f>
        <v>32069969</v>
      </c>
      <c r="E911" s="44">
        <f t="shared" si="50"/>
        <v>0.41521589871196946</v>
      </c>
    </row>
    <row r="912" spans="1:5" x14ac:dyDescent="0.2">
      <c r="A912" s="42" t="str">
        <f>"YE "&amp;TEXT(A347,"mmm-yy")</f>
        <v>YE Mar-09</v>
      </c>
      <c r="B912" s="43">
        <f>SUM(B336:B347)</f>
        <v>18568353</v>
      </c>
      <c r="C912" s="43">
        <f>SUM(C336:C347)</f>
        <v>13128912</v>
      </c>
      <c r="D912" s="43">
        <f>SUM(D336:D347)</f>
        <v>31697262</v>
      </c>
      <c r="E912" s="44">
        <f t="shared" si="50"/>
        <v>0.4141970369554317</v>
      </c>
    </row>
    <row r="913" spans="1:5" x14ac:dyDescent="0.2">
      <c r="A913" s="42" t="str">
        <f>"YE "&amp;TEXT(A348,"mmm-yy")</f>
        <v>YE Apr-09</v>
      </c>
      <c r="B913" s="43">
        <f>SUM(B337:B348)</f>
        <v>18708619</v>
      </c>
      <c r="C913" s="43">
        <f>SUM(C337:C348)</f>
        <v>13105585</v>
      </c>
      <c r="D913" s="43">
        <f>SUM(D337:D348)</f>
        <v>31814201</v>
      </c>
      <c r="E913" s="44">
        <f t="shared" si="50"/>
        <v>0.41194135285685785</v>
      </c>
    </row>
    <row r="914" spans="1:5" x14ac:dyDescent="0.2">
      <c r="A914" s="42" t="str">
        <f>"YE "&amp;TEXT(A349,"mmm-yy")</f>
        <v>YE May-09</v>
      </c>
      <c r="B914" s="43">
        <f>SUM(B338:B349)</f>
        <v>18702970</v>
      </c>
      <c r="C914" s="43">
        <f>SUM(C338:C349)</f>
        <v>13098635</v>
      </c>
      <c r="D914" s="43">
        <f>SUM(D338:D349)</f>
        <v>31801602</v>
      </c>
      <c r="E914" s="44">
        <f t="shared" si="50"/>
        <v>0.41188601127704194</v>
      </c>
    </row>
    <row r="915" spans="1:5" x14ac:dyDescent="0.2">
      <c r="A915" s="42" t="str">
        <f>"YE "&amp;TEXT(A350,"mmm-yy")</f>
        <v>YE Jun-09</v>
      </c>
      <c r="B915" s="43">
        <f>SUM(B339:B350)</f>
        <v>18670556</v>
      </c>
      <c r="C915" s="43">
        <f>SUM(C339:C350)</f>
        <v>13048947</v>
      </c>
      <c r="D915" s="43">
        <f>SUM(D339:D350)</f>
        <v>31719502</v>
      </c>
      <c r="E915" s="44">
        <f t="shared" si="50"/>
        <v>0.4113856201147168</v>
      </c>
    </row>
    <row r="916" spans="1:5" x14ac:dyDescent="0.2">
      <c r="A916" s="42" t="str">
        <f>"YE "&amp;TEXT(A351,"mmm-yy")</f>
        <v>YE Jul-09</v>
      </c>
      <c r="B916" s="43">
        <f>SUM(B340:B351)</f>
        <v>18727828</v>
      </c>
      <c r="C916" s="43">
        <f>SUM(C340:C351)</f>
        <v>13062754</v>
      </c>
      <c r="D916" s="43">
        <f>SUM(D340:D351)</f>
        <v>31790579</v>
      </c>
      <c r="E916" s="44">
        <f t="shared" si="50"/>
        <v>0.41090016007572555</v>
      </c>
    </row>
    <row r="917" spans="1:5" x14ac:dyDescent="0.2">
      <c r="A917" s="42" t="str">
        <f>"YE "&amp;TEXT(A352,"mmm-yy")</f>
        <v>YE Aug-09</v>
      </c>
      <c r="B917" s="43">
        <f>SUM(B341:B352)</f>
        <v>18726246</v>
      </c>
      <c r="C917" s="43">
        <f>SUM(C341:C352)</f>
        <v>13061825</v>
      </c>
      <c r="D917" s="43">
        <f>SUM(D341:D352)</f>
        <v>31788068</v>
      </c>
      <c r="E917" s="44">
        <f t="shared" si="50"/>
        <v>0.41090339305930768</v>
      </c>
    </row>
    <row r="918" spans="1:5" x14ac:dyDescent="0.2">
      <c r="A918" s="42" t="str">
        <f>"YE "&amp;TEXT(A353,"mmm-yy")</f>
        <v>YE Sep-09</v>
      </c>
      <c r="B918" s="43">
        <f>SUM(B342:B353)</f>
        <v>18732610</v>
      </c>
      <c r="C918" s="43">
        <f>SUM(C342:C353)</f>
        <v>13120134</v>
      </c>
      <c r="D918" s="43">
        <f>SUM(D342:D353)</f>
        <v>31852740</v>
      </c>
      <c r="E918" s="44">
        <f t="shared" si="50"/>
        <v>0.4118996984246881</v>
      </c>
    </row>
    <row r="919" spans="1:5" x14ac:dyDescent="0.2">
      <c r="A919" s="42" t="str">
        <f>"YE "&amp;TEXT(A354,"mmm-yy")</f>
        <v>YE Oct-09</v>
      </c>
      <c r="B919" s="43">
        <f>SUM(B343:B354)</f>
        <v>18697175</v>
      </c>
      <c r="C919" s="43">
        <f>SUM(C343:C354)</f>
        <v>13166935</v>
      </c>
      <c r="D919" s="43">
        <f>SUM(D343:D354)</f>
        <v>31864106</v>
      </c>
      <c r="E919" s="44">
        <f t="shared" si="50"/>
        <v>0.4132215415050402</v>
      </c>
    </row>
    <row r="920" spans="1:5" x14ac:dyDescent="0.2">
      <c r="A920" s="42" t="str">
        <f>"YE "&amp;TEXT(A355,"mmm-yy")</f>
        <v>YE Nov-09</v>
      </c>
      <c r="B920" s="43">
        <f>SUM(B344:B355)</f>
        <v>18687668</v>
      </c>
      <c r="C920" s="43">
        <f>SUM(C344:C355)</f>
        <v>13188709</v>
      </c>
      <c r="D920" s="43">
        <f>SUM(D344:D355)</f>
        <v>31876373</v>
      </c>
      <c r="E920" s="44">
        <f t="shared" si="50"/>
        <v>0.41374559771903785</v>
      </c>
    </row>
    <row r="921" spans="1:5" x14ac:dyDescent="0.2">
      <c r="A921" s="42" t="str">
        <f>"YE "&amp;TEXT(A356,"mmm-yy")</f>
        <v>YE Dec-09</v>
      </c>
      <c r="B921" s="43">
        <f>SUM(B345:B356)</f>
        <v>18734558</v>
      </c>
      <c r="C921" s="43">
        <f>SUM(C345:C356)</f>
        <v>13279108</v>
      </c>
      <c r="D921" s="43">
        <f>SUM(D345:D356)</f>
        <v>32013662</v>
      </c>
      <c r="E921" s="44">
        <f t="shared" si="50"/>
        <v>0.41479503344540841</v>
      </c>
    </row>
    <row r="922" spans="1:5" x14ac:dyDescent="0.2">
      <c r="A922" s="42" t="str">
        <f>"YE "&amp;TEXT(A357,"mmm-yy")</f>
        <v>YE Jan-10</v>
      </c>
      <c r="B922" s="43">
        <f>SUM(B346:B357)</f>
        <v>18795922</v>
      </c>
      <c r="C922" s="43">
        <f>SUM(C346:C357)</f>
        <v>13405444</v>
      </c>
      <c r="D922" s="43">
        <f>SUM(D346:D357)</f>
        <v>32201363</v>
      </c>
      <c r="E922" s="44">
        <f t="shared" si="50"/>
        <v>0.41630051498130682</v>
      </c>
    </row>
    <row r="923" spans="1:5" x14ac:dyDescent="0.2">
      <c r="A923" s="42" t="str">
        <f>"YE "&amp;TEXT(A358,"mmm-yy")</f>
        <v>YE Feb-10</v>
      </c>
      <c r="B923" s="43">
        <f>SUM(B347:B358)</f>
        <v>18751194</v>
      </c>
      <c r="C923" s="43">
        <f>SUM(C347:C358)</f>
        <v>13499523</v>
      </c>
      <c r="D923" s="43">
        <f>SUM(D347:D358)</f>
        <v>32250715</v>
      </c>
      <c r="E923" s="44">
        <f t="shared" si="50"/>
        <v>0.41858058030651413</v>
      </c>
    </row>
    <row r="924" spans="1:5" x14ac:dyDescent="0.2">
      <c r="A924" s="42" t="str">
        <f>"YE "&amp;TEXT(A359,"mmm-yy")</f>
        <v>YE Mar-10</v>
      </c>
      <c r="B924" s="43">
        <f>SUM(B348:B359)</f>
        <v>18783615</v>
      </c>
      <c r="C924" s="43">
        <f>SUM(C348:C359)</f>
        <v>13541089</v>
      </c>
      <c r="D924" s="43">
        <f>SUM(D348:D359)</f>
        <v>32324704</v>
      </c>
      <c r="E924" s="44">
        <f t="shared" si="50"/>
        <v>0.41890836803950315</v>
      </c>
    </row>
    <row r="925" spans="1:5" x14ac:dyDescent="0.2">
      <c r="A925" s="42" t="str">
        <f>"YE "&amp;TEXT(A360,"mmm-yy")</f>
        <v>YE Apr-10</v>
      </c>
      <c r="B925" s="43">
        <f>SUM(B349:B360)</f>
        <v>18788435</v>
      </c>
      <c r="C925" s="43">
        <f>SUM(C349:C360)</f>
        <v>13557920</v>
      </c>
      <c r="D925" s="43">
        <f>SUM(D349:D360)</f>
        <v>32346356</v>
      </c>
      <c r="E925" s="44">
        <f t="shared" si="50"/>
        <v>0.41914829602444242</v>
      </c>
    </row>
    <row r="926" spans="1:5" x14ac:dyDescent="0.2">
      <c r="A926" s="42" t="str">
        <f>"YE "&amp;TEXT(A361,"mmm-yy")</f>
        <v>YE May-10</v>
      </c>
      <c r="B926" s="43">
        <f>SUM(B350:B361)</f>
        <v>18666354</v>
      </c>
      <c r="C926" s="43">
        <f>SUM(C350:C361)</f>
        <v>13557812</v>
      </c>
      <c r="D926" s="43">
        <f>SUM(D350:D361)</f>
        <v>32224167</v>
      </c>
      <c r="E926" s="44">
        <f t="shared" si="50"/>
        <v>0.42073428926805151</v>
      </c>
    </row>
    <row r="927" spans="1:5" x14ac:dyDescent="0.2">
      <c r="A927" s="42" t="str">
        <f>"YE "&amp;TEXT(A362,"mmm-yy")</f>
        <v>YE Jun-10</v>
      </c>
      <c r="B927" s="43">
        <f>SUM(B351:B362)</f>
        <v>18758056</v>
      </c>
      <c r="C927" s="43">
        <f>SUM(C351:C362)</f>
        <v>13578968</v>
      </c>
      <c r="D927" s="43">
        <f>SUM(D351:D362)</f>
        <v>32337025</v>
      </c>
      <c r="E927" s="44">
        <f t="shared" si="50"/>
        <v>0.4199201379842456</v>
      </c>
    </row>
    <row r="928" spans="1:5" x14ac:dyDescent="0.2">
      <c r="A928" s="42" t="str">
        <f>"YE "&amp;TEXT(A363,"mmm-yy")</f>
        <v>YE Jul-10</v>
      </c>
      <c r="B928" s="43">
        <f>SUM(B352:B363)</f>
        <v>18744521</v>
      </c>
      <c r="C928" s="43">
        <f>SUM(C352:C363)</f>
        <v>13596891</v>
      </c>
      <c r="D928" s="43">
        <f>SUM(D352:D363)</f>
        <v>32341414</v>
      </c>
      <c r="E928" s="44">
        <f t="shared" si="50"/>
        <v>0.42041733240234952</v>
      </c>
    </row>
    <row r="929" spans="1:5" x14ac:dyDescent="0.2">
      <c r="A929" s="42" t="str">
        <f>"YE "&amp;TEXT(A364,"mmm-yy")</f>
        <v>YE Aug-10</v>
      </c>
      <c r="B929" s="43">
        <f>SUM(B353:B364)</f>
        <v>18731122</v>
      </c>
      <c r="C929" s="43">
        <f>SUM(C353:C364)</f>
        <v>13609324</v>
      </c>
      <c r="D929" s="43">
        <f>SUM(D353:D364)</f>
        <v>32340448</v>
      </c>
      <c r="E929" s="44">
        <f t="shared" si="50"/>
        <v>0.42081433132899088</v>
      </c>
    </row>
    <row r="930" spans="1:5" x14ac:dyDescent="0.2">
      <c r="A930" s="42" t="str">
        <f>"YE "&amp;TEXT(A365,"mmm-yy")</f>
        <v>YE Sep-10</v>
      </c>
      <c r="B930" s="43">
        <f>SUM(B354:B365)</f>
        <v>18719240</v>
      </c>
      <c r="C930" s="43">
        <f>SUM(C354:C365)</f>
        <v>13594300</v>
      </c>
      <c r="D930" s="43">
        <f>SUM(D354:D365)</f>
        <v>32313542</v>
      </c>
      <c r="E930" s="44">
        <f t="shared" si="50"/>
        <v>0.42069977967751104</v>
      </c>
    </row>
    <row r="931" spans="1:5" x14ac:dyDescent="0.2">
      <c r="A931" s="42" t="str">
        <f>"YE "&amp;TEXT(A366,"mmm-yy")</f>
        <v>YE Oct-10</v>
      </c>
      <c r="B931" s="43">
        <f>SUM(B355:B366)</f>
        <v>18732595</v>
      </c>
      <c r="C931" s="43">
        <f>SUM(C355:C366)</f>
        <v>13538324</v>
      </c>
      <c r="D931" s="43">
        <f>SUM(D355:D366)</f>
        <v>32270920</v>
      </c>
      <c r="E931" s="44">
        <f t="shared" si="50"/>
        <v>0.41952085654824839</v>
      </c>
    </row>
    <row r="932" spans="1:5" x14ac:dyDescent="0.2">
      <c r="A932" s="42" t="str">
        <f>"YE "&amp;TEXT(A367,"mmm-yy")</f>
        <v>YE Nov-10</v>
      </c>
      <c r="B932" s="43">
        <f>SUM(B356:B367)</f>
        <v>18823947</v>
      </c>
      <c r="C932" s="43">
        <f>SUM(C356:C367)</f>
        <v>13499342</v>
      </c>
      <c r="D932" s="43">
        <f>SUM(D356:D367)</f>
        <v>32323290</v>
      </c>
      <c r="E932" s="44">
        <f t="shared" si="50"/>
        <v>0.41763514790728296</v>
      </c>
    </row>
    <row r="933" spans="1:5" x14ac:dyDescent="0.2">
      <c r="A933" s="42" t="str">
        <f>"YE "&amp;TEXT(A368,"mmm-yy")</f>
        <v>YE Dec-10</v>
      </c>
      <c r="B933" s="43">
        <f>SUM(B357:B368)</f>
        <v>18828919</v>
      </c>
      <c r="C933" s="43">
        <f>SUM(C357:C368)</f>
        <v>13417664</v>
      </c>
      <c r="D933" s="43">
        <f>SUM(D357:D368)</f>
        <v>32246584</v>
      </c>
      <c r="E933" s="44">
        <f t="shared" si="50"/>
        <v>0.41609567078484966</v>
      </c>
    </row>
    <row r="934" spans="1:5" x14ac:dyDescent="0.2">
      <c r="A934" s="42" t="str">
        <f>"YE "&amp;TEXT(A369,"mmm-yy")</f>
        <v>YE Jan-11</v>
      </c>
      <c r="B934" s="43">
        <f>SUM(B358:B369)</f>
        <v>18758831</v>
      </c>
      <c r="C934" s="43">
        <f>SUM(C358:C369)</f>
        <v>13383766</v>
      </c>
      <c r="D934" s="43">
        <f>SUM(D358:D369)</f>
        <v>32142598</v>
      </c>
      <c r="E934" s="44">
        <f t="shared" si="50"/>
        <v>0.4163871881171522</v>
      </c>
    </row>
    <row r="935" spans="1:5" x14ac:dyDescent="0.2">
      <c r="A935" s="42" t="str">
        <f>"YE "&amp;TEXT(A370,"mmm-yy")</f>
        <v>YE Feb-11</v>
      </c>
      <c r="B935" s="43">
        <f>SUM(B359:B370)</f>
        <v>18775858</v>
      </c>
      <c r="C935" s="43">
        <f>SUM(C359:C370)</f>
        <v>13316154</v>
      </c>
      <c r="D935" s="43">
        <f>SUM(D359:D370)</f>
        <v>32092013</v>
      </c>
      <c r="E935" s="44">
        <f t="shared" si="50"/>
        <v>0.41493670091682938</v>
      </c>
    </row>
    <row r="936" spans="1:5" x14ac:dyDescent="0.2">
      <c r="A936" s="42" t="str">
        <f>"YE "&amp;TEXT(A371,"mmm-yy")</f>
        <v>YE Mar-11</v>
      </c>
      <c r="B936" s="43">
        <f>SUM(B360:B371)</f>
        <v>18804431</v>
      </c>
      <c r="C936" s="43">
        <f>SUM(C360:C371)</f>
        <v>13109806</v>
      </c>
      <c r="D936" s="43">
        <f>SUM(D360:D371)</f>
        <v>31914236</v>
      </c>
      <c r="E936" s="44">
        <f t="shared" si="50"/>
        <v>0.41078238564131692</v>
      </c>
    </row>
    <row r="937" spans="1:5" x14ac:dyDescent="0.2">
      <c r="A937" s="42" t="str">
        <f>"YE "&amp;TEXT(A372,"mmm-yy")</f>
        <v>YE Apr-11</v>
      </c>
      <c r="B937" s="43">
        <f>SUM(B361:B372)</f>
        <v>18810677</v>
      </c>
      <c r="C937" s="43">
        <f>SUM(C361:C372)</f>
        <v>12997811</v>
      </c>
      <c r="D937" s="43">
        <f>SUM(D361:D372)</f>
        <v>31808486</v>
      </c>
      <c r="E937" s="44">
        <f t="shared" si="50"/>
        <v>0.40862715062892335</v>
      </c>
    </row>
    <row r="938" spans="1:5" x14ac:dyDescent="0.2">
      <c r="A938" s="42" t="str">
        <f>"YE "&amp;TEXT(A373,"mmm-yy")</f>
        <v>YE May-11</v>
      </c>
      <c r="B938" s="43">
        <f>SUM(B362:B373)</f>
        <v>18883800</v>
      </c>
      <c r="C938" s="43">
        <f>SUM(C362:C373)</f>
        <v>12941609</v>
      </c>
      <c r="D938" s="43">
        <f>SUM(D362:D373)</f>
        <v>31825407</v>
      </c>
      <c r="E938" s="44">
        <f t="shared" si="50"/>
        <v>0.40664394331233533</v>
      </c>
    </row>
    <row r="939" spans="1:5" x14ac:dyDescent="0.2">
      <c r="A939" s="42" t="str">
        <f>"YE "&amp;TEXT(A374,"mmm-yy")</f>
        <v>YE Jun-11</v>
      </c>
      <c r="B939" s="43">
        <f>SUM(B363:B374)</f>
        <v>18926557</v>
      </c>
      <c r="C939" s="43">
        <f>SUM(C363:C374)</f>
        <v>12904315</v>
      </c>
      <c r="D939" s="43">
        <f>SUM(D363:D374)</f>
        <v>31830870</v>
      </c>
      <c r="E939" s="44">
        <f t="shared" si="50"/>
        <v>0.40540252277113381</v>
      </c>
    </row>
    <row r="940" spans="1:5" x14ac:dyDescent="0.2">
      <c r="A940" s="42" t="str">
        <f>"YE "&amp;TEXT(A375,"mmm-yy")</f>
        <v>YE Jul-11</v>
      </c>
      <c r="B940" s="43">
        <f>SUM(B364:B375)</f>
        <v>19044301</v>
      </c>
      <c r="C940" s="43">
        <f>SUM(C364:C375)</f>
        <v>12830201</v>
      </c>
      <c r="D940" s="43">
        <f>SUM(D364:D375)</f>
        <v>31874500</v>
      </c>
      <c r="E940" s="44">
        <f t="shared" si="50"/>
        <v>0.40252242388115894</v>
      </c>
    </row>
    <row r="941" spans="1:5" x14ac:dyDescent="0.2">
      <c r="A941" s="42" t="str">
        <f>"YE "&amp;TEXT(A376,"mmm-yy")</f>
        <v>YE Aug-11</v>
      </c>
      <c r="B941" s="43">
        <f>SUM(B365:B376)</f>
        <v>19222535</v>
      </c>
      <c r="C941" s="43">
        <f>SUM(C365:C376)</f>
        <v>12822079</v>
      </c>
      <c r="D941" s="43">
        <f>SUM(D365:D376)</f>
        <v>32044612</v>
      </c>
      <c r="E941" s="44">
        <f t="shared" si="50"/>
        <v>0.40013213453793728</v>
      </c>
    </row>
    <row r="942" spans="1:5" x14ac:dyDescent="0.2">
      <c r="A942" s="42" t="str">
        <f>"YE "&amp;TEXT(A377,"mmm-yy")</f>
        <v>YE Sep-11</v>
      </c>
      <c r="B942" s="43">
        <f>SUM(B366:B377)</f>
        <v>19060279</v>
      </c>
      <c r="C942" s="43">
        <f>SUM(C366:C377)</f>
        <v>12989829</v>
      </c>
      <c r="D942" s="43">
        <f>SUM(D366:D377)</f>
        <v>32050107</v>
      </c>
      <c r="E942" s="44">
        <f t="shared" si="50"/>
        <v>0.40529752365569327</v>
      </c>
    </row>
    <row r="943" spans="1:5" x14ac:dyDescent="0.2">
      <c r="A943" s="42" t="str">
        <f>"YE "&amp;TEXT(A378,"mmm-yy")</f>
        <v>YE Oct-11</v>
      </c>
      <c r="B943" s="43">
        <f>SUM(B367:B378)</f>
        <v>18958117</v>
      </c>
      <c r="C943" s="43">
        <f>SUM(C367:C378)</f>
        <v>13055219</v>
      </c>
      <c r="D943" s="43">
        <f>SUM(D367:D378)</f>
        <v>32013336</v>
      </c>
      <c r="E943" s="44">
        <f t="shared" si="50"/>
        <v>0.40780564074921777</v>
      </c>
    </row>
    <row r="944" spans="1:5" x14ac:dyDescent="0.2">
      <c r="A944" s="42" t="str">
        <f>"YE "&amp;TEXT(A379,"mmm-yy")</f>
        <v>YE Nov-11</v>
      </c>
      <c r="B944" s="43">
        <f>SUM(B368:B379)</f>
        <v>18958768</v>
      </c>
      <c r="C944" s="43">
        <f>SUM(C368:C379)</f>
        <v>13014386</v>
      </c>
      <c r="D944" s="43">
        <f>SUM(D368:D379)</f>
        <v>31973154</v>
      </c>
      <c r="E944" s="44">
        <f t="shared" si="50"/>
        <v>0.4070410444962671</v>
      </c>
    </row>
    <row r="945" spans="1:5" x14ac:dyDescent="0.2">
      <c r="A945" s="42" t="str">
        <f>"YE "&amp;TEXT(A380,"mmm-yy")</f>
        <v>YE Dec-11</v>
      </c>
      <c r="B945" s="43">
        <f>SUM(B369:B380)</f>
        <v>19032984</v>
      </c>
      <c r="C945" s="43">
        <f>SUM(C369:C380)</f>
        <v>12983027</v>
      </c>
      <c r="D945" s="43">
        <f>SUM(D369:D380)</f>
        <v>32016011</v>
      </c>
      <c r="E945" s="44">
        <f t="shared" ref="E945:E950" si="51">C945/D945</f>
        <v>0.40551669600563295</v>
      </c>
    </row>
    <row r="946" spans="1:5" x14ac:dyDescent="0.2">
      <c r="A946" s="42" t="str">
        <f>"YE "&amp;TEXT(A381,"mmm-yy")</f>
        <v>YE Jan-12</v>
      </c>
      <c r="B946" s="43">
        <f>SUM(B370:B381)</f>
        <v>18969337</v>
      </c>
      <c r="C946" s="43">
        <f>SUM(C370:C381)</f>
        <v>12863511</v>
      </c>
      <c r="D946" s="43">
        <f>SUM(D370:D381)</f>
        <v>31832848</v>
      </c>
      <c r="E946" s="44">
        <f t="shared" si="51"/>
        <v>0.40409551165513058</v>
      </c>
    </row>
    <row r="947" spans="1:5" x14ac:dyDescent="0.2">
      <c r="A947" s="42" t="str">
        <f>"YE "&amp;TEXT(A382,"mmm-yy")</f>
        <v>YE Feb-12</v>
      </c>
      <c r="B947" s="43">
        <f>SUM(B371:B382)</f>
        <v>19086092</v>
      </c>
      <c r="C947" s="43">
        <f>SUM(C371:C382)</f>
        <v>12680195</v>
      </c>
      <c r="D947" s="43">
        <f>SUM(D371:D382)</f>
        <v>31766286</v>
      </c>
      <c r="E947" s="44">
        <f t="shared" si="51"/>
        <v>0.39917146751118465</v>
      </c>
    </row>
    <row r="948" spans="1:5" x14ac:dyDescent="0.2">
      <c r="A948" s="42" t="str">
        <f>"YE "&amp;TEXT(A383,"mmm-yy")</f>
        <v>YE Mar-12</v>
      </c>
      <c r="B948" s="43">
        <f>SUM(B372:B383)</f>
        <v>19110085</v>
      </c>
      <c r="C948" s="43">
        <f>SUM(C372:C383)</f>
        <v>12631596</v>
      </c>
      <c r="D948" s="43">
        <f>SUM(D372:D383)</f>
        <v>31741681</v>
      </c>
      <c r="E948" s="44">
        <f t="shared" si="51"/>
        <v>0.3979498124248681</v>
      </c>
    </row>
    <row r="949" spans="1:5" x14ac:dyDescent="0.2">
      <c r="A949" s="42" t="str">
        <f>"YE "&amp;TEXT(A384,"mmm-yy")</f>
        <v>YE Apr-12</v>
      </c>
      <c r="B949" s="43">
        <f>SUM(B373:B384)</f>
        <v>19068230</v>
      </c>
      <c r="C949" s="43">
        <f>SUM(C373:C384)</f>
        <v>12616812</v>
      </c>
      <c r="D949" s="43">
        <f>SUM(D373:D384)</f>
        <v>31685042</v>
      </c>
      <c r="E949" s="44">
        <f t="shared" si="51"/>
        <v>0.39819458026913773</v>
      </c>
    </row>
    <row r="950" spans="1:5" x14ac:dyDescent="0.2">
      <c r="A950" s="42" t="str">
        <f>"YE "&amp;TEXT(A385,"mmm-yy")</f>
        <v>YE May-12</v>
      </c>
      <c r="B950" s="43">
        <f>SUM(B374:B385)</f>
        <v>19080876</v>
      </c>
      <c r="C950" s="43">
        <f>SUM(C374:C385)</f>
        <v>12598549</v>
      </c>
      <c r="D950" s="43">
        <f>SUM(D374:D385)</f>
        <v>31679426</v>
      </c>
      <c r="E950" s="44">
        <f t="shared" si="51"/>
        <v>0.39768867655619772</v>
      </c>
    </row>
    <row r="951" spans="1:5" x14ac:dyDescent="0.2">
      <c r="A951" s="42" t="str">
        <f>"YE "&amp;TEXT(A386,"mmm-yy")</f>
        <v>YE Jun-12</v>
      </c>
      <c r="B951" s="43">
        <f>SUM(B375:B386)</f>
        <v>19146930</v>
      </c>
      <c r="C951" s="43">
        <f>SUM(C375:C386)</f>
        <v>12604703</v>
      </c>
      <c r="D951" s="43">
        <f>SUM(D375:D386)</f>
        <v>31751633</v>
      </c>
      <c r="E951" s="44">
        <f t="shared" ref="E951:E956" si="52">C951/D951</f>
        <v>0.39697810188219296</v>
      </c>
    </row>
    <row r="952" spans="1:5" x14ac:dyDescent="0.2">
      <c r="A952" s="42" t="str">
        <f>"YE "&amp;TEXT(A387,"mmm-yy")</f>
        <v>YE Jul-12</v>
      </c>
      <c r="B952" s="43">
        <f>SUM(B376:B387)</f>
        <v>19019320</v>
      </c>
      <c r="C952" s="43">
        <f>SUM(C376:C387)</f>
        <v>12581597</v>
      </c>
      <c r="D952" s="43">
        <f>SUM(D376:D387)</f>
        <v>31600917</v>
      </c>
      <c r="E952" s="44">
        <f t="shared" si="52"/>
        <v>0.39814025017058841</v>
      </c>
    </row>
    <row r="953" spans="1:5" x14ac:dyDescent="0.2">
      <c r="A953" s="42" t="str">
        <f>"YE "&amp;TEXT(A388,"mmm-yy")</f>
        <v>YE Aug-12</v>
      </c>
      <c r="B953" s="43">
        <f>SUM(B377:B388)</f>
        <v>18880802</v>
      </c>
      <c r="C953" s="43">
        <f>SUM(C377:C388)</f>
        <v>12517740</v>
      </c>
      <c r="D953" s="43">
        <f>SUM(D377:D388)</f>
        <v>31398542</v>
      </c>
      <c r="E953" s="44">
        <f t="shared" si="52"/>
        <v>0.39867265174287392</v>
      </c>
    </row>
    <row r="954" spans="1:5" x14ac:dyDescent="0.2">
      <c r="A954" s="42" t="str">
        <f>"YE "&amp;TEXT(A389,"mmm-yy")</f>
        <v>YE Sep-12</v>
      </c>
      <c r="B954" s="43">
        <f>SUM(B378:B389)</f>
        <v>19072152</v>
      </c>
      <c r="C954" s="43">
        <f>SUM(C378:C389)</f>
        <v>12248075</v>
      </c>
      <c r="D954" s="43">
        <f>SUM(D378:D389)</f>
        <v>31320227</v>
      </c>
      <c r="E954" s="44">
        <f t="shared" si="52"/>
        <v>0.39105958587081763</v>
      </c>
    </row>
    <row r="955" spans="1:5" x14ac:dyDescent="0.2">
      <c r="A955" s="42" t="str">
        <f>"YE "&amp;TEXT(A390,"mmm-yy")</f>
        <v>YE Oct-12</v>
      </c>
      <c r="B955" s="43">
        <f>SUM(B379:B390)</f>
        <v>19217338</v>
      </c>
      <c r="C955" s="43">
        <f>SUM(C379:C390)</f>
        <v>12184801</v>
      </c>
      <c r="D955" s="43">
        <f>SUM(D379:D390)</f>
        <v>31402138</v>
      </c>
      <c r="E955" s="44">
        <f t="shared" si="52"/>
        <v>0.38802456698967441</v>
      </c>
    </row>
    <row r="956" spans="1:5" x14ac:dyDescent="0.2">
      <c r="A956" s="42" t="str">
        <f>"YE "&amp;TEXT(A391,"mmm-yy")</f>
        <v>YE Nov-12</v>
      </c>
      <c r="B956" s="43">
        <f>SUM(B380:B391)</f>
        <v>19237757</v>
      </c>
      <c r="C956" s="43">
        <f>SUM(C380:C391)</f>
        <v>12131272</v>
      </c>
      <c r="D956" s="43">
        <f>SUM(D380:D391)</f>
        <v>31369028</v>
      </c>
      <c r="E956" s="44">
        <f t="shared" si="52"/>
        <v>0.38672769841641252</v>
      </c>
    </row>
    <row r="957" spans="1:5" x14ac:dyDescent="0.2">
      <c r="A957" s="42" t="str">
        <f>"YE "&amp;TEXT(A392,"mmm-yy")</f>
        <v>YE Dec-12</v>
      </c>
      <c r="B957" s="43">
        <f>SUM(B381:B392)</f>
        <v>19251820</v>
      </c>
      <c r="C957" s="43">
        <f>SUM(C381:C392)</f>
        <v>12186193</v>
      </c>
      <c r="D957" s="43">
        <f>SUM(D381:D392)</f>
        <v>31438012</v>
      </c>
      <c r="E957" s="44">
        <f t="shared" ref="E957:E962" si="53">C957/D957</f>
        <v>0.3876260687221571</v>
      </c>
    </row>
    <row r="958" spans="1:5" x14ac:dyDescent="0.2">
      <c r="A958" s="42" t="str">
        <f>"YE "&amp;TEXT(A393,"mmm-yy")</f>
        <v>YE Jan-13</v>
      </c>
      <c r="B958" s="43">
        <f>SUM(B382:B393)</f>
        <v>19243598</v>
      </c>
      <c r="C958" s="43">
        <f>SUM(C382:C393)</f>
        <v>12186148</v>
      </c>
      <c r="D958" s="43">
        <f>SUM(D382:D393)</f>
        <v>31429745</v>
      </c>
      <c r="E958" s="44">
        <f t="shared" si="53"/>
        <v>0.38772659466374926</v>
      </c>
    </row>
    <row r="959" spans="1:5" x14ac:dyDescent="0.2">
      <c r="A959" s="42" t="str">
        <f>"YE "&amp;TEXT(A394,"mmm-yy")</f>
        <v>YE Feb-13</v>
      </c>
      <c r="B959" s="43">
        <f>SUM(B383:B394)</f>
        <v>19172924</v>
      </c>
      <c r="C959" s="43">
        <f>SUM(C383:C394)</f>
        <v>12305549</v>
      </c>
      <c r="D959" s="43">
        <f>SUM(D383:D394)</f>
        <v>31478473</v>
      </c>
      <c r="E959" s="44">
        <f t="shared" si="53"/>
        <v>0.39091950235324313</v>
      </c>
    </row>
    <row r="960" spans="1:5" x14ac:dyDescent="0.2">
      <c r="A960" s="42" t="str">
        <f>"YE "&amp;TEXT(A395,"mmm-yy")</f>
        <v>YE Mar-13</v>
      </c>
      <c r="B960" s="43">
        <f>SUM(B384:B395)</f>
        <v>19364452</v>
      </c>
      <c r="C960" s="43">
        <f>SUM(C384:C395)</f>
        <v>12441327</v>
      </c>
      <c r="D960" s="43">
        <f>SUM(D384:D395)</f>
        <v>31805778</v>
      </c>
      <c r="E960" s="44">
        <f t="shared" si="53"/>
        <v>0.39116562405736466</v>
      </c>
    </row>
    <row r="961" spans="1:5" x14ac:dyDescent="0.2">
      <c r="A961" s="42" t="str">
        <f>"YE "&amp;TEXT(A396,"mmm-yy")</f>
        <v>YE Apr-13</v>
      </c>
      <c r="B961" s="43">
        <f>SUM(B385:B396)</f>
        <v>19230400</v>
      </c>
      <c r="C961" s="43">
        <f>SUM(C385:C396)</f>
        <v>12541944</v>
      </c>
      <c r="D961" s="43">
        <f>SUM(D385:D396)</f>
        <v>31772343</v>
      </c>
      <c r="E961" s="44">
        <f t="shared" si="53"/>
        <v>0.3947440703381554</v>
      </c>
    </row>
    <row r="962" spans="1:5" x14ac:dyDescent="0.2">
      <c r="A962" s="42" t="str">
        <f>"YE "&amp;TEXT(A397,"mmm-yy")</f>
        <v>YE May-13</v>
      </c>
      <c r="B962" s="43">
        <f>SUM(B386:B397)</f>
        <v>19289444</v>
      </c>
      <c r="C962" s="43">
        <f>SUM(C386:C397)</f>
        <v>12633837</v>
      </c>
      <c r="D962" s="43">
        <f>SUM(D386:D397)</f>
        <v>31923279</v>
      </c>
      <c r="E962" s="44">
        <f t="shared" si="53"/>
        <v>0.39575624421288302</v>
      </c>
    </row>
    <row r="963" spans="1:5" x14ac:dyDescent="0.2">
      <c r="A963" s="42" t="str">
        <f>"YE "&amp;TEXT(A398,"mmm-yy")</f>
        <v>YE Jun-13</v>
      </c>
      <c r="B963" s="43">
        <f>SUM(B387:B398)</f>
        <v>19277649</v>
      </c>
      <c r="C963" s="43">
        <f>SUM(C387:C398)</f>
        <v>12691850</v>
      </c>
      <c r="D963" s="43">
        <f>SUM(D387:D398)</f>
        <v>31969497</v>
      </c>
      <c r="E963" s="44">
        <f t="shared" ref="E963:E968" si="54">C963/D963</f>
        <v>0.39699873914187639</v>
      </c>
    </row>
    <row r="964" spans="1:5" x14ac:dyDescent="0.2">
      <c r="A964" s="42" t="str">
        <f>"YE "&amp;TEXT(A399,"mmm-yy")</f>
        <v>YE Jul-13</v>
      </c>
      <c r="B964" s="43">
        <f>SUM(B388:B399)</f>
        <v>19375472</v>
      </c>
      <c r="C964" s="43">
        <f>SUM(C388:C399)</f>
        <v>12763220</v>
      </c>
      <c r="D964" s="43">
        <f>SUM(D388:D399)</f>
        <v>32138690</v>
      </c>
      <c r="E964" s="44">
        <f t="shared" si="54"/>
        <v>0.39712944118133003</v>
      </c>
    </row>
    <row r="965" spans="1:5" x14ac:dyDescent="0.2">
      <c r="A965" s="42" t="str">
        <f>"YE "&amp;TEXT(A400,"mmm-yy")</f>
        <v>YE Aug-13</v>
      </c>
      <c r="B965" s="43">
        <f>SUM(B389:B400)</f>
        <v>19438682</v>
      </c>
      <c r="C965" s="43">
        <f>SUM(C389:C400)</f>
        <v>12844482</v>
      </c>
      <c r="D965" s="43">
        <f>SUM(D389:D400)</f>
        <v>32283162</v>
      </c>
      <c r="E965" s="44">
        <f t="shared" si="54"/>
        <v>0.39786939086078371</v>
      </c>
    </row>
    <row r="966" spans="1:5" x14ac:dyDescent="0.2">
      <c r="A966" s="42" t="str">
        <f>"YE "&amp;TEXT(A401,"mmm-yy")</f>
        <v>YE Sep-13</v>
      </c>
      <c r="B966" s="43">
        <f>SUM(B390:B401)</f>
        <v>19470824</v>
      </c>
      <c r="C966" s="43">
        <f>SUM(C390:C401)</f>
        <v>12915944</v>
      </c>
      <c r="D966" s="43">
        <f>SUM(D390:D401)</f>
        <v>32386766</v>
      </c>
      <c r="E966" s="44">
        <f t="shared" si="54"/>
        <v>0.39880314076434803</v>
      </c>
    </row>
    <row r="967" spans="1:5" x14ac:dyDescent="0.2">
      <c r="A967" s="42" t="str">
        <f>"YE "&amp;TEXT(A402,"mmm-yy")</f>
        <v>YE Oct-13</v>
      </c>
      <c r="B967" s="43">
        <f>SUM(B391:B402)</f>
        <v>19518276</v>
      </c>
      <c r="C967" s="43">
        <f>SUM(C391:C402)</f>
        <v>12906801</v>
      </c>
      <c r="D967" s="43">
        <f>SUM(D391:D402)</f>
        <v>32425076</v>
      </c>
      <c r="E967" s="44">
        <f t="shared" si="54"/>
        <v>0.39804998452432311</v>
      </c>
    </row>
    <row r="968" spans="1:5" x14ac:dyDescent="0.2">
      <c r="A968" s="42" t="str">
        <f>"YE "&amp;TEXT(A403,"mmm-yy")</f>
        <v>YE Nov-13</v>
      </c>
      <c r="B968" s="43">
        <f>SUM(B392:B403)</f>
        <v>19582338</v>
      </c>
      <c r="C968" s="43">
        <f>SUM(C392:C403)</f>
        <v>13017911</v>
      </c>
      <c r="D968" s="43">
        <f>SUM(D392:D403)</f>
        <v>32600248</v>
      </c>
      <c r="E968" s="44">
        <f t="shared" si="54"/>
        <v>0.39931938554577867</v>
      </c>
    </row>
    <row r="969" spans="1:5" x14ac:dyDescent="0.2">
      <c r="A969" s="42" t="str">
        <f>"YE "&amp;TEXT(A404,"mmm-yy")</f>
        <v>YE Dec-13</v>
      </c>
      <c r="B969" s="43">
        <f>SUM(B393:B404)</f>
        <v>19629180</v>
      </c>
      <c r="C969" s="43">
        <f>SUM(C393:C404)</f>
        <v>13080470</v>
      </c>
      <c r="D969" s="43">
        <f>SUM(D393:D404)</f>
        <v>32709648</v>
      </c>
      <c r="E969" s="44">
        <f t="shared" ref="E969:E974" si="55">C969/D969</f>
        <v>0.39989638531114735</v>
      </c>
    </row>
    <row r="970" spans="1:5" x14ac:dyDescent="0.2">
      <c r="A970" s="42" t="str">
        <f>"YE "&amp;TEXT(A405,"mmm-yy")</f>
        <v>YE Jan-14</v>
      </c>
      <c r="B970" s="43">
        <f>SUM(B394:B405)</f>
        <v>19761866</v>
      </c>
      <c r="C970" s="43">
        <f>SUM(C394:C405)</f>
        <v>13202154</v>
      </c>
      <c r="D970" s="43">
        <f>SUM(D394:D405)</f>
        <v>32964018</v>
      </c>
      <c r="E970" s="44">
        <f t="shared" si="55"/>
        <v>0.40050196550675343</v>
      </c>
    </row>
    <row r="971" spans="1:5" x14ac:dyDescent="0.2">
      <c r="A971" s="42" t="str">
        <f>"YE "&amp;TEXT(A406,"mmm-yy")</f>
        <v>YE Feb-14</v>
      </c>
      <c r="B971" s="43">
        <f>SUM(B395:B406)</f>
        <v>19910770</v>
      </c>
      <c r="C971" s="43">
        <f>SUM(C395:C406)</f>
        <v>13310546</v>
      </c>
      <c r="D971" s="43">
        <f>SUM(D395:D406)</f>
        <v>33221314</v>
      </c>
      <c r="E971" s="44">
        <f t="shared" si="55"/>
        <v>0.40066283952525178</v>
      </c>
    </row>
    <row r="972" spans="1:5" x14ac:dyDescent="0.2">
      <c r="A972" s="42" t="str">
        <f>"YE "&amp;TEXT(A407,"mmm-yy")</f>
        <v>YE Mar-14</v>
      </c>
      <c r="B972" s="43">
        <f>SUM(B396:B407)</f>
        <v>19799207</v>
      </c>
      <c r="C972" s="43">
        <f>SUM(C396:C407)</f>
        <v>13327603</v>
      </c>
      <c r="D972" s="43">
        <f>SUM(D396:D407)</f>
        <v>33126810</v>
      </c>
      <c r="E972" s="44">
        <f t="shared" si="55"/>
        <v>0.40232074866248818</v>
      </c>
    </row>
    <row r="973" spans="1:5" x14ac:dyDescent="0.2">
      <c r="A973" s="42" t="str">
        <f>"YE "&amp;TEXT(A408,"mmm-yy")</f>
        <v>YE Apr-14</v>
      </c>
      <c r="B973" s="43">
        <f>SUM(B397:B408)</f>
        <v>20126129</v>
      </c>
      <c r="C973" s="43">
        <f>SUM(C397:C408)</f>
        <v>13391814</v>
      </c>
      <c r="D973" s="43">
        <f>SUM(D397:D408)</f>
        <v>33517943</v>
      </c>
      <c r="E973" s="44">
        <f t="shared" si="55"/>
        <v>0.39954164251666635</v>
      </c>
    </row>
    <row r="974" spans="1:5" x14ac:dyDescent="0.2">
      <c r="A974" s="42" t="str">
        <f>"YE "&amp;TEXT(A409,"mmm-yy")</f>
        <v>YE May-14</v>
      </c>
      <c r="B974" s="43">
        <f>SUM(B398:B409)</f>
        <v>20274188</v>
      </c>
      <c r="C974" s="43">
        <f>SUM(C398:C409)</f>
        <v>13415937</v>
      </c>
      <c r="D974" s="43">
        <f>SUM(D398:D409)</f>
        <v>33690125</v>
      </c>
      <c r="E974" s="44">
        <f t="shared" si="55"/>
        <v>0.39821570860897665</v>
      </c>
    </row>
    <row r="975" spans="1:5" x14ac:dyDescent="0.2">
      <c r="A975" s="42" t="str">
        <f>"YE "&amp;TEXT(A410,"mmm-yy")</f>
        <v>YE Jun-14</v>
      </c>
      <c r="B975" s="43">
        <f>SUM(B399:B410)</f>
        <v>20287987</v>
      </c>
      <c r="C975" s="43">
        <f>SUM(C399:C410)</f>
        <v>13422074</v>
      </c>
      <c r="D975" s="43">
        <f>SUM(D399:D410)</f>
        <v>33710060</v>
      </c>
      <c r="E975" s="44">
        <f t="shared" ref="E975:E980" si="56">C975/D975</f>
        <v>0.39816226966074814</v>
      </c>
    </row>
    <row r="976" spans="1:5" x14ac:dyDescent="0.2">
      <c r="A976" s="42" t="str">
        <f>"YE "&amp;TEXT(A411,"mmm-yy")</f>
        <v>YE Jul-14</v>
      </c>
      <c r="B976" s="43">
        <f>SUM(B400:B411)</f>
        <v>20350517</v>
      </c>
      <c r="C976" s="43">
        <f>SUM(C400:C411)</f>
        <v>13454819</v>
      </c>
      <c r="D976" s="43">
        <f>SUM(D400:D411)</f>
        <v>33805336</v>
      </c>
      <c r="E976" s="44">
        <f t="shared" si="56"/>
        <v>0.39800873447907753</v>
      </c>
    </row>
    <row r="977" spans="1:5" x14ac:dyDescent="0.2">
      <c r="A977" s="42" t="str">
        <f>"YE "&amp;TEXT(A412,"mmm-yy")</f>
        <v>YE Aug-14</v>
      </c>
      <c r="B977" s="43">
        <f>SUM(B401:B412)</f>
        <v>20414061</v>
      </c>
      <c r="C977" s="43">
        <f>SUM(C401:C412)</f>
        <v>13462743</v>
      </c>
      <c r="D977" s="43">
        <f>SUM(D401:D412)</f>
        <v>33876803</v>
      </c>
      <c r="E977" s="44">
        <f t="shared" si="56"/>
        <v>0.39740299579036426</v>
      </c>
    </row>
    <row r="978" spans="1:5" x14ac:dyDescent="0.2">
      <c r="A978" s="42" t="str">
        <f>"YE "&amp;TEXT(A413,"mmm-yy")</f>
        <v>YE Sep-14</v>
      </c>
      <c r="B978" s="43">
        <f>SUM(B402:B413)</f>
        <v>20509259</v>
      </c>
      <c r="C978" s="43">
        <f>SUM(C402:C413)</f>
        <v>13505743</v>
      </c>
      <c r="D978" s="43">
        <f>SUM(D402:D413)</f>
        <v>34015001</v>
      </c>
      <c r="E978" s="44">
        <f t="shared" si="56"/>
        <v>0.39705255337196665</v>
      </c>
    </row>
    <row r="979" spans="1:5" x14ac:dyDescent="0.2">
      <c r="A979" s="42" t="str">
        <f>"YE "&amp;TEXT(A414,"mmm-yy")</f>
        <v>YE Oct-14</v>
      </c>
      <c r="B979" s="43">
        <f>SUM(B403:B414)</f>
        <v>20593429</v>
      </c>
      <c r="C979" s="43">
        <f>SUM(C403:C414)</f>
        <v>13609241</v>
      </c>
      <c r="D979" s="43">
        <f>SUM(D403:D414)</f>
        <v>34202669</v>
      </c>
      <c r="E979" s="44">
        <f t="shared" si="56"/>
        <v>0.39789997090577933</v>
      </c>
    </row>
    <row r="980" spans="1:5" x14ac:dyDescent="0.2">
      <c r="A980" s="42" t="str">
        <f>"YE "&amp;TEXT(A415,"mmm-yy")</f>
        <v>YE Nov-14</v>
      </c>
      <c r="B980" s="43">
        <f>SUM(B404:B415)</f>
        <v>20653447</v>
      </c>
      <c r="C980" s="43">
        <f>SUM(C404:C415)</f>
        <v>13715778</v>
      </c>
      <c r="D980" s="43">
        <f>SUM(D404:D415)</f>
        <v>34369224</v>
      </c>
      <c r="E980" s="44">
        <f t="shared" si="56"/>
        <v>0.39907150653154111</v>
      </c>
    </row>
    <row r="981" spans="1:5" x14ac:dyDescent="0.2">
      <c r="A981" s="42" t="str">
        <f>"YE "&amp;TEXT(A416,"mmm-yy")</f>
        <v>YE Dec-14</v>
      </c>
      <c r="B981" s="43">
        <f>SUM(B405:B416)</f>
        <v>20757025</v>
      </c>
      <c r="C981" s="43">
        <f>SUM(C405:C416)</f>
        <v>13853929</v>
      </c>
      <c r="D981" s="43">
        <f>SUM(D405:D416)</f>
        <v>34610955</v>
      </c>
      <c r="E981" s="44">
        <f t="shared" ref="E981:E986" si="57">C981/D981</f>
        <v>0.40027583752023022</v>
      </c>
    </row>
    <row r="982" spans="1:5" x14ac:dyDescent="0.2">
      <c r="A982" s="42" t="str">
        <f>"YE "&amp;TEXT(A417,"mmm-yy")</f>
        <v>YE Jan-15</v>
      </c>
      <c r="B982" s="43">
        <f>SUM(B406:B417)</f>
        <v>20882872</v>
      </c>
      <c r="C982" s="43">
        <f>SUM(C406:C417)</f>
        <v>13896218</v>
      </c>
      <c r="D982" s="43">
        <f>SUM(D406:D417)</f>
        <v>34779091</v>
      </c>
      <c r="E982" s="44">
        <f t="shared" si="57"/>
        <v>0.39955667616499813</v>
      </c>
    </row>
    <row r="983" spans="1:5" x14ac:dyDescent="0.2">
      <c r="A983" s="42" t="str">
        <f>"YE "&amp;TEXT(A418,"mmm-yy")</f>
        <v>YE Feb-15</v>
      </c>
      <c r="B983" s="43">
        <f>SUM(B407:B418)</f>
        <v>20929092</v>
      </c>
      <c r="C983" s="43">
        <f>SUM(C407:C418)</f>
        <v>14039726</v>
      </c>
      <c r="D983" s="43">
        <f>SUM(D407:D418)</f>
        <v>34968819</v>
      </c>
      <c r="E983" s="44">
        <f t="shared" si="57"/>
        <v>0.40149271269355707</v>
      </c>
    </row>
    <row r="984" spans="1:5" x14ac:dyDescent="0.2">
      <c r="A984" s="42" t="str">
        <f>"YE "&amp;TEXT(A419,"mmm-yy")</f>
        <v>YE Mar-15</v>
      </c>
      <c r="B984" s="43">
        <f>SUM(B408:B419)</f>
        <v>21022201</v>
      </c>
      <c r="C984" s="43">
        <f>SUM(C408:C419)</f>
        <v>14194537</v>
      </c>
      <c r="D984" s="43">
        <f>SUM(D408:D419)</f>
        <v>35216738</v>
      </c>
      <c r="E984" s="44">
        <f t="shared" si="57"/>
        <v>0.40306223137418351</v>
      </c>
    </row>
    <row r="985" spans="1:5" x14ac:dyDescent="0.2">
      <c r="A985" s="42" t="str">
        <f>"YE "&amp;TEXT(A420,"mmm-yy")</f>
        <v>YE Apr-15</v>
      </c>
      <c r="B985" s="43">
        <f>SUM(B409:B420)</f>
        <v>21051081</v>
      </c>
      <c r="C985" s="43">
        <f>SUM(C409:C420)</f>
        <v>14273294</v>
      </c>
      <c r="D985" s="43">
        <f>SUM(D409:D420)</f>
        <v>35324374</v>
      </c>
      <c r="E985" s="44">
        <f t="shared" si="57"/>
        <v>0.40406360775140698</v>
      </c>
    </row>
    <row r="986" spans="1:5" x14ac:dyDescent="0.2">
      <c r="A986" s="42" t="str">
        <f>"YE "&amp;TEXT(A421,"mmm-yy")</f>
        <v>YE May-15</v>
      </c>
      <c r="B986" s="43">
        <f>SUM(B410:B421)</f>
        <v>21083758</v>
      </c>
      <c r="C986" s="43">
        <f>SUM(C410:C421)</f>
        <v>14363318</v>
      </c>
      <c r="D986" s="43">
        <f>SUM(D410:D421)</f>
        <v>35447075</v>
      </c>
      <c r="E986" s="44">
        <f t="shared" si="57"/>
        <v>0.40520460432913014</v>
      </c>
    </row>
    <row r="987" spans="1:5" x14ac:dyDescent="0.2">
      <c r="A987" s="42" t="str">
        <f>"YE "&amp;TEXT(A422,"mmm-yy")</f>
        <v>YE Jun-15</v>
      </c>
      <c r="B987" s="43">
        <f>SUM(B411:B422)</f>
        <v>21091042</v>
      </c>
      <c r="C987" s="43">
        <f>SUM(C411:C422)</f>
        <v>14414517</v>
      </c>
      <c r="D987" s="43">
        <f>SUM(D411:D422)</f>
        <v>35505560</v>
      </c>
      <c r="E987" s="44">
        <f t="shared" ref="E987:E992" si="58">C987/D987</f>
        <v>0.4059791480545582</v>
      </c>
    </row>
    <row r="988" spans="1:5" x14ac:dyDescent="0.2">
      <c r="A988" s="42" t="str">
        <f>"YE "&amp;TEXT(A423,"mmm-yy")</f>
        <v>YE Jul-15</v>
      </c>
      <c r="B988" s="43">
        <f>SUM(B412:B423)</f>
        <v>21157712</v>
      </c>
      <c r="C988" s="43">
        <f>SUM(C412:C423)</f>
        <v>14441981</v>
      </c>
      <c r="D988" s="43">
        <f>SUM(D412:D423)</f>
        <v>35599693</v>
      </c>
      <c r="E988" s="44">
        <f t="shared" si="58"/>
        <v>0.40567712199091155</v>
      </c>
    </row>
    <row r="989" spans="1:5" x14ac:dyDescent="0.2">
      <c r="A989" s="42" t="str">
        <f>"YE "&amp;TEXT(A424,"mmm-yy")</f>
        <v>YE Aug-15</v>
      </c>
      <c r="B989" s="43">
        <f>SUM(B413:B424)</f>
        <v>21228340</v>
      </c>
      <c r="C989" s="43">
        <f>SUM(C413:C424)</f>
        <v>14463169</v>
      </c>
      <c r="D989" s="43">
        <f>SUM(D413:D424)</f>
        <v>35691511</v>
      </c>
      <c r="E989" s="44">
        <f t="shared" si="58"/>
        <v>0.4052271421067043</v>
      </c>
    </row>
    <row r="990" spans="1:5" x14ac:dyDescent="0.2">
      <c r="A990" s="42" t="str">
        <f>"YE "&amp;TEXT(A425,"mmm-yy")</f>
        <v>YE Sep-15</v>
      </c>
      <c r="B990" s="43">
        <f>SUM(B414:B425)</f>
        <v>21287445</v>
      </c>
      <c r="C990" s="43">
        <f>SUM(C414:C425)</f>
        <v>14526863</v>
      </c>
      <c r="D990" s="43">
        <f>SUM(D414:D425)</f>
        <v>35814286</v>
      </c>
      <c r="E990" s="44">
        <f t="shared" si="58"/>
        <v>0.40561643473780268</v>
      </c>
    </row>
    <row r="991" spans="1:5" x14ac:dyDescent="0.2">
      <c r="A991" s="42" t="str">
        <f>"YE "&amp;TEXT(A426,"mmm-yy")</f>
        <v>YE Oct-15</v>
      </c>
      <c r="B991" s="43">
        <f>SUM(B415:B426)</f>
        <v>21323490</v>
      </c>
      <c r="C991" s="43">
        <f>SUM(C415:C426)</f>
        <v>14571000</v>
      </c>
      <c r="D991" s="43">
        <f>SUM(D415:D426)</f>
        <v>35894468</v>
      </c>
      <c r="E991" s="44">
        <f t="shared" si="58"/>
        <v>0.40593999053001706</v>
      </c>
    </row>
    <row r="992" spans="1:5" x14ac:dyDescent="0.2">
      <c r="A992" s="42" t="str">
        <f>"YE "&amp;TEXT(A427,"mmm-yy")</f>
        <v>YE Nov-15</v>
      </c>
      <c r="B992" s="43">
        <f>SUM(B416:B427)</f>
        <v>21407728</v>
      </c>
      <c r="C992" s="43">
        <f>SUM(C416:C427)</f>
        <v>14622540</v>
      </c>
      <c r="D992" s="43">
        <f>SUM(D416:D427)</f>
        <v>36030246</v>
      </c>
      <c r="E992" s="44">
        <f t="shared" si="58"/>
        <v>0.40584069284456176</v>
      </c>
    </row>
    <row r="993" spans="1:5" x14ac:dyDescent="0.2">
      <c r="A993" s="42" t="str">
        <f>"YE "&amp;TEXT(A428,"mmm-yy")</f>
        <v>YE Dec-15</v>
      </c>
      <c r="B993" s="43">
        <f>SUM(B417:B428)</f>
        <v>21535971</v>
      </c>
      <c r="C993" s="43">
        <f>SUM(C417:C428)</f>
        <v>14717931</v>
      </c>
      <c r="D993" s="43">
        <f>SUM(D417:D428)</f>
        <v>36253879</v>
      </c>
      <c r="E993" s="44">
        <f t="shared" ref="E993" si="59">C993/D993</f>
        <v>0.40596844823142925</v>
      </c>
    </row>
    <row r="994" spans="1:5" x14ac:dyDescent="0.2">
      <c r="A994" s="42" t="str">
        <f>"YE "&amp;TEXT(A429,"mmm-yy")</f>
        <v>YE Jan-16</v>
      </c>
      <c r="B994" s="43">
        <f>SUM(B418:B429)</f>
        <v>21624986</v>
      </c>
      <c r="C994" s="43">
        <f>SUM(C418:C429)</f>
        <v>14906856</v>
      </c>
      <c r="D994" s="43">
        <f>SUM(D418:D429)</f>
        <v>36531820</v>
      </c>
      <c r="E994" s="44">
        <f t="shared" ref="E994" si="60">C994/D994</f>
        <v>0.40805128241626065</v>
      </c>
    </row>
    <row r="995" spans="1:5" x14ac:dyDescent="0.2">
      <c r="A995" s="42" t="str">
        <f>"YE "&amp;TEXT(A430,"mmm-yy")</f>
        <v>YE Feb-16</v>
      </c>
      <c r="B995" s="43">
        <f>SUM(B419:B430)</f>
        <v>21741476</v>
      </c>
      <c r="C995" s="43">
        <f>SUM(C419:C430)</f>
        <v>15051241</v>
      </c>
      <c r="D995" s="43">
        <f>SUM(D419:D430)</f>
        <v>36792695</v>
      </c>
      <c r="E995" s="44">
        <f t="shared" ref="E995" si="61">C995/D995</f>
        <v>0.40908231919406829</v>
      </c>
    </row>
    <row r="996" spans="1:5" x14ac:dyDescent="0.2">
      <c r="A996" s="42" t="str">
        <f>"YE "&amp;TEXT(A431,"mmm-yy")</f>
        <v>YE Mar-16</v>
      </c>
      <c r="B996" s="43">
        <f>SUM(B420:B431)</f>
        <v>21963218</v>
      </c>
      <c r="C996" s="43">
        <f>SUM(C420:C431)</f>
        <v>15265356</v>
      </c>
      <c r="D996" s="43">
        <f>SUM(D420:D431)</f>
        <v>37228552</v>
      </c>
      <c r="E996" s="44">
        <f t="shared" ref="E996" si="62">C996/D996</f>
        <v>0.41004431222573468</v>
      </c>
    </row>
    <row r="997" spans="1:5" x14ac:dyDescent="0.2">
      <c r="A997" s="42" t="str">
        <f>"YE "&amp;TEXT(A432,"mmm-yy")</f>
        <v>YE Apr-16</v>
      </c>
      <c r="B997" s="43">
        <f>SUM(B421:B432)</f>
        <v>21911866</v>
      </c>
      <c r="C997" s="43">
        <f>SUM(C421:C432)</f>
        <v>15432265</v>
      </c>
      <c r="D997" s="43">
        <f>SUM(D421:D432)</f>
        <v>37344110</v>
      </c>
      <c r="E997" s="44">
        <f t="shared" ref="E997" si="63">C997/D997</f>
        <v>0.41324495348797974</v>
      </c>
    </row>
    <row r="998" spans="1:5" x14ac:dyDescent="0.2">
      <c r="A998" s="42" t="str">
        <f>"YE "&amp;TEXT(A433,"mmm-yy")</f>
        <v>YE May-16</v>
      </c>
      <c r="B998" s="43">
        <f>SUM(B422:B433)</f>
        <v>21818343</v>
      </c>
      <c r="C998" s="43">
        <f>SUM(C422:C433)</f>
        <v>15517087</v>
      </c>
      <c r="D998" s="43">
        <f>SUM(D422:D433)</f>
        <v>37335409</v>
      </c>
      <c r="E998" s="44">
        <f t="shared" ref="E998" si="64">C998/D998</f>
        <v>0.41561315157950995</v>
      </c>
    </row>
    <row r="999" spans="1:5" x14ac:dyDescent="0.2">
      <c r="A999" s="42" t="str">
        <f>"YE "&amp;TEXT(A434,"mmm-yy")</f>
        <v>YE Jun-16</v>
      </c>
      <c r="B999" s="43">
        <f>SUM(B423:B434)</f>
        <v>21953317</v>
      </c>
      <c r="C999" s="43">
        <f>SUM(C423:C434)</f>
        <v>15612090</v>
      </c>
      <c r="D999" s="43">
        <f>SUM(D423:D434)</f>
        <v>37565385</v>
      </c>
      <c r="E999" s="44">
        <f t="shared" ref="E999" si="65">C999/D999</f>
        <v>0.41559776373914442</v>
      </c>
    </row>
    <row r="1000" spans="1:5" x14ac:dyDescent="0.2">
      <c r="A1000" s="42" t="str">
        <f>"YE "&amp;TEXT(A435,"mmm-yy")</f>
        <v>YE Jul-16</v>
      </c>
      <c r="B1000" s="43">
        <f>SUM(B424:B435)</f>
        <v>21985097</v>
      </c>
      <c r="C1000" s="43">
        <f>SUM(C424:C435)</f>
        <v>15749341</v>
      </c>
      <c r="D1000" s="43">
        <f>SUM(D424:D435)</f>
        <v>37734415</v>
      </c>
      <c r="E1000" s="44">
        <f t="shared" ref="E1000" si="66">C1000/D1000</f>
        <v>0.41737339773254734</v>
      </c>
    </row>
    <row r="1001" spans="1:5" x14ac:dyDescent="0.2">
      <c r="A1001" s="42" t="str">
        <f>"YE "&amp;TEXT(A436,"mmm-yy")</f>
        <v>YE Aug-16</v>
      </c>
      <c r="B1001" s="43">
        <f>SUM(B425:B436)</f>
        <v>22022394</v>
      </c>
      <c r="C1001" s="43">
        <f>SUM(C425:C436)</f>
        <v>15860317</v>
      </c>
      <c r="D1001" s="43">
        <f>SUM(D425:D436)</f>
        <v>37882687</v>
      </c>
      <c r="E1001" s="44">
        <f t="shared" ref="E1001" si="67">C1001/D1001</f>
        <v>0.41866927232484857</v>
      </c>
    </row>
    <row r="1002" spans="1:5" x14ac:dyDescent="0.2">
      <c r="A1002" s="42" t="str">
        <f>"YE "&amp;TEXT(A437,"mmm-yy")</f>
        <v>YE Sep-16</v>
      </c>
      <c r="B1002" s="43">
        <f>SUM(B426:B437)</f>
        <v>22070569</v>
      </c>
      <c r="C1002" s="43">
        <f>SUM(C426:C437)</f>
        <v>15970179</v>
      </c>
      <c r="D1002" s="43">
        <f>SUM(D426:D437)</f>
        <v>38040747</v>
      </c>
      <c r="E1002" s="44">
        <f t="shared" ref="E1002" si="68">C1002/D1002</f>
        <v>0.41981770231799076</v>
      </c>
    </row>
    <row r="1003" spans="1:5" x14ac:dyDescent="0.2">
      <c r="A1003" s="42" t="str">
        <f>"YE "&amp;TEXT(A438,"mmm-yy")</f>
        <v>YE Oct-16</v>
      </c>
      <c r="B1003" s="43">
        <f>SUM(B427:B438)</f>
        <v>22060577</v>
      </c>
      <c r="C1003" s="43">
        <f>SUM(C427:C438)</f>
        <v>16150746</v>
      </c>
      <c r="D1003" s="43">
        <f>SUM(D427:D438)</f>
        <v>38211322</v>
      </c>
      <c r="E1003" s="44">
        <f t="shared" ref="E1003" si="69">C1003/D1003</f>
        <v>0.42266912408840501</v>
      </c>
    </row>
    <row r="1004" spans="1:5" x14ac:dyDescent="0.2">
      <c r="A1004" s="42" t="str">
        <f>"YE "&amp;TEXT(A439,"mmm-yy")</f>
        <v>YE Nov-16</v>
      </c>
      <c r="B1004" s="43">
        <f>SUM(B428:B439)</f>
        <v>22044763</v>
      </c>
      <c r="C1004" s="43">
        <f>SUM(C428:C439)</f>
        <v>16324676</v>
      </c>
      <c r="D1004" s="43">
        <f>SUM(D428:D439)</f>
        <v>38369438</v>
      </c>
      <c r="E1004" s="44">
        <f t="shared" ref="E1004" si="70">C1004/D1004</f>
        <v>0.42546038855195117</v>
      </c>
    </row>
    <row r="1005" spans="1:5" x14ac:dyDescent="0.2">
      <c r="A1005" s="42" t="str">
        <f>"YE "&amp;TEXT(A440,"mmm-yy")</f>
        <v>YE Dec-16</v>
      </c>
      <c r="B1005" s="43">
        <f>SUM(B429:B440)</f>
        <v>22050225</v>
      </c>
      <c r="C1005" s="43">
        <f>SUM(C429:C440)</f>
        <v>16450675</v>
      </c>
      <c r="D1005" s="43">
        <f>SUM(D429:D440)</f>
        <v>38500899</v>
      </c>
      <c r="E1005" s="44">
        <f t="shared" ref="E1005" si="71">C1005/D1005</f>
        <v>0.42728028246820937</v>
      </c>
    </row>
    <row r="1006" spans="1:5" x14ac:dyDescent="0.2">
      <c r="A1006" s="42" t="str">
        <f>"YE "&amp;TEXT(A441,"mmm-yy")</f>
        <v>YE Jan-17</v>
      </c>
      <c r="B1006" s="43">
        <f>SUM(B430:B441)</f>
        <v>21972414</v>
      </c>
      <c r="C1006" s="43">
        <f>SUM(C430:C441)</f>
        <v>16584051</v>
      </c>
      <c r="D1006" s="43">
        <f>SUM(D430:D441)</f>
        <v>38556463</v>
      </c>
      <c r="E1006" s="44">
        <f t="shared" ref="E1006" si="72">C1006/D1006</f>
        <v>0.43012376420523846</v>
      </c>
    </row>
    <row r="1007" spans="1:5" x14ac:dyDescent="0.2">
      <c r="A1007" s="42" t="str">
        <f>"YE "&amp;TEXT(A442,"mmm-yy")</f>
        <v>YE Feb-17</v>
      </c>
      <c r="B1007" s="43">
        <f>SUM(B431:B442)</f>
        <v>21940944</v>
      </c>
      <c r="C1007" s="43">
        <f>SUM(C431:C442)</f>
        <v>16599135</v>
      </c>
      <c r="D1007" s="43">
        <f>SUM(D431:D442)</f>
        <v>38540077</v>
      </c>
      <c r="E1007" s="44">
        <f t="shared" ref="E1007" si="73">C1007/D1007</f>
        <v>0.4306980237740573</v>
      </c>
    </row>
    <row r="1008" spans="1:5" x14ac:dyDescent="0.2">
      <c r="A1008" s="42" t="str">
        <f>"YE "&amp;TEXT(A443,"mmm-yy")</f>
        <v>YE Mar-17</v>
      </c>
      <c r="B1008" s="43">
        <f>SUM(B432:B443)</f>
        <v>21819926</v>
      </c>
      <c r="C1008" s="43">
        <f>SUM(C432:C443)</f>
        <v>16598352</v>
      </c>
      <c r="D1008" s="43">
        <f>SUM(D432:D443)</f>
        <v>38418276</v>
      </c>
      <c r="E1008" s="44">
        <f t="shared" ref="E1008" si="74">C1008/D1008</f>
        <v>0.43204312447544496</v>
      </c>
    </row>
    <row r="1009" spans="1:5" x14ac:dyDescent="0.2">
      <c r="A1009" s="42" t="str">
        <f>"YE "&amp;TEXT(A444,"mmm-yy")</f>
        <v>YE Apr-17</v>
      </c>
      <c r="B1009" s="43">
        <f>SUM(B433:B444)</f>
        <v>21919690</v>
      </c>
      <c r="C1009" s="43">
        <f>SUM(C433:C444)</f>
        <v>16721103</v>
      </c>
      <c r="D1009" s="43">
        <f>SUM(D433:D444)</f>
        <v>38640791</v>
      </c>
      <c r="E1009" s="44">
        <f t="shared" ref="E1009" si="75">C1009/D1009</f>
        <v>0.43273190240851955</v>
      </c>
    </row>
    <row r="1010" spans="1:5" x14ac:dyDescent="0.2">
      <c r="A1010" s="42" t="str">
        <f>"YE "&amp;TEXT(A445,"mmm-yy")</f>
        <v>YE May-17</v>
      </c>
      <c r="B1010" s="43">
        <f>SUM(B434:B445)</f>
        <v>22007345</v>
      </c>
      <c r="C1010" s="43">
        <f>SUM(C434:C445)</f>
        <v>16804599</v>
      </c>
      <c r="D1010" s="43">
        <f>SUM(D434:D445)</f>
        <v>38811942</v>
      </c>
      <c r="E1010" s="44">
        <f t="shared" ref="E1010" si="76">C1010/D1010</f>
        <v>0.43297495909892886</v>
      </c>
    </row>
    <row r="1011" spans="1:5" x14ac:dyDescent="0.2">
      <c r="A1011" s="42" t="str">
        <f>"YE "&amp;TEXT(A446,"mmm-yy")</f>
        <v>YE Jun-17</v>
      </c>
      <c r="B1011" s="43">
        <f>SUM(B435:B446)</f>
        <v>22042708</v>
      </c>
      <c r="C1011" s="43">
        <f>SUM(C435:C446)</f>
        <v>16915230</v>
      </c>
      <c r="D1011" s="43">
        <f>SUM(D435:D446)</f>
        <v>38957936</v>
      </c>
      <c r="E1011" s="44">
        <f t="shared" ref="E1011" si="77">C1011/D1011</f>
        <v>0.4341921502206893</v>
      </c>
    </row>
    <row r="1012" spans="1:5" x14ac:dyDescent="0.2">
      <c r="A1012" s="42" t="str">
        <f>"YE "&amp;TEXT(A447,"mmm-yy")</f>
        <v>YE Jul-17</v>
      </c>
      <c r="B1012" s="43">
        <f>SUM(B436:B447)</f>
        <v>22062845</v>
      </c>
      <c r="C1012" s="43">
        <f>SUM(C436:C447)</f>
        <v>16932479</v>
      </c>
      <c r="D1012" s="43">
        <f>SUM(D436:D447)</f>
        <v>38995323</v>
      </c>
      <c r="E1012" s="44">
        <f t="shared" ref="E1012" si="78">C1012/D1012</f>
        <v>0.43421820098784669</v>
      </c>
    </row>
    <row r="1013" spans="1:5" x14ac:dyDescent="0.2">
      <c r="A1013" s="42" t="str">
        <f>"YE "&amp;TEXT(A448,"mmm-yy")</f>
        <v>YE Aug-17</v>
      </c>
      <c r="B1013" s="43">
        <f>SUM(B437:B448)</f>
        <v>22044039</v>
      </c>
      <c r="C1013" s="43">
        <f>SUM(C437:C448)</f>
        <v>16942871</v>
      </c>
      <c r="D1013" s="43">
        <f>SUM(D437:D448)</f>
        <v>38986908</v>
      </c>
      <c r="E1013" s="44">
        <f t="shared" ref="E1013" si="79">C1013/D1013</f>
        <v>0.43457847439453262</v>
      </c>
    </row>
    <row r="1014" spans="1:5" x14ac:dyDescent="0.2">
      <c r="A1014" s="42" t="str">
        <f>"YE "&amp;TEXT(A449,"mmm-yy")</f>
        <v>YE Sep-17</v>
      </c>
      <c r="B1014" s="43">
        <f>SUM(B438:B449)</f>
        <v>22046355</v>
      </c>
      <c r="C1014" s="43">
        <f>SUM(C438:C449)</f>
        <v>16976402</v>
      </c>
      <c r="D1014" s="43">
        <f>SUM(D438:D449)</f>
        <v>39022755</v>
      </c>
      <c r="E1014" s="44">
        <f t="shared" ref="E1014" si="80">C1014/D1014</f>
        <v>0.43503853072393273</v>
      </c>
    </row>
    <row r="1015" spans="1:5" x14ac:dyDescent="0.2">
      <c r="A1015" s="42" t="str">
        <f>"YE "&amp;TEXT(A450,"mmm-yy")</f>
        <v>YE Oct-17</v>
      </c>
      <c r="B1015" s="43">
        <f>SUM(B439:B450)</f>
        <v>22127191</v>
      </c>
      <c r="C1015" s="43">
        <f>SUM(C439:C450)</f>
        <v>17038301</v>
      </c>
      <c r="D1015" s="43">
        <f>SUM(D439:D450)</f>
        <v>39165490</v>
      </c>
      <c r="E1015" s="44">
        <f t="shared" ref="E1015" si="81">C1015/D1015</f>
        <v>0.43503352058151196</v>
      </c>
    </row>
    <row r="1016" spans="1:5" x14ac:dyDescent="0.2">
      <c r="A1016" s="42" t="str">
        <f>"YE "&amp;TEXT(A451,"mmm-yy")</f>
        <v>YE Nov-17</v>
      </c>
      <c r="B1016" s="43">
        <f>SUM(B440:B451)</f>
        <v>22179368</v>
      </c>
      <c r="C1016" s="43">
        <f>SUM(C440:C451)</f>
        <v>17126694</v>
      </c>
      <c r="D1016" s="43">
        <f>SUM(D440:D451)</f>
        <v>39306060</v>
      </c>
      <c r="E1016" s="44">
        <f t="shared" ref="E1016" si="82">C1016/D1016</f>
        <v>0.43572655208891453</v>
      </c>
    </row>
    <row r="1017" spans="1:5" x14ac:dyDescent="0.2">
      <c r="A1017" s="42" t="str">
        <f>"YE "&amp;TEXT(A452,"mmm-yy")</f>
        <v>YE Dec-17</v>
      </c>
      <c r="B1017" s="43">
        <f>SUM(B441:B452)</f>
        <v>22225169</v>
      </c>
      <c r="C1017" s="43">
        <f>SUM(C441:C452)</f>
        <v>17239263</v>
      </c>
      <c r="D1017" s="43">
        <f>SUM(D441:D452)</f>
        <v>39464430</v>
      </c>
      <c r="E1017" s="44">
        <f t="shared" ref="E1017" si="83">C1017/D1017</f>
        <v>0.43683040652050464</v>
      </c>
    </row>
    <row r="1018" spans="1:5" x14ac:dyDescent="0.2">
      <c r="A1018" s="42" t="str">
        <f>"YE "&amp;TEXT(A453,"mmm-yy")</f>
        <v>YE Jan-18</v>
      </c>
      <c r="B1018" s="43">
        <f>SUM(B442:B453)</f>
        <v>22231558</v>
      </c>
      <c r="C1018" s="43">
        <f>SUM(C442:C453)</f>
        <v>17302539</v>
      </c>
      <c r="D1018" s="43">
        <f>SUM(D442:D453)</f>
        <v>39534095</v>
      </c>
      <c r="E1018" s="44">
        <f t="shared" ref="E1018" si="84">C1018/D1018</f>
        <v>0.43766118839953211</v>
      </c>
    </row>
    <row r="1019" spans="1:5" x14ac:dyDescent="0.2">
      <c r="A1019" s="42" t="str">
        <f>"YE "&amp;TEXT(A454,"mmm-yy")</f>
        <v>YE Feb-18</v>
      </c>
      <c r="B1019" s="43">
        <f>SUM(B443:B454)</f>
        <v>22184058</v>
      </c>
      <c r="C1019" s="43">
        <f>SUM(C443:C454)</f>
        <v>17431856</v>
      </c>
      <c r="D1019" s="43">
        <f>SUM(D443:D454)</f>
        <v>39615912</v>
      </c>
      <c r="E1019" s="44">
        <f t="shared" ref="E1019" si="85">C1019/D1019</f>
        <v>0.44002157516908863</v>
      </c>
    </row>
    <row r="1020" spans="1:5" x14ac:dyDescent="0.2">
      <c r="A1020" s="42" t="str">
        <f>"YE "&amp;TEXT(A455,"mmm-yy")</f>
        <v>YE Mar-18</v>
      </c>
      <c r="B1020" s="43">
        <f>SUM(B444:B455)</f>
        <v>22336356</v>
      </c>
      <c r="C1020" s="43">
        <f>SUM(C444:C455)</f>
        <v>17589972</v>
      </c>
      <c r="D1020" s="43">
        <f>SUM(D444:D455)</f>
        <v>39926326</v>
      </c>
      <c r="E1020" s="44">
        <f t="shared" ref="E1020" si="86">C1020/D1020</f>
        <v>0.4405607468115148</v>
      </c>
    </row>
    <row r="1021" spans="1:5" x14ac:dyDescent="0.2">
      <c r="A1021" s="42" t="str">
        <f>"YE "&amp;TEXT(A456,"mmm-yy")</f>
        <v>YE Apr-18</v>
      </c>
      <c r="B1021" s="43">
        <f>SUM(B445:B456)</f>
        <v>22271069</v>
      </c>
      <c r="C1021" s="43">
        <f>SUM(C445:C456)</f>
        <v>17623256</v>
      </c>
      <c r="D1021" s="43">
        <f>SUM(D445:D456)</f>
        <v>39894323</v>
      </c>
      <c r="E1021" s="44">
        <f t="shared" ref="E1021" si="87">C1021/D1021</f>
        <v>0.4417484663168742</v>
      </c>
    </row>
    <row r="1022" spans="1:5" x14ac:dyDescent="0.2">
      <c r="A1022" s="42" t="str">
        <f>"YE "&amp;TEXT(A457,"mmm-yy")</f>
        <v>YE May-18</v>
      </c>
      <c r="B1022" s="43">
        <f>SUM(B446:B457)</f>
        <v>22306971</v>
      </c>
      <c r="C1022" s="43">
        <f>SUM(C446:C457)</f>
        <v>17627683</v>
      </c>
      <c r="D1022" s="43">
        <f>SUM(D446:D457)</f>
        <v>39934652</v>
      </c>
      <c r="E1022" s="44">
        <f t="shared" ref="E1022" si="88">C1022/D1022</f>
        <v>0.44141321176405895</v>
      </c>
    </row>
    <row r="1023" spans="1:5" x14ac:dyDescent="0.2">
      <c r="A1023" s="42" t="str">
        <f>"YE "&amp;TEXT(A458,"mmm-yy")</f>
        <v>YE Jun-18</v>
      </c>
      <c r="B1023" s="43">
        <f>SUM(B447:B458)</f>
        <v>22338759</v>
      </c>
      <c r="C1023" s="43">
        <f>SUM(C447:C458)</f>
        <v>17554468</v>
      </c>
      <c r="D1023" s="43">
        <f>SUM(D447:D458)</f>
        <v>39893225</v>
      </c>
      <c r="E1023" s="44">
        <f t="shared" ref="E1023" si="89">C1023/D1023</f>
        <v>0.44003632195692377</v>
      </c>
    </row>
    <row r="1024" spans="1:5" s="121" customFormat="1" x14ac:dyDescent="0.2">
      <c r="A1024" s="42" t="str">
        <f>"YE "&amp;TEXT(A459,"mmm-yy")</f>
        <v>YE Jul-18</v>
      </c>
      <c r="B1024" s="43">
        <f>SUM(B448:B459)</f>
        <v>22377617</v>
      </c>
      <c r="C1024" s="43">
        <f>SUM(C448:C459)</f>
        <v>17519562</v>
      </c>
      <c r="D1024" s="43">
        <f>SUM(D448:D459)</f>
        <v>39897177</v>
      </c>
      <c r="E1024" s="44">
        <f t="shared" ref="E1024" si="90">C1024/D1024</f>
        <v>0.43911783532955229</v>
      </c>
    </row>
    <row r="1025" spans="1:5" s="121" customFormat="1" x14ac:dyDescent="0.2">
      <c r="A1025" s="42" t="str">
        <f>"YE "&amp;TEXT(A460,"mmm-yy")</f>
        <v>YE Aug-18</v>
      </c>
      <c r="B1025" s="43">
        <f>SUM(B449:B460)</f>
        <v>22456940</v>
      </c>
      <c r="C1025" s="43">
        <f>SUM(C449:C460)</f>
        <v>17523822</v>
      </c>
      <c r="D1025" s="43">
        <f>SUM(D449:D460)</f>
        <v>39980761</v>
      </c>
      <c r="E1025" s="44">
        <f t="shared" ref="E1025" si="91">C1025/D1025</f>
        <v>0.43830636440361903</v>
      </c>
    </row>
    <row r="1026" spans="1:5" s="121" customFormat="1" x14ac:dyDescent="0.2">
      <c r="A1026" s="42" t="str">
        <f>"YE "&amp;TEXT(A461,"mmm-yy")</f>
        <v>YE Sep-18</v>
      </c>
      <c r="B1026" s="43">
        <f>SUM(B450:B461)</f>
        <v>22519588</v>
      </c>
      <c r="C1026" s="43">
        <f>SUM(C450:C461)</f>
        <v>17539546</v>
      </c>
      <c r="D1026" s="43">
        <f>SUM(D450:D461)</f>
        <v>40059134</v>
      </c>
      <c r="E1026" s="44">
        <f t="shared" ref="E1026" si="92">C1026/D1026</f>
        <v>0.43784136721477801</v>
      </c>
    </row>
    <row r="1027" spans="1:5" s="121" customFormat="1" x14ac:dyDescent="0.2">
      <c r="A1027" s="42" t="str">
        <f>"YE "&amp;TEXT(A462,"mmm-yy")</f>
        <v>YE Oct-18</v>
      </c>
      <c r="B1027" s="43">
        <f>SUM(B451:B462)</f>
        <v>22630587</v>
      </c>
      <c r="C1027" s="43">
        <f>SUM(C451:C462)</f>
        <v>17550101</v>
      </c>
      <c r="D1027" s="43">
        <f>SUM(D451:D462)</f>
        <v>40180689</v>
      </c>
      <c r="E1027" s="44">
        <f t="shared" ref="E1027" si="93">C1027/D1027</f>
        <v>0.43677949375133912</v>
      </c>
    </row>
    <row r="1028" spans="1:5" s="121" customFormat="1" x14ac:dyDescent="0.2">
      <c r="A1028" s="42" t="str">
        <f>"YE "&amp;TEXT(A463,"mmm-yy")</f>
        <v>YE Nov-18</v>
      </c>
      <c r="B1028" s="43">
        <f>SUM(B452:B463)</f>
        <v>22703391</v>
      </c>
      <c r="C1028" s="43">
        <f>SUM(C452:C463)</f>
        <v>17606721</v>
      </c>
      <c r="D1028" s="43">
        <f>SUM(D452:D463)</f>
        <v>40310113</v>
      </c>
      <c r="E1028" s="44">
        <f t="shared" ref="E1028" si="94">C1028/D1028</f>
        <v>0.43678173266346337</v>
      </c>
    </row>
    <row r="1029" spans="1:5" s="121" customFormat="1" x14ac:dyDescent="0.2">
      <c r="A1029" s="42" t="str">
        <f>"YE "&amp;TEXT(A464,"mmm-yy")</f>
        <v>YE Dec-18</v>
      </c>
      <c r="B1029" s="43">
        <f>SUM(B453:B464)</f>
        <v>22777804</v>
      </c>
      <c r="C1029" s="43">
        <f>SUM(C453:C464)</f>
        <v>17589176</v>
      </c>
      <c r="D1029" s="43">
        <f>SUM(D453:D464)</f>
        <v>40366981</v>
      </c>
      <c r="E1029" s="44">
        <f t="shared" ref="E1029" si="95">C1029/D1029</f>
        <v>0.43573176800117897</v>
      </c>
    </row>
    <row r="1030" spans="1:5" s="121" customFormat="1" x14ac:dyDescent="0.2">
      <c r="A1030" s="42" t="str">
        <f>"YE "&amp;TEXT(A465,"mmm-yy")</f>
        <v>YE Jan-19</v>
      </c>
      <c r="B1030" s="43">
        <f>SUM(B454:B465)</f>
        <v>22805701</v>
      </c>
      <c r="C1030" s="43">
        <f>SUM(C454:C465)</f>
        <v>17559880</v>
      </c>
      <c r="D1030" s="43">
        <f>SUM(D454:D465)</f>
        <v>40365581</v>
      </c>
      <c r="E1030" s="44">
        <f t="shared" ref="E1030" si="96">C1030/D1030</f>
        <v>0.43502111365621121</v>
      </c>
    </row>
    <row r="1031" spans="1:5" x14ac:dyDescent="0.2">
      <c r="A1031" s="42"/>
      <c r="B1031" s="43"/>
      <c r="C1031" s="43"/>
      <c r="D1031" s="43"/>
      <c r="E1031" s="44"/>
    </row>
    <row r="1032" spans="1:5" x14ac:dyDescent="0.2">
      <c r="A1032" s="45" t="s">
        <v>65</v>
      </c>
      <c r="B1032" s="40"/>
      <c r="C1032" s="40"/>
      <c r="D1032" s="40"/>
    </row>
    <row r="1033" spans="1:5" x14ac:dyDescent="0.2">
      <c r="A1033" s="46" t="str">
        <f>A918</f>
        <v>YE Sep-09</v>
      </c>
      <c r="B1033" s="47">
        <f>B918-B906</f>
        <v>102026</v>
      </c>
      <c r="C1033" s="47">
        <f>C918-C906</f>
        <v>-823248</v>
      </c>
      <c r="D1033" s="47">
        <f>D918-D906</f>
        <v>-721225</v>
      </c>
    </row>
    <row r="1034" spans="1:5" x14ac:dyDescent="0.2">
      <c r="A1034" s="46" t="str">
        <f>A919</f>
        <v>YE Oct-09</v>
      </c>
      <c r="B1034" s="47">
        <f>B919-B907</f>
        <v>-149992</v>
      </c>
      <c r="C1034" s="47">
        <f>C919-C907</f>
        <v>-662437</v>
      </c>
      <c r="D1034" s="47">
        <f>D919-D907</f>
        <v>-812433</v>
      </c>
    </row>
    <row r="1035" spans="1:5" x14ac:dyDescent="0.2">
      <c r="A1035" s="46" t="str">
        <f>A920</f>
        <v>YE Nov-09</v>
      </c>
      <c r="B1035" s="47">
        <f>B920-B908</f>
        <v>-150775</v>
      </c>
      <c r="C1035" s="47">
        <f>C920-C908</f>
        <v>-536009</v>
      </c>
      <c r="D1035" s="47">
        <f>D920-D908</f>
        <v>-686788</v>
      </c>
    </row>
    <row r="1036" spans="1:5" x14ac:dyDescent="0.2">
      <c r="A1036" s="46" t="str">
        <f>A921</f>
        <v>YE Dec-09</v>
      </c>
      <c r="B1036" s="47">
        <f>B921-B909</f>
        <v>-88851</v>
      </c>
      <c r="C1036" s="47">
        <f>C921-C909</f>
        <v>-377876</v>
      </c>
      <c r="D1036" s="47">
        <f>D921-D909</f>
        <v>-466731</v>
      </c>
    </row>
    <row r="1037" spans="1:5" x14ac:dyDescent="0.2">
      <c r="A1037" s="46" t="str">
        <f>A922</f>
        <v>YE Jan-10</v>
      </c>
      <c r="B1037" s="47">
        <f>B922-B910</f>
        <v>3434</v>
      </c>
      <c r="C1037" s="47">
        <f>C922-C910</f>
        <v>-134741</v>
      </c>
      <c r="D1037" s="47">
        <f>D922-D910</f>
        <v>-131309</v>
      </c>
    </row>
    <row r="1038" spans="1:5" x14ac:dyDescent="0.2">
      <c r="A1038" s="46" t="str">
        <f>A923</f>
        <v>YE Feb-10</v>
      </c>
      <c r="B1038" s="47">
        <f>B923-B911</f>
        <v>-2816</v>
      </c>
      <c r="C1038" s="47">
        <f>C923-C911</f>
        <v>183562</v>
      </c>
      <c r="D1038" s="47">
        <f>D923-D911</f>
        <v>180746</v>
      </c>
    </row>
    <row r="1039" spans="1:5" x14ac:dyDescent="0.2">
      <c r="A1039" s="46" t="str">
        <f>A924</f>
        <v>YE Mar-10</v>
      </c>
      <c r="B1039" s="47">
        <f>B924-B912</f>
        <v>215262</v>
      </c>
      <c r="C1039" s="47">
        <f>C924-C912</f>
        <v>412177</v>
      </c>
      <c r="D1039" s="47">
        <f>D924-D912</f>
        <v>627442</v>
      </c>
    </row>
    <row r="1040" spans="1:5" x14ac:dyDescent="0.2">
      <c r="A1040" s="46" t="str">
        <f>A925</f>
        <v>YE Apr-10</v>
      </c>
      <c r="B1040" s="47">
        <f>B925-B913</f>
        <v>79816</v>
      </c>
      <c r="C1040" s="47">
        <f>C925-C913</f>
        <v>452335</v>
      </c>
      <c r="D1040" s="47">
        <f>D925-D913</f>
        <v>532155</v>
      </c>
    </row>
    <row r="1041" spans="1:4" x14ac:dyDescent="0.2">
      <c r="A1041" s="46" t="str">
        <f>A926</f>
        <v>YE May-10</v>
      </c>
      <c r="B1041" s="47">
        <f>B926-B914</f>
        <v>-36616</v>
      </c>
      <c r="C1041" s="47">
        <f>C926-C914</f>
        <v>459177</v>
      </c>
      <c r="D1041" s="47">
        <f>D926-D914</f>
        <v>422565</v>
      </c>
    </row>
    <row r="1042" spans="1:4" x14ac:dyDescent="0.2">
      <c r="A1042" s="46" t="str">
        <f>A927</f>
        <v>YE Jun-10</v>
      </c>
      <c r="B1042" s="47">
        <f>B927-B915</f>
        <v>87500</v>
      </c>
      <c r="C1042" s="47">
        <f>C927-C915</f>
        <v>530021</v>
      </c>
      <c r="D1042" s="47">
        <f>D927-D915</f>
        <v>617523</v>
      </c>
    </row>
    <row r="1043" spans="1:4" x14ac:dyDescent="0.2">
      <c r="A1043" s="46" t="str">
        <f>A928</f>
        <v>YE Jul-10</v>
      </c>
      <c r="B1043" s="47">
        <f>B928-B916</f>
        <v>16693</v>
      </c>
      <c r="C1043" s="47">
        <f>C928-C916</f>
        <v>534137</v>
      </c>
      <c r="D1043" s="47">
        <f>D928-D916</f>
        <v>550835</v>
      </c>
    </row>
    <row r="1044" spans="1:4" x14ac:dyDescent="0.2">
      <c r="A1044" s="46" t="str">
        <f>A929</f>
        <v>YE Aug-10</v>
      </c>
      <c r="B1044" s="47">
        <f>B929-B917</f>
        <v>4876</v>
      </c>
      <c r="C1044" s="47">
        <f>C929-C917</f>
        <v>547499</v>
      </c>
      <c r="D1044" s="47">
        <f>D929-D917</f>
        <v>552380</v>
      </c>
    </row>
    <row r="1045" spans="1:4" x14ac:dyDescent="0.2">
      <c r="A1045" s="46" t="str">
        <f>A930</f>
        <v>YE Sep-10</v>
      </c>
      <c r="B1045" s="47">
        <f>B930-B918</f>
        <v>-13370</v>
      </c>
      <c r="C1045" s="47">
        <f>C930-C918</f>
        <v>474166</v>
      </c>
      <c r="D1045" s="47">
        <f>D930-D918</f>
        <v>460802</v>
      </c>
    </row>
    <row r="1046" spans="1:4" x14ac:dyDescent="0.2">
      <c r="A1046" s="46" t="str">
        <f>A931</f>
        <v>YE Oct-10</v>
      </c>
      <c r="B1046" s="47">
        <f>B931-B919</f>
        <v>35420</v>
      </c>
      <c r="C1046" s="47">
        <f>C931-C919</f>
        <v>371389</v>
      </c>
      <c r="D1046" s="47">
        <f>D931-D919</f>
        <v>406814</v>
      </c>
    </row>
    <row r="1047" spans="1:4" x14ac:dyDescent="0.2">
      <c r="A1047" s="46" t="str">
        <f>A932</f>
        <v>YE Nov-10</v>
      </c>
      <c r="B1047" s="47">
        <f>B932-B920</f>
        <v>136279</v>
      </c>
      <c r="C1047" s="47">
        <f>C932-C920</f>
        <v>310633</v>
      </c>
      <c r="D1047" s="47">
        <f>D932-D920</f>
        <v>446917</v>
      </c>
    </row>
    <row r="1048" spans="1:4" x14ac:dyDescent="0.2">
      <c r="A1048" s="46" t="str">
        <f>A933</f>
        <v>YE Dec-10</v>
      </c>
      <c r="B1048" s="47">
        <f>B933-B921</f>
        <v>94361</v>
      </c>
      <c r="C1048" s="47">
        <f>C933-C921</f>
        <v>138556</v>
      </c>
      <c r="D1048" s="47">
        <f>D933-D921</f>
        <v>232922</v>
      </c>
    </row>
    <row r="1049" spans="1:4" x14ac:dyDescent="0.2">
      <c r="A1049" s="46" t="str">
        <f>A934</f>
        <v>YE Jan-11</v>
      </c>
      <c r="B1049" s="47">
        <f>B934-B922</f>
        <v>-37091</v>
      </c>
      <c r="C1049" s="47">
        <f>C934-C922</f>
        <v>-21678</v>
      </c>
      <c r="D1049" s="47">
        <f>D934-D922</f>
        <v>-58765</v>
      </c>
    </row>
    <row r="1050" spans="1:4" x14ac:dyDescent="0.2">
      <c r="A1050" s="46" t="str">
        <f>A935</f>
        <v>YE Feb-11</v>
      </c>
      <c r="B1050" s="47">
        <f>B935-B923</f>
        <v>24664</v>
      </c>
      <c r="C1050" s="47">
        <f>C935-C923</f>
        <v>-183369</v>
      </c>
      <c r="D1050" s="47">
        <f>D935-D923</f>
        <v>-158702</v>
      </c>
    </row>
    <row r="1051" spans="1:4" x14ac:dyDescent="0.2">
      <c r="A1051" s="46" t="str">
        <f>A936</f>
        <v>YE Mar-11</v>
      </c>
      <c r="B1051" s="47">
        <f>B936-B924</f>
        <v>20816</v>
      </c>
      <c r="C1051" s="47">
        <f>C936-C924</f>
        <v>-431283</v>
      </c>
      <c r="D1051" s="47">
        <f>D936-D924</f>
        <v>-410468</v>
      </c>
    </row>
    <row r="1052" spans="1:4" x14ac:dyDescent="0.2">
      <c r="A1052" s="46" t="str">
        <f>A937</f>
        <v>YE Apr-11</v>
      </c>
      <c r="B1052" s="47">
        <f>B937-B925</f>
        <v>22242</v>
      </c>
      <c r="C1052" s="47">
        <f>C937-C925</f>
        <v>-560109</v>
      </c>
      <c r="D1052" s="47">
        <f>D937-D925</f>
        <v>-537870</v>
      </c>
    </row>
    <row r="1053" spans="1:4" x14ac:dyDescent="0.2">
      <c r="A1053" s="46" t="str">
        <f>A938</f>
        <v>YE May-11</v>
      </c>
      <c r="B1053" s="47">
        <f>B938-B926</f>
        <v>217446</v>
      </c>
      <c r="C1053" s="47">
        <f>C938-C926</f>
        <v>-616203</v>
      </c>
      <c r="D1053" s="47">
        <f>D938-D926</f>
        <v>-398760</v>
      </c>
    </row>
    <row r="1054" spans="1:4" x14ac:dyDescent="0.2">
      <c r="A1054" s="46" t="str">
        <f>A939</f>
        <v>YE Jun-11</v>
      </c>
      <c r="B1054" s="47">
        <f>B939-B927</f>
        <v>168501</v>
      </c>
      <c r="C1054" s="47">
        <f>C939-C927</f>
        <v>-674653</v>
      </c>
      <c r="D1054" s="47">
        <f>D939-D927</f>
        <v>-506155</v>
      </c>
    </row>
    <row r="1055" spans="1:4" x14ac:dyDescent="0.2">
      <c r="A1055" s="46" t="str">
        <f>A940</f>
        <v>YE Jul-11</v>
      </c>
      <c r="B1055" s="47">
        <f>B940-B928</f>
        <v>299780</v>
      </c>
      <c r="C1055" s="47">
        <f>C940-C928</f>
        <v>-766690</v>
      </c>
      <c r="D1055" s="47">
        <f>D940-D928</f>
        <v>-466914</v>
      </c>
    </row>
    <row r="1056" spans="1:4" x14ac:dyDescent="0.2">
      <c r="A1056" s="46" t="str">
        <f>A941</f>
        <v>YE Aug-11</v>
      </c>
      <c r="B1056" s="47">
        <f>B941-B929</f>
        <v>491413</v>
      </c>
      <c r="C1056" s="47">
        <f>C941-C929</f>
        <v>-787245</v>
      </c>
      <c r="D1056" s="47">
        <f>D941-D929</f>
        <v>-295836</v>
      </c>
    </row>
    <row r="1057" spans="1:4" x14ac:dyDescent="0.2">
      <c r="A1057" s="46" t="str">
        <f>A942</f>
        <v>YE Sep-11</v>
      </c>
      <c r="B1057" s="47">
        <f>B942-B930</f>
        <v>341039</v>
      </c>
      <c r="C1057" s="47">
        <f>C942-C930</f>
        <v>-604471</v>
      </c>
      <c r="D1057" s="47">
        <f>D942-D930</f>
        <v>-263435</v>
      </c>
    </row>
    <row r="1058" spans="1:4" x14ac:dyDescent="0.2">
      <c r="A1058" s="46" t="str">
        <f>A943</f>
        <v>YE Oct-11</v>
      </c>
      <c r="B1058" s="47">
        <f>B943-B931</f>
        <v>225522</v>
      </c>
      <c r="C1058" s="47">
        <f>C943-C931</f>
        <v>-483105</v>
      </c>
      <c r="D1058" s="47">
        <f>D943-D931</f>
        <v>-257584</v>
      </c>
    </row>
    <row r="1059" spans="1:4" x14ac:dyDescent="0.2">
      <c r="A1059" s="46" t="str">
        <f>A944</f>
        <v>YE Nov-11</v>
      </c>
      <c r="B1059" s="47">
        <f>B944-B932</f>
        <v>134821</v>
      </c>
      <c r="C1059" s="47">
        <f>C944-C932</f>
        <v>-484956</v>
      </c>
      <c r="D1059" s="47">
        <f>D944-D932</f>
        <v>-350136</v>
      </c>
    </row>
    <row r="1060" spans="1:4" x14ac:dyDescent="0.2">
      <c r="A1060" s="46" t="str">
        <f>A945</f>
        <v>YE Dec-11</v>
      </c>
      <c r="B1060" s="47">
        <f>B945-B933</f>
        <v>204065</v>
      </c>
      <c r="C1060" s="47">
        <f>C945-C933</f>
        <v>-434637</v>
      </c>
      <c r="D1060" s="47">
        <f>D945-D933</f>
        <v>-230573</v>
      </c>
    </row>
    <row r="1061" spans="1:4" x14ac:dyDescent="0.2">
      <c r="A1061" s="46" t="str">
        <f>A946</f>
        <v>YE Jan-12</v>
      </c>
      <c r="B1061" s="47">
        <f>B946-B934</f>
        <v>210506</v>
      </c>
      <c r="C1061" s="47">
        <f>C946-C934</f>
        <v>-520255</v>
      </c>
      <c r="D1061" s="47">
        <f>D946-D934</f>
        <v>-309750</v>
      </c>
    </row>
    <row r="1062" spans="1:4" x14ac:dyDescent="0.2">
      <c r="A1062" s="46" t="str">
        <f>A947</f>
        <v>YE Feb-12</v>
      </c>
      <c r="B1062" s="47">
        <f>B947-B935</f>
        <v>310234</v>
      </c>
      <c r="C1062" s="47">
        <f>C947-C935</f>
        <v>-635959</v>
      </c>
      <c r="D1062" s="47">
        <f>D947-D935</f>
        <v>-325727</v>
      </c>
    </row>
    <row r="1063" spans="1:4" x14ac:dyDescent="0.2">
      <c r="A1063" s="46" t="str">
        <f>A948</f>
        <v>YE Mar-12</v>
      </c>
      <c r="B1063" s="47">
        <f>B948-B936</f>
        <v>305654</v>
      </c>
      <c r="C1063" s="47">
        <f>C948-C936</f>
        <v>-478210</v>
      </c>
      <c r="D1063" s="47">
        <f>D948-D936</f>
        <v>-172555</v>
      </c>
    </row>
    <row r="1064" spans="1:4" x14ac:dyDescent="0.2">
      <c r="A1064" s="46" t="str">
        <f>A949</f>
        <v>YE Apr-12</v>
      </c>
      <c r="B1064" s="47">
        <f>B949-B937</f>
        <v>257553</v>
      </c>
      <c r="C1064" s="47">
        <f>C949-C937</f>
        <v>-380999</v>
      </c>
      <c r="D1064" s="47">
        <f>D949-D937</f>
        <v>-123444</v>
      </c>
    </row>
    <row r="1065" spans="1:4" x14ac:dyDescent="0.2">
      <c r="A1065" s="46" t="str">
        <f>A950</f>
        <v>YE May-12</v>
      </c>
      <c r="B1065" s="47">
        <f>B950-B938</f>
        <v>197076</v>
      </c>
      <c r="C1065" s="47">
        <f>C950-C938</f>
        <v>-343060</v>
      </c>
      <c r="D1065" s="47">
        <f>D950-D938</f>
        <v>-145981</v>
      </c>
    </row>
    <row r="1066" spans="1:4" x14ac:dyDescent="0.2">
      <c r="A1066" s="46" t="str">
        <f>A951</f>
        <v>YE Jun-12</v>
      </c>
      <c r="B1066" s="47">
        <f>B951-B939</f>
        <v>220373</v>
      </c>
      <c r="C1066" s="47">
        <f>C951-C939</f>
        <v>-299612</v>
      </c>
      <c r="D1066" s="47">
        <f>D951-D939</f>
        <v>-79237</v>
      </c>
    </row>
    <row r="1067" spans="1:4" x14ac:dyDescent="0.2">
      <c r="A1067" s="46" t="str">
        <f>A952</f>
        <v>YE Jul-12</v>
      </c>
      <c r="B1067" s="47">
        <f>B952-B940</f>
        <v>-24981</v>
      </c>
      <c r="C1067" s="47">
        <f>C952-C940</f>
        <v>-248604</v>
      </c>
      <c r="D1067" s="47">
        <f>D952-D940</f>
        <v>-273583</v>
      </c>
    </row>
    <row r="1068" spans="1:4" x14ac:dyDescent="0.2">
      <c r="A1068" s="46" t="str">
        <f>A953</f>
        <v>YE Aug-12</v>
      </c>
      <c r="B1068" s="47">
        <f>B953-B941</f>
        <v>-341733</v>
      </c>
      <c r="C1068" s="47">
        <f>C953-C941</f>
        <v>-304339</v>
      </c>
      <c r="D1068" s="47">
        <f>D953-D941</f>
        <v>-646070</v>
      </c>
    </row>
    <row r="1069" spans="1:4" x14ac:dyDescent="0.2">
      <c r="A1069" s="46" t="str">
        <f>A954</f>
        <v>YE Sep-12</v>
      </c>
      <c r="B1069" s="47">
        <f>B954-B942</f>
        <v>11873</v>
      </c>
      <c r="C1069" s="47">
        <f>C954-C942</f>
        <v>-741754</v>
      </c>
      <c r="D1069" s="47">
        <f>D954-D942</f>
        <v>-729880</v>
      </c>
    </row>
    <row r="1070" spans="1:4" x14ac:dyDescent="0.2">
      <c r="A1070" s="46" t="str">
        <f>A955</f>
        <v>YE Oct-12</v>
      </c>
      <c r="B1070" s="47">
        <f>B955-B943</f>
        <v>259221</v>
      </c>
      <c r="C1070" s="47">
        <f>C955-C943</f>
        <v>-870418</v>
      </c>
      <c r="D1070" s="47">
        <f>D955-D943</f>
        <v>-611198</v>
      </c>
    </row>
    <row r="1071" spans="1:4" x14ac:dyDescent="0.2">
      <c r="A1071" s="46" t="str">
        <f>A956</f>
        <v>YE Nov-12</v>
      </c>
      <c r="B1071" s="47">
        <f>B956-B944</f>
        <v>278989</v>
      </c>
      <c r="C1071" s="47">
        <f>C956-C944</f>
        <v>-883114</v>
      </c>
      <c r="D1071" s="47">
        <f>D956-D944</f>
        <v>-604126</v>
      </c>
    </row>
    <row r="1072" spans="1:4" x14ac:dyDescent="0.2">
      <c r="A1072" s="46" t="str">
        <f>A957</f>
        <v>YE Dec-12</v>
      </c>
      <c r="B1072" s="47">
        <f>B957-B945</f>
        <v>218836</v>
      </c>
      <c r="C1072" s="47">
        <f>C957-C945</f>
        <v>-796834</v>
      </c>
      <c r="D1072" s="47">
        <f>D957-D945</f>
        <v>-577999</v>
      </c>
    </row>
    <row r="1073" spans="1:4" x14ac:dyDescent="0.2">
      <c r="A1073" s="46" t="str">
        <f>A958</f>
        <v>YE Jan-13</v>
      </c>
      <c r="B1073" s="47">
        <f>B958-B946</f>
        <v>274261</v>
      </c>
      <c r="C1073" s="47">
        <f>C958-C946</f>
        <v>-677363</v>
      </c>
      <c r="D1073" s="47">
        <f>D958-D946</f>
        <v>-403103</v>
      </c>
    </row>
    <row r="1074" spans="1:4" x14ac:dyDescent="0.2">
      <c r="A1074" s="46" t="str">
        <f>A959</f>
        <v>YE Feb-13</v>
      </c>
      <c r="B1074" s="47">
        <f>B959-B947</f>
        <v>86832</v>
      </c>
      <c r="C1074" s="47">
        <f>C959-C947</f>
        <v>-374646</v>
      </c>
      <c r="D1074" s="47">
        <f>D959-D947</f>
        <v>-287813</v>
      </c>
    </row>
    <row r="1075" spans="1:4" x14ac:dyDescent="0.2">
      <c r="A1075" s="46" t="str">
        <f>A960</f>
        <v>YE Mar-13</v>
      </c>
      <c r="B1075" s="47">
        <f>B960-B948</f>
        <v>254367</v>
      </c>
      <c r="C1075" s="47">
        <f>C960-C948</f>
        <v>-190269</v>
      </c>
      <c r="D1075" s="47">
        <f>D960-D948</f>
        <v>64097</v>
      </c>
    </row>
    <row r="1076" spans="1:4" x14ac:dyDescent="0.2">
      <c r="A1076" s="46" t="str">
        <f>A961</f>
        <v>YE Apr-13</v>
      </c>
      <c r="B1076" s="47">
        <f>B961-B949</f>
        <v>162170</v>
      </c>
      <c r="C1076" s="47">
        <f>C961-C949</f>
        <v>-74868</v>
      </c>
      <c r="D1076" s="47">
        <f>D961-D949</f>
        <v>87301</v>
      </c>
    </row>
    <row r="1077" spans="1:4" x14ac:dyDescent="0.2">
      <c r="A1077" s="46" t="str">
        <f>A962</f>
        <v>YE May-13</v>
      </c>
      <c r="B1077" s="47">
        <f>B962-B950</f>
        <v>208568</v>
      </c>
      <c r="C1077" s="47">
        <f>C962-C950</f>
        <v>35288</v>
      </c>
      <c r="D1077" s="47">
        <f>D962-D950</f>
        <v>243853</v>
      </c>
    </row>
    <row r="1078" spans="1:4" x14ac:dyDescent="0.2">
      <c r="A1078" s="46" t="str">
        <f>A963</f>
        <v>YE Jun-13</v>
      </c>
      <c r="B1078" s="47">
        <f>B963-B951</f>
        <v>130719</v>
      </c>
      <c r="C1078" s="47">
        <f>C963-C951</f>
        <v>87147</v>
      </c>
      <c r="D1078" s="47">
        <f>D963-D951</f>
        <v>217864</v>
      </c>
    </row>
    <row r="1079" spans="1:4" x14ac:dyDescent="0.2">
      <c r="A1079" s="46" t="str">
        <f>A964</f>
        <v>YE Jul-13</v>
      </c>
      <c r="B1079" s="47">
        <f>B964-B952</f>
        <v>356152</v>
      </c>
      <c r="C1079" s="47">
        <f>C964-C952</f>
        <v>181623</v>
      </c>
      <c r="D1079" s="47">
        <f>D964-D952</f>
        <v>537773</v>
      </c>
    </row>
    <row r="1080" spans="1:4" x14ac:dyDescent="0.2">
      <c r="A1080" s="46" t="str">
        <f>A965</f>
        <v>YE Aug-13</v>
      </c>
      <c r="B1080" s="47">
        <f>B965-B953</f>
        <v>557880</v>
      </c>
      <c r="C1080" s="47">
        <f>C965-C953</f>
        <v>326742</v>
      </c>
      <c r="D1080" s="47">
        <f>D965-D953</f>
        <v>884620</v>
      </c>
    </row>
    <row r="1081" spans="1:4" x14ac:dyDescent="0.2">
      <c r="A1081" s="46" t="str">
        <f>A966</f>
        <v>YE Sep-13</v>
      </c>
      <c r="B1081" s="47">
        <f>B966-B954</f>
        <v>398672</v>
      </c>
      <c r="C1081" s="47">
        <f>C966-C954</f>
        <v>667869</v>
      </c>
      <c r="D1081" s="47">
        <f>D966-D954</f>
        <v>1066539</v>
      </c>
    </row>
    <row r="1082" spans="1:4" x14ac:dyDescent="0.2">
      <c r="A1082" s="46" t="str">
        <f>A967</f>
        <v>YE Oct-13</v>
      </c>
      <c r="B1082" s="47">
        <f>B967-B955</f>
        <v>300938</v>
      </c>
      <c r="C1082" s="47">
        <f>C967-C955</f>
        <v>722000</v>
      </c>
      <c r="D1082" s="47">
        <f>D967-D955</f>
        <v>1022938</v>
      </c>
    </row>
    <row r="1083" spans="1:4" x14ac:dyDescent="0.2">
      <c r="A1083" s="46" t="str">
        <f>A968</f>
        <v>YE Nov-13</v>
      </c>
      <c r="B1083" s="47">
        <f>B968-B956</f>
        <v>344581</v>
      </c>
      <c r="C1083" s="47">
        <f>C968-C956</f>
        <v>886639</v>
      </c>
      <c r="D1083" s="47">
        <f>D968-D956</f>
        <v>1231220</v>
      </c>
    </row>
    <row r="1084" spans="1:4" x14ac:dyDescent="0.2">
      <c r="A1084" s="46" t="str">
        <f>A969</f>
        <v>YE Dec-13</v>
      </c>
      <c r="B1084" s="47">
        <f>B969-B957</f>
        <v>377360</v>
      </c>
      <c r="C1084" s="47">
        <f>C969-C957</f>
        <v>894277</v>
      </c>
      <c r="D1084" s="47">
        <f>D969-D957</f>
        <v>1271636</v>
      </c>
    </row>
    <row r="1085" spans="1:4" x14ac:dyDescent="0.2">
      <c r="A1085" s="46" t="str">
        <f>A970</f>
        <v>YE Jan-14</v>
      </c>
      <c r="B1085" s="47">
        <f>B970-B958</f>
        <v>518268</v>
      </c>
      <c r="C1085" s="47">
        <f>C970-C958</f>
        <v>1016006</v>
      </c>
      <c r="D1085" s="47">
        <f>D970-D958</f>
        <v>1534273</v>
      </c>
    </row>
    <row r="1086" spans="1:4" x14ac:dyDescent="0.2">
      <c r="A1086" s="46" t="str">
        <f>A971</f>
        <v>YE Feb-14</v>
      </c>
      <c r="B1086" s="47">
        <f>B971-B959</f>
        <v>737846</v>
      </c>
      <c r="C1086" s="47">
        <f>C971-C959</f>
        <v>1004997</v>
      </c>
      <c r="D1086" s="47">
        <f>D971-D959</f>
        <v>1742841</v>
      </c>
    </row>
    <row r="1087" spans="1:4" x14ac:dyDescent="0.2">
      <c r="A1087" s="46" t="str">
        <f>A972</f>
        <v>YE Mar-14</v>
      </c>
      <c r="B1087" s="47">
        <f>B972-B960</f>
        <v>434755</v>
      </c>
      <c r="C1087" s="47">
        <f>C972-C960</f>
        <v>886276</v>
      </c>
      <c r="D1087" s="47">
        <f>D972-D960</f>
        <v>1321032</v>
      </c>
    </row>
    <row r="1088" spans="1:4" x14ac:dyDescent="0.2">
      <c r="A1088" s="46" t="str">
        <f>A973</f>
        <v>YE Apr-14</v>
      </c>
      <c r="B1088" s="47">
        <f>B973-B961</f>
        <v>895729</v>
      </c>
      <c r="C1088" s="47">
        <f>C973-C961</f>
        <v>849870</v>
      </c>
      <c r="D1088" s="47">
        <f>D973-D961</f>
        <v>1745600</v>
      </c>
    </row>
    <row r="1089" spans="1:4" x14ac:dyDescent="0.2">
      <c r="A1089" s="46" t="str">
        <f>A974</f>
        <v>YE May-14</v>
      </c>
      <c r="B1089" s="47">
        <f>B974-B962</f>
        <v>984744</v>
      </c>
      <c r="C1089" s="47">
        <f>C974-C962</f>
        <v>782100</v>
      </c>
      <c r="D1089" s="47">
        <f>D974-D962</f>
        <v>1766846</v>
      </c>
    </row>
    <row r="1090" spans="1:4" x14ac:dyDescent="0.2">
      <c r="A1090" s="46" t="str">
        <f>A975</f>
        <v>YE Jun-14</v>
      </c>
      <c r="B1090" s="47">
        <f>B975-B963</f>
        <v>1010338</v>
      </c>
      <c r="C1090" s="47">
        <f>C975-C963</f>
        <v>730224</v>
      </c>
      <c r="D1090" s="47">
        <f>D975-D963</f>
        <v>1740563</v>
      </c>
    </row>
    <row r="1091" spans="1:4" x14ac:dyDescent="0.2">
      <c r="A1091" s="46" t="str">
        <f>A976</f>
        <v>YE Jul-14</v>
      </c>
      <c r="B1091" s="47">
        <f>B976-B964</f>
        <v>975045</v>
      </c>
      <c r="C1091" s="47">
        <f>C976-C964</f>
        <v>691599</v>
      </c>
      <c r="D1091" s="47">
        <f>D976-D964</f>
        <v>1666646</v>
      </c>
    </row>
    <row r="1092" spans="1:4" x14ac:dyDescent="0.2">
      <c r="A1092" s="46" t="str">
        <f>A977</f>
        <v>YE Aug-14</v>
      </c>
      <c r="B1092" s="47">
        <f>B977-B965</f>
        <v>975379</v>
      </c>
      <c r="C1092" s="47">
        <f>C977-C965</f>
        <v>618261</v>
      </c>
      <c r="D1092" s="47">
        <f>D977-D965</f>
        <v>1593641</v>
      </c>
    </row>
    <row r="1093" spans="1:4" x14ac:dyDescent="0.2">
      <c r="A1093" s="46" t="str">
        <f>A978</f>
        <v>YE Sep-14</v>
      </c>
      <c r="B1093" s="47">
        <f>B978-B966</f>
        <v>1038435</v>
      </c>
      <c r="C1093" s="47">
        <f>C978-C966</f>
        <v>589799</v>
      </c>
      <c r="D1093" s="47">
        <f>D978-D966</f>
        <v>1628235</v>
      </c>
    </row>
    <row r="1094" spans="1:4" x14ac:dyDescent="0.2">
      <c r="A1094" s="46" t="str">
        <f>A979</f>
        <v>YE Oct-14</v>
      </c>
      <c r="B1094" s="47">
        <f>B979-B967</f>
        <v>1075153</v>
      </c>
      <c r="C1094" s="47">
        <f>C979-C967</f>
        <v>702440</v>
      </c>
      <c r="D1094" s="47">
        <f>D979-D967</f>
        <v>1777593</v>
      </c>
    </row>
    <row r="1095" spans="1:4" x14ac:dyDescent="0.2">
      <c r="A1095" s="46" t="str">
        <f>A980</f>
        <v>YE Nov-14</v>
      </c>
      <c r="B1095" s="47">
        <f>B980-B968</f>
        <v>1071109</v>
      </c>
      <c r="C1095" s="47">
        <f>C980-C968</f>
        <v>697867</v>
      </c>
      <c r="D1095" s="47">
        <f>D980-D968</f>
        <v>1768976</v>
      </c>
    </row>
    <row r="1096" spans="1:4" x14ac:dyDescent="0.2">
      <c r="A1096" s="46" t="str">
        <f>A981</f>
        <v>YE Dec-14</v>
      </c>
      <c r="B1096" s="47">
        <f>B981-B969</f>
        <v>1127845</v>
      </c>
      <c r="C1096" s="47">
        <f>C981-C969</f>
        <v>773459</v>
      </c>
      <c r="D1096" s="47">
        <f>D981-D969</f>
        <v>1901307</v>
      </c>
    </row>
    <row r="1097" spans="1:4" x14ac:dyDescent="0.2">
      <c r="A1097" s="46" t="str">
        <f>A982</f>
        <v>YE Jan-15</v>
      </c>
      <c r="B1097" s="47">
        <f>B982-B970</f>
        <v>1121006</v>
      </c>
      <c r="C1097" s="47">
        <f>C982-C970</f>
        <v>694064</v>
      </c>
      <c r="D1097" s="47">
        <f>D982-D970</f>
        <v>1815073</v>
      </c>
    </row>
    <row r="1098" spans="1:4" x14ac:dyDescent="0.2">
      <c r="A1098" s="46" t="str">
        <f>A983</f>
        <v>YE Feb-15</v>
      </c>
      <c r="B1098" s="47">
        <f>B983-B971</f>
        <v>1018322</v>
      </c>
      <c r="C1098" s="47">
        <f>C983-C971</f>
        <v>729180</v>
      </c>
      <c r="D1098" s="47">
        <f>D983-D971</f>
        <v>1747505</v>
      </c>
    </row>
    <row r="1099" spans="1:4" x14ac:dyDescent="0.2">
      <c r="A1099" s="46" t="str">
        <f>A984</f>
        <v>YE Mar-15</v>
      </c>
      <c r="B1099" s="47">
        <f>B984-B972</f>
        <v>1222994</v>
      </c>
      <c r="C1099" s="47">
        <f>C984-C972</f>
        <v>866934</v>
      </c>
      <c r="D1099" s="47">
        <f>D984-D972</f>
        <v>2089928</v>
      </c>
    </row>
    <row r="1100" spans="1:4" x14ac:dyDescent="0.2">
      <c r="A1100" s="46" t="str">
        <f>A985</f>
        <v>YE Apr-15</v>
      </c>
      <c r="B1100" s="47">
        <f>B985-B973</f>
        <v>924952</v>
      </c>
      <c r="C1100" s="47">
        <f>C985-C973</f>
        <v>881480</v>
      </c>
      <c r="D1100" s="47">
        <f>D985-D973</f>
        <v>1806431</v>
      </c>
    </row>
    <row r="1101" spans="1:4" x14ac:dyDescent="0.2">
      <c r="A1101" s="46" t="str">
        <f>A986</f>
        <v>YE May-15</v>
      </c>
      <c r="B1101" s="47">
        <f>B986-B974</f>
        <v>809570</v>
      </c>
      <c r="C1101" s="47">
        <f>C986-C974</f>
        <v>947381</v>
      </c>
      <c r="D1101" s="47">
        <f>D986-D974</f>
        <v>1756950</v>
      </c>
    </row>
    <row r="1102" spans="1:4" x14ac:dyDescent="0.2">
      <c r="A1102" s="46" t="str">
        <f>A987</f>
        <v>YE Jun-15</v>
      </c>
      <c r="B1102" s="47">
        <f>B987-B975</f>
        <v>803055</v>
      </c>
      <c r="C1102" s="47">
        <f>C987-C975</f>
        <v>992443</v>
      </c>
      <c r="D1102" s="47">
        <f>D987-D975</f>
        <v>1795500</v>
      </c>
    </row>
    <row r="1103" spans="1:4" x14ac:dyDescent="0.2">
      <c r="A1103" s="46" t="str">
        <f>A988</f>
        <v>YE Jul-15</v>
      </c>
      <c r="B1103" s="47">
        <f>B988-B976</f>
        <v>807195</v>
      </c>
      <c r="C1103" s="47">
        <f>C988-C976</f>
        <v>987162</v>
      </c>
      <c r="D1103" s="47">
        <f>D988-D976</f>
        <v>1794357</v>
      </c>
    </row>
    <row r="1104" spans="1:4" x14ac:dyDescent="0.2">
      <c r="A1104" s="46" t="str">
        <f>A989</f>
        <v>YE Aug-15</v>
      </c>
      <c r="B1104" s="47">
        <f>B989-B977</f>
        <v>814279</v>
      </c>
      <c r="C1104" s="47">
        <f>C989-C977</f>
        <v>1000426</v>
      </c>
      <c r="D1104" s="47">
        <f>D989-D977</f>
        <v>1814708</v>
      </c>
    </row>
    <row r="1105" spans="1:4" x14ac:dyDescent="0.2">
      <c r="A1105" s="46" t="str">
        <f>A990</f>
        <v>YE Sep-15</v>
      </c>
      <c r="B1105" s="47">
        <f>B990-B978</f>
        <v>778186</v>
      </c>
      <c r="C1105" s="47">
        <f>C990-C978</f>
        <v>1021120</v>
      </c>
      <c r="D1105" s="47">
        <f>D990-D978</f>
        <v>1799285</v>
      </c>
    </row>
    <row r="1106" spans="1:4" x14ac:dyDescent="0.2">
      <c r="A1106" s="46" t="str">
        <f>A991</f>
        <v>YE Oct-15</v>
      </c>
      <c r="B1106" s="47">
        <f>B991-B979</f>
        <v>730061</v>
      </c>
      <c r="C1106" s="47">
        <f>C991-C979</f>
        <v>961759</v>
      </c>
      <c r="D1106" s="47">
        <f>D991-D979</f>
        <v>1691799</v>
      </c>
    </row>
    <row r="1107" spans="1:4" x14ac:dyDescent="0.2">
      <c r="A1107" s="46" t="str">
        <f>A992</f>
        <v>YE Nov-15</v>
      </c>
      <c r="B1107" s="47">
        <f>B992-B980</f>
        <v>754281</v>
      </c>
      <c r="C1107" s="47">
        <f>C992-C980</f>
        <v>906762</v>
      </c>
      <c r="D1107" s="47">
        <f>D992-D980</f>
        <v>1661022</v>
      </c>
    </row>
    <row r="1108" spans="1:4" x14ac:dyDescent="0.2">
      <c r="A1108" s="46" t="str">
        <f>A993</f>
        <v>YE Dec-15</v>
      </c>
      <c r="B1108" s="47">
        <f>B993-B981</f>
        <v>778946</v>
      </c>
      <c r="C1108" s="47">
        <f>C993-C981</f>
        <v>864002</v>
      </c>
      <c r="D1108" s="47">
        <f>D993-D981</f>
        <v>1642924</v>
      </c>
    </row>
    <row r="1109" spans="1:4" x14ac:dyDescent="0.2">
      <c r="A1109" s="46" t="str">
        <f>A994</f>
        <v>YE Jan-16</v>
      </c>
      <c r="B1109" s="47">
        <f>B994-B982</f>
        <v>742114</v>
      </c>
      <c r="C1109" s="47">
        <f>C994-C982</f>
        <v>1010638</v>
      </c>
      <c r="D1109" s="47">
        <f>D994-D982</f>
        <v>1752729</v>
      </c>
    </row>
    <row r="1110" spans="1:4" x14ac:dyDescent="0.2">
      <c r="A1110" s="46" t="str">
        <f>A995</f>
        <v>YE Feb-16</v>
      </c>
      <c r="B1110" s="47">
        <f>B995-B983</f>
        <v>812384</v>
      </c>
      <c r="C1110" s="47">
        <f>C995-C983</f>
        <v>1011515</v>
      </c>
      <c r="D1110" s="47">
        <f>D995-D983</f>
        <v>1823876</v>
      </c>
    </row>
    <row r="1111" spans="1:4" x14ac:dyDescent="0.2">
      <c r="A1111" s="46" t="str">
        <f>A996</f>
        <v>YE Mar-16</v>
      </c>
      <c r="B1111" s="47">
        <f>B996-B984</f>
        <v>941017</v>
      </c>
      <c r="C1111" s="47">
        <f>C996-C984</f>
        <v>1070819</v>
      </c>
      <c r="D1111" s="47">
        <f>D996-D984</f>
        <v>2011814</v>
      </c>
    </row>
    <row r="1112" spans="1:4" x14ac:dyDescent="0.2">
      <c r="A1112" s="46" t="str">
        <f>A997</f>
        <v>YE Apr-16</v>
      </c>
      <c r="B1112" s="47">
        <f>B997-B985</f>
        <v>860785</v>
      </c>
      <c r="C1112" s="47">
        <f>C997-C985</f>
        <v>1158971</v>
      </c>
      <c r="D1112" s="47">
        <f>D997-D985</f>
        <v>2019736</v>
      </c>
    </row>
    <row r="1113" spans="1:4" x14ac:dyDescent="0.2">
      <c r="A1113" s="46" t="str">
        <f>A998</f>
        <v>YE May-16</v>
      </c>
      <c r="B1113" s="47">
        <f>B998-B986</f>
        <v>734585</v>
      </c>
      <c r="C1113" s="47">
        <f>C998-C986</f>
        <v>1153769</v>
      </c>
      <c r="D1113" s="47">
        <f>D998-D986</f>
        <v>1888334</v>
      </c>
    </row>
    <row r="1114" spans="1:4" x14ac:dyDescent="0.2">
      <c r="A1114" s="46" t="str">
        <f>A999</f>
        <v>YE Jun-16</v>
      </c>
      <c r="B1114" s="47">
        <f>B999-B987</f>
        <v>862275</v>
      </c>
      <c r="C1114" s="47">
        <f>C999-C987</f>
        <v>1197573</v>
      </c>
      <c r="D1114" s="47">
        <f>D999-D987</f>
        <v>2059825</v>
      </c>
    </row>
    <row r="1115" spans="1:4" x14ac:dyDescent="0.2">
      <c r="A1115" s="46" t="str">
        <f>A1000</f>
        <v>YE Jul-16</v>
      </c>
      <c r="B1115" s="47">
        <f>B1000-B988</f>
        <v>827385</v>
      </c>
      <c r="C1115" s="47">
        <f>C1000-C988</f>
        <v>1307360</v>
      </c>
      <c r="D1115" s="47">
        <f>D1000-D988</f>
        <v>2134722</v>
      </c>
    </row>
    <row r="1116" spans="1:4" x14ac:dyDescent="0.2">
      <c r="A1116" s="46" t="str">
        <f>A1001</f>
        <v>YE Aug-16</v>
      </c>
      <c r="B1116" s="47">
        <f>B1001-B989</f>
        <v>794054</v>
      </c>
      <c r="C1116" s="47">
        <f>C1001-C989</f>
        <v>1397148</v>
      </c>
      <c r="D1116" s="47">
        <f>D1001-D989</f>
        <v>2191176</v>
      </c>
    </row>
    <row r="1117" spans="1:4" x14ac:dyDescent="0.2">
      <c r="A1117" s="46" t="str">
        <f>A1002</f>
        <v>YE Sep-16</v>
      </c>
      <c r="B1117" s="47">
        <f>B1002-B990</f>
        <v>783124</v>
      </c>
      <c r="C1117" s="47">
        <f>C1002-C990</f>
        <v>1443316</v>
      </c>
      <c r="D1117" s="47">
        <f>D1002-D990</f>
        <v>2226461</v>
      </c>
    </row>
    <row r="1118" spans="1:4" x14ac:dyDescent="0.2">
      <c r="A1118" s="46" t="str">
        <f>A1003</f>
        <v>YE Oct-16</v>
      </c>
      <c r="B1118" s="47">
        <f>B1003-B991</f>
        <v>737087</v>
      </c>
      <c r="C1118" s="47">
        <f>C1003-C991</f>
        <v>1579746</v>
      </c>
      <c r="D1118" s="47">
        <f>D1003-D991</f>
        <v>2316854</v>
      </c>
    </row>
    <row r="1119" spans="1:4" x14ac:dyDescent="0.2">
      <c r="A1119" s="46" t="str">
        <f>A1004</f>
        <v>YE Nov-16</v>
      </c>
      <c r="B1119" s="47">
        <f>B1004-B992</f>
        <v>637035</v>
      </c>
      <c r="C1119" s="47">
        <f>C1004-C992</f>
        <v>1702136</v>
      </c>
      <c r="D1119" s="47">
        <f>D1004-D992</f>
        <v>2339192</v>
      </c>
    </row>
    <row r="1120" spans="1:4" x14ac:dyDescent="0.2">
      <c r="A1120" s="46" t="str">
        <f>A1005</f>
        <v>YE Dec-16</v>
      </c>
      <c r="B1120" s="47">
        <f>B1005-B993</f>
        <v>514254</v>
      </c>
      <c r="C1120" s="47">
        <f>C1005-C993</f>
        <v>1732744</v>
      </c>
      <c r="D1120" s="47">
        <f>D1005-D993</f>
        <v>2247020</v>
      </c>
    </row>
    <row r="1121" spans="1:4" x14ac:dyDescent="0.2">
      <c r="A1121" s="46" t="str">
        <f>A1006</f>
        <v>YE Jan-17</v>
      </c>
      <c r="B1121" s="47">
        <f>B1006-B994</f>
        <v>347428</v>
      </c>
      <c r="C1121" s="47">
        <f>C1006-C994</f>
        <v>1677195</v>
      </c>
      <c r="D1121" s="47">
        <f>D1006-D994</f>
        <v>2024643</v>
      </c>
    </row>
    <row r="1122" spans="1:4" x14ac:dyDescent="0.2">
      <c r="A1122" s="46" t="str">
        <f>A1007</f>
        <v>YE Feb-17</v>
      </c>
      <c r="B1122" s="47">
        <f>B1007-B995</f>
        <v>199468</v>
      </c>
      <c r="C1122" s="47">
        <f>C1007-C995</f>
        <v>1547894</v>
      </c>
      <c r="D1122" s="47">
        <f>D1007-D995</f>
        <v>1747382</v>
      </c>
    </row>
    <row r="1123" spans="1:4" x14ac:dyDescent="0.2">
      <c r="A1123" s="46" t="str">
        <f>A1008</f>
        <v>YE Mar-17</v>
      </c>
      <c r="B1123" s="47">
        <f>B1008-B996</f>
        <v>-143292</v>
      </c>
      <c r="C1123" s="47">
        <f>C1008-C996</f>
        <v>1332996</v>
      </c>
      <c r="D1123" s="47">
        <f>D1008-D996</f>
        <v>1189724</v>
      </c>
    </row>
    <row r="1124" spans="1:4" x14ac:dyDescent="0.2">
      <c r="A1124" s="46" t="str">
        <f>A1009</f>
        <v>YE Apr-17</v>
      </c>
      <c r="B1124" s="47">
        <f>B1009-B997</f>
        <v>7824</v>
      </c>
      <c r="C1124" s="47">
        <f>C1009-C997</f>
        <v>1288838</v>
      </c>
      <c r="D1124" s="47">
        <f>D1009-D997</f>
        <v>1296681</v>
      </c>
    </row>
    <row r="1125" spans="1:4" x14ac:dyDescent="0.2">
      <c r="A1125" s="46" t="str">
        <f>A1010</f>
        <v>YE May-17</v>
      </c>
      <c r="B1125" s="47">
        <f>B1010-B998</f>
        <v>189002</v>
      </c>
      <c r="C1125" s="47">
        <f>C1010-C998</f>
        <v>1287512</v>
      </c>
      <c r="D1125" s="47">
        <f>D1010-D998</f>
        <v>1476533</v>
      </c>
    </row>
    <row r="1126" spans="1:4" x14ac:dyDescent="0.2">
      <c r="A1126" s="46" t="str">
        <f>A1011</f>
        <v>YE Jun-17</v>
      </c>
      <c r="B1126" s="47">
        <f>B1011-B999</f>
        <v>89391</v>
      </c>
      <c r="C1126" s="47">
        <f>C1011-C999</f>
        <v>1303140</v>
      </c>
      <c r="D1126" s="47">
        <f>D1011-D999</f>
        <v>1392551</v>
      </c>
    </row>
    <row r="1127" spans="1:4" x14ac:dyDescent="0.2">
      <c r="A1127" s="46" t="str">
        <f>A1012</f>
        <v>YE Jul-17</v>
      </c>
      <c r="B1127" s="47">
        <f>B1012-B1000</f>
        <v>77748</v>
      </c>
      <c r="C1127" s="47">
        <f>C1012-C1000</f>
        <v>1183138</v>
      </c>
      <c r="D1127" s="47">
        <f>D1012-D1000</f>
        <v>1260908</v>
      </c>
    </row>
    <row r="1128" spans="1:4" x14ac:dyDescent="0.2">
      <c r="A1128" s="46" t="str">
        <f>A1013</f>
        <v>YE Aug-17</v>
      </c>
      <c r="B1128" s="47">
        <f>B1013-B1001</f>
        <v>21645</v>
      </c>
      <c r="C1128" s="47">
        <f>C1013-C1001</f>
        <v>1082554</v>
      </c>
      <c r="D1128" s="47">
        <f>D1013-D1001</f>
        <v>1104221</v>
      </c>
    </row>
    <row r="1129" spans="1:4" x14ac:dyDescent="0.2">
      <c r="A1129" s="46" t="str">
        <f>A1014</f>
        <v>YE Sep-17</v>
      </c>
      <c r="B1129" s="47">
        <f>B1014-B1002</f>
        <v>-24214</v>
      </c>
      <c r="C1129" s="47">
        <f>C1014-C1002</f>
        <v>1006223</v>
      </c>
      <c r="D1129" s="47">
        <f>D1014-D1002</f>
        <v>982008</v>
      </c>
    </row>
    <row r="1130" spans="1:4" x14ac:dyDescent="0.2">
      <c r="A1130" s="46" t="str">
        <f>A1015</f>
        <v>YE Oct-17</v>
      </c>
      <c r="B1130" s="47">
        <f>B1015-B1003</f>
        <v>66614</v>
      </c>
      <c r="C1130" s="47">
        <f>C1015-C1003</f>
        <v>887555</v>
      </c>
      <c r="D1130" s="47">
        <f>D1015-D1003</f>
        <v>954168</v>
      </c>
    </row>
    <row r="1131" spans="1:4" x14ac:dyDescent="0.2">
      <c r="A1131" s="46" t="str">
        <f>A1016</f>
        <v>YE Nov-17</v>
      </c>
      <c r="B1131" s="47">
        <f>B1016-B1004</f>
        <v>134605</v>
      </c>
      <c r="C1131" s="47">
        <f>C1016-C1004</f>
        <v>802018</v>
      </c>
      <c r="D1131" s="47">
        <f>D1016-D1004</f>
        <v>936622</v>
      </c>
    </row>
    <row r="1132" spans="1:4" x14ac:dyDescent="0.2">
      <c r="A1132" s="46" t="str">
        <f>A1017</f>
        <v>YE Dec-17</v>
      </c>
      <c r="B1132" s="47">
        <f>B1017-B1005</f>
        <v>174944</v>
      </c>
      <c r="C1132" s="47">
        <f>C1017-C1005</f>
        <v>788588</v>
      </c>
      <c r="D1132" s="47">
        <f>D1017-D1005</f>
        <v>963531</v>
      </c>
    </row>
    <row r="1133" spans="1:4" x14ac:dyDescent="0.2">
      <c r="A1133" s="46" t="str">
        <f>A1018</f>
        <v>YE Jan-18</v>
      </c>
      <c r="B1133" s="47">
        <f>B1018-B1006</f>
        <v>259144</v>
      </c>
      <c r="C1133" s="47">
        <f>C1018-C1006</f>
        <v>718488</v>
      </c>
      <c r="D1133" s="47">
        <f>D1018-D1006</f>
        <v>977632</v>
      </c>
    </row>
    <row r="1134" spans="1:4" x14ac:dyDescent="0.2">
      <c r="A1134" s="46" t="str">
        <f>A1019</f>
        <v>YE Feb-18</v>
      </c>
      <c r="B1134" s="47">
        <f>B1019-B1007</f>
        <v>243114</v>
      </c>
      <c r="C1134" s="47">
        <f>C1019-C1007</f>
        <v>832721</v>
      </c>
      <c r="D1134" s="47">
        <f>D1019-D1007</f>
        <v>1075835</v>
      </c>
    </row>
    <row r="1135" spans="1:4" x14ac:dyDescent="0.2">
      <c r="A1135" s="46" t="str">
        <f>A1020</f>
        <v>YE Mar-18</v>
      </c>
      <c r="B1135" s="47">
        <f>B1020-B1008</f>
        <v>516430</v>
      </c>
      <c r="C1135" s="47">
        <f>C1020-C1008</f>
        <v>991620</v>
      </c>
      <c r="D1135" s="47">
        <f>D1020-D1008</f>
        <v>1508050</v>
      </c>
    </row>
    <row r="1136" spans="1:4" x14ac:dyDescent="0.2">
      <c r="A1136" s="46" t="str">
        <f>A1021</f>
        <v>YE Apr-18</v>
      </c>
      <c r="B1136" s="47">
        <f>B1021-B1009</f>
        <v>351379</v>
      </c>
      <c r="C1136" s="47">
        <f>C1021-C1009</f>
        <v>902153</v>
      </c>
      <c r="D1136" s="47">
        <f>D1021-D1009</f>
        <v>1253532</v>
      </c>
    </row>
    <row r="1137" spans="1:4" x14ac:dyDescent="0.2">
      <c r="A1137" s="46" t="str">
        <f>A1022</f>
        <v>YE May-18</v>
      </c>
      <c r="B1137" s="47">
        <f>B1022-B1010</f>
        <v>299626</v>
      </c>
      <c r="C1137" s="47">
        <f>C1022-C1010</f>
        <v>823084</v>
      </c>
      <c r="D1137" s="47">
        <f>D1022-D1010</f>
        <v>1122710</v>
      </c>
    </row>
    <row r="1138" spans="1:4" x14ac:dyDescent="0.2">
      <c r="A1138" s="46" t="str">
        <f>A1023</f>
        <v>YE Jun-18</v>
      </c>
      <c r="B1138" s="47">
        <f>B1023-B1011</f>
        <v>296051</v>
      </c>
      <c r="C1138" s="47">
        <f>C1023-C1011</f>
        <v>639238</v>
      </c>
      <c r="D1138" s="47">
        <f>D1023-D1011</f>
        <v>935289</v>
      </c>
    </row>
    <row r="1139" spans="1:4" s="121" customFormat="1" x14ac:dyDescent="0.2">
      <c r="A1139" s="46" t="str">
        <f>A1024</f>
        <v>YE Jul-18</v>
      </c>
      <c r="B1139" s="47">
        <f>B1024-B1012</f>
        <v>314772</v>
      </c>
      <c r="C1139" s="47">
        <f>C1024-C1012</f>
        <v>587083</v>
      </c>
      <c r="D1139" s="47">
        <f>D1024-D1012</f>
        <v>901854</v>
      </c>
    </row>
    <row r="1140" spans="1:4" s="121" customFormat="1" x14ac:dyDescent="0.2">
      <c r="A1140" s="46" t="str">
        <f>A1025</f>
        <v>YE Aug-18</v>
      </c>
      <c r="B1140" s="47">
        <f>B1025-B1013</f>
        <v>412901</v>
      </c>
      <c r="C1140" s="47">
        <f>C1025-C1013</f>
        <v>580951</v>
      </c>
      <c r="D1140" s="47">
        <f>D1025-D1013</f>
        <v>993853</v>
      </c>
    </row>
    <row r="1141" spans="1:4" s="121" customFormat="1" x14ac:dyDescent="0.2">
      <c r="A1141" s="46" t="str">
        <f>A1026</f>
        <v>YE Sep-18</v>
      </c>
      <c r="B1141" s="47">
        <f>B1026-B1014</f>
        <v>473233</v>
      </c>
      <c r="C1141" s="47">
        <f>C1026-C1014</f>
        <v>563144</v>
      </c>
      <c r="D1141" s="47">
        <f>D1026-D1014</f>
        <v>1036379</v>
      </c>
    </row>
    <row r="1142" spans="1:4" s="121" customFormat="1" x14ac:dyDescent="0.2">
      <c r="A1142" s="46" t="str">
        <f>A1027</f>
        <v>YE Oct-18</v>
      </c>
      <c r="B1142" s="47">
        <f>B1027-B1015</f>
        <v>503396</v>
      </c>
      <c r="C1142" s="47">
        <f>C1027-C1015</f>
        <v>511800</v>
      </c>
      <c r="D1142" s="47">
        <f>D1027-D1015</f>
        <v>1015199</v>
      </c>
    </row>
    <row r="1143" spans="1:4" s="121" customFormat="1" x14ac:dyDescent="0.2">
      <c r="A1143" s="46" t="str">
        <f>A1028</f>
        <v>YE Nov-18</v>
      </c>
      <c r="B1143" s="47">
        <f>B1028-B1016</f>
        <v>524023</v>
      </c>
      <c r="C1143" s="47">
        <f>C1028-C1016</f>
        <v>480027</v>
      </c>
      <c r="D1143" s="47">
        <f>D1028-D1016</f>
        <v>1004053</v>
      </c>
    </row>
    <row r="1144" spans="1:4" s="121" customFormat="1" x14ac:dyDescent="0.2">
      <c r="A1144" s="46" t="str">
        <f>A1029</f>
        <v>YE Dec-18</v>
      </c>
      <c r="B1144" s="47">
        <f>B1029-B1017</f>
        <v>552635</v>
      </c>
      <c r="C1144" s="47">
        <f>C1029-C1017</f>
        <v>349913</v>
      </c>
      <c r="D1144" s="47">
        <f>D1029-D1017</f>
        <v>902551</v>
      </c>
    </row>
    <row r="1145" spans="1:4" s="121" customFormat="1" x14ac:dyDescent="0.2">
      <c r="A1145" s="46" t="str">
        <f>A1030</f>
        <v>YE Jan-19</v>
      </c>
      <c r="B1145" s="47">
        <f>B1030-B1018</f>
        <v>574143</v>
      </c>
      <c r="C1145" s="47">
        <f>C1030-C1018</f>
        <v>257341</v>
      </c>
      <c r="D1145" s="47">
        <f>D1030-D1018</f>
        <v>831486</v>
      </c>
    </row>
    <row r="1146" spans="1:4" x14ac:dyDescent="0.2">
      <c r="A1146" s="46"/>
      <c r="B1146" s="47"/>
      <c r="C1146" s="47"/>
      <c r="D1146" s="47"/>
    </row>
    <row r="1147" spans="1:4" x14ac:dyDescent="0.2">
      <c r="A1147" s="45" t="s">
        <v>66</v>
      </c>
      <c r="B1147" s="40"/>
      <c r="C1147" s="40"/>
      <c r="D1147" s="40"/>
    </row>
    <row r="1148" spans="1:4" x14ac:dyDescent="0.2">
      <c r="A1148" s="46" t="str">
        <f t="shared" ref="A1148:A1179" si="97">A1033</f>
        <v>YE Sep-09</v>
      </c>
      <c r="B1148" s="40">
        <f>(B918/B906)-1</f>
        <v>5.4762641901080489E-3</v>
      </c>
      <c r="C1148" s="40">
        <f>(C918/C906)-1</f>
        <v>-5.9042203677701743E-2</v>
      </c>
      <c r="D1148" s="40">
        <f>(D918/D906)-1</f>
        <v>-2.2141148613624373E-2</v>
      </c>
    </row>
    <row r="1149" spans="1:4" x14ac:dyDescent="0.2">
      <c r="A1149" s="46" t="str">
        <f t="shared" si="97"/>
        <v>YE Oct-09</v>
      </c>
      <c r="B1149" s="40">
        <f>(B919/B907)-1</f>
        <v>-7.9583313502766817E-3</v>
      </c>
      <c r="C1149" s="40">
        <f>(C919/C907)-1</f>
        <v>-4.7900728970194706E-2</v>
      </c>
      <c r="D1149" s="40">
        <f>(D919/D907)-1</f>
        <v>-2.4862884040442568E-2</v>
      </c>
    </row>
    <row r="1150" spans="1:4" x14ac:dyDescent="0.2">
      <c r="A1150" s="46" t="str">
        <f t="shared" si="97"/>
        <v>YE Nov-09</v>
      </c>
      <c r="B1150" s="40">
        <f>(B920/B908)-1</f>
        <v>-8.0035807630174371E-3</v>
      </c>
      <c r="C1150" s="40">
        <f>(C920/C908)-1</f>
        <v>-3.9054281479590336E-2</v>
      </c>
      <c r="D1150" s="40">
        <f>(D920/D908)-1</f>
        <v>-2.1090949984861718E-2</v>
      </c>
    </row>
    <row r="1151" spans="1:4" x14ac:dyDescent="0.2">
      <c r="A1151" s="46" t="str">
        <f t="shared" si="97"/>
        <v>YE Dec-09</v>
      </c>
      <c r="B1151" s="40">
        <f>(B921/B909)-1</f>
        <v>-4.7202395697825139E-3</v>
      </c>
      <c r="C1151" s="40">
        <f>(C921/C909)-1</f>
        <v>-2.7669066610900295E-2</v>
      </c>
      <c r="D1151" s="40">
        <f>(D921/D909)-1</f>
        <v>-1.4369622929131465E-2</v>
      </c>
    </row>
    <row r="1152" spans="1:4" x14ac:dyDescent="0.2">
      <c r="A1152" s="46" t="str">
        <f t="shared" si="97"/>
        <v>YE Jan-10</v>
      </c>
      <c r="B1152" s="40">
        <f>(B922/B910)-1</f>
        <v>1.8273258974543793E-4</v>
      </c>
      <c r="C1152" s="40">
        <f>(C922/C910)-1</f>
        <v>-9.9511934290410498E-3</v>
      </c>
      <c r="D1152" s="40">
        <f>(D922/D910)-1</f>
        <v>-4.0611861586942188E-3</v>
      </c>
    </row>
    <row r="1153" spans="1:4" x14ac:dyDescent="0.2">
      <c r="A1153" s="46" t="str">
        <f t="shared" si="97"/>
        <v>YE Feb-10</v>
      </c>
      <c r="B1153" s="40">
        <f>(B923/B911)-1</f>
        <v>-1.5015455361278018E-4</v>
      </c>
      <c r="C1153" s="40">
        <f>(C923/C911)-1</f>
        <v>1.3785110965705005E-2</v>
      </c>
      <c r="D1153" s="40">
        <f>(D923/D911)-1</f>
        <v>5.6359892334165718E-3</v>
      </c>
    </row>
    <row r="1154" spans="1:4" x14ac:dyDescent="0.2">
      <c r="A1154" s="46" t="str">
        <f t="shared" si="97"/>
        <v>YE Mar-10</v>
      </c>
      <c r="B1154" s="40">
        <f>(B924/B912)-1</f>
        <v>1.159295065103505E-2</v>
      </c>
      <c r="C1154" s="40">
        <f>(C924/C912)-1</f>
        <v>3.1394604518637959E-2</v>
      </c>
      <c r="D1154" s="40">
        <f>(D924/D912)-1</f>
        <v>1.9794832752431324E-2</v>
      </c>
    </row>
    <row r="1155" spans="1:4" x14ac:dyDescent="0.2">
      <c r="A1155" s="46" t="str">
        <f t="shared" si="97"/>
        <v>YE Apr-10</v>
      </c>
      <c r="B1155" s="40">
        <f>(B925/B913)-1</f>
        <v>4.2662689319825642E-3</v>
      </c>
      <c r="C1155" s="40">
        <f>(C925/C913)-1</f>
        <v>3.4514674468938189E-2</v>
      </c>
      <c r="D1155" s="40">
        <f>(D925/D913)-1</f>
        <v>1.6726964162953495E-2</v>
      </c>
    </row>
    <row r="1156" spans="1:4" x14ac:dyDescent="0.2">
      <c r="A1156" s="46" t="str">
        <f t="shared" si="97"/>
        <v>YE May-10</v>
      </c>
      <c r="B1156" s="40">
        <f>(B926/B914)-1</f>
        <v>-1.957763927333489E-3</v>
      </c>
      <c r="C1156" s="40">
        <f>(C926/C914)-1</f>
        <v>3.505533210139844E-2</v>
      </c>
      <c r="D1156" s="40">
        <f>(D926/D914)-1</f>
        <v>1.3287538156096623E-2</v>
      </c>
    </row>
    <row r="1157" spans="1:4" x14ac:dyDescent="0.2">
      <c r="A1157" s="46" t="str">
        <f t="shared" si="97"/>
        <v>YE Jun-10</v>
      </c>
      <c r="B1157" s="40">
        <f>(B927/B915)-1</f>
        <v>4.6865235293473972E-3</v>
      </c>
      <c r="C1157" s="40">
        <f>(C927/C915)-1</f>
        <v>4.0617913460756716E-2</v>
      </c>
      <c r="D1157" s="40">
        <f>(D927/D915)-1</f>
        <v>1.9468243858305145E-2</v>
      </c>
    </row>
    <row r="1158" spans="1:4" x14ac:dyDescent="0.2">
      <c r="A1158" s="46" t="str">
        <f t="shared" si="97"/>
        <v>YE Jul-10</v>
      </c>
      <c r="B1158" s="40">
        <f>(B928/B916)-1</f>
        <v>8.9134735752582905E-4</v>
      </c>
      <c r="C1158" s="40">
        <f>(C928/C916)-1</f>
        <v>4.0890075706853324E-2</v>
      </c>
      <c r="D1158" s="40">
        <f>(D928/D916)-1</f>
        <v>1.7326988602503812E-2</v>
      </c>
    </row>
    <row r="1159" spans="1:4" x14ac:dyDescent="0.2">
      <c r="A1159" s="46" t="str">
        <f t="shared" si="97"/>
        <v>YE Aug-10</v>
      </c>
      <c r="B1159" s="40">
        <f>(B929/B917)-1</f>
        <v>2.603832076113477E-4</v>
      </c>
      <c r="C1159" s="40">
        <f>(C929/C917)-1</f>
        <v>4.1915965035513869E-2</v>
      </c>
      <c r="D1159" s="40">
        <f>(D929/D917)-1</f>
        <v>1.7376960436853217E-2</v>
      </c>
    </row>
    <row r="1160" spans="1:4" x14ac:dyDescent="0.2">
      <c r="A1160" s="46" t="str">
        <f t="shared" si="97"/>
        <v>YE Sep-10</v>
      </c>
      <c r="B1160" s="40">
        <f>(B930/B918)-1</f>
        <v>-7.1372862617646859E-4</v>
      </c>
      <c r="C1160" s="40">
        <f>(C930/C918)-1</f>
        <v>3.6140332103315354E-2</v>
      </c>
      <c r="D1160" s="40">
        <f>(D930/D918)-1</f>
        <v>1.4466636151238443E-2</v>
      </c>
    </row>
    <row r="1161" spans="1:4" x14ac:dyDescent="0.2">
      <c r="A1161" s="46" t="str">
        <f t="shared" si="97"/>
        <v>YE Oct-10</v>
      </c>
      <c r="B1161" s="40">
        <f>(B931/B919)-1</f>
        <v>1.8944038337342928E-3</v>
      </c>
      <c r="C1161" s="40">
        <f>(C931/C919)-1</f>
        <v>2.8206184658768452E-2</v>
      </c>
      <c r="D1161" s="40">
        <f>(D931/D919)-1</f>
        <v>1.2767155620182713E-2</v>
      </c>
    </row>
    <row r="1162" spans="1:4" x14ac:dyDescent="0.2">
      <c r="A1162" s="46" t="str">
        <f t="shared" si="97"/>
        <v>YE Nov-10</v>
      </c>
      <c r="B1162" s="40">
        <f>(B932/B920)-1</f>
        <v>7.2924561801932519E-3</v>
      </c>
      <c r="C1162" s="40">
        <f>(C932/C920)-1</f>
        <v>2.3552949723888883E-2</v>
      </c>
      <c r="D1162" s="40">
        <f>(D932/D920)-1</f>
        <v>1.4020321571717176E-2</v>
      </c>
    </row>
    <row r="1163" spans="1:4" x14ac:dyDescent="0.2">
      <c r="A1163" s="46" t="str">
        <f t="shared" si="97"/>
        <v>YE Dec-10</v>
      </c>
      <c r="B1163" s="40">
        <f>(B933/B921)-1</f>
        <v>5.0367347871245194E-3</v>
      </c>
      <c r="C1163" s="40">
        <f>(C933/C921)-1</f>
        <v>1.0434134581931209E-2</v>
      </c>
      <c r="D1163" s="40">
        <f>(D933/D921)-1</f>
        <v>7.2757062281723073E-3</v>
      </c>
    </row>
    <row r="1164" spans="1:4" x14ac:dyDescent="0.2">
      <c r="A1164" s="46" t="str">
        <f t="shared" si="97"/>
        <v>YE Jan-11</v>
      </c>
      <c r="B1164" s="40">
        <f>(B934/B922)-1</f>
        <v>-1.9733535816971459E-3</v>
      </c>
      <c r="C1164" s="40">
        <f>(C934/C922)-1</f>
        <v>-1.6171042152725024E-3</v>
      </c>
      <c r="D1164" s="40">
        <f>(D934/D922)-1</f>
        <v>-1.824922752493463E-3</v>
      </c>
    </row>
    <row r="1165" spans="1:4" x14ac:dyDescent="0.2">
      <c r="A1165" s="46" t="str">
        <f t="shared" si="97"/>
        <v>YE Feb-11</v>
      </c>
      <c r="B1165" s="40">
        <f>(B935/B923)-1</f>
        <v>1.3153295731460624E-3</v>
      </c>
      <c r="C1165" s="40">
        <f>(C935/C923)-1</f>
        <v>-1.3583368834587661E-2</v>
      </c>
      <c r="D1165" s="40">
        <f>(D935/D923)-1</f>
        <v>-4.9208831494123029E-3</v>
      </c>
    </row>
    <row r="1166" spans="1:4" x14ac:dyDescent="0.2">
      <c r="A1166" s="46" t="str">
        <f t="shared" si="97"/>
        <v>YE Mar-11</v>
      </c>
      <c r="B1166" s="40">
        <f>(B936/B924)-1</f>
        <v>1.1081998859112652E-3</v>
      </c>
      <c r="C1166" s="40">
        <f>(C936/C924)-1</f>
        <v>-3.1849949439073932E-2</v>
      </c>
      <c r="D1166" s="40">
        <f>(D936/D924)-1</f>
        <v>-1.2698275597512021E-2</v>
      </c>
    </row>
    <row r="1167" spans="1:4" x14ac:dyDescent="0.2">
      <c r="A1167" s="46" t="str">
        <f t="shared" si="97"/>
        <v>YE Apr-11</v>
      </c>
      <c r="B1167" s="40">
        <f>(B937/B925)-1</f>
        <v>1.1838133404937778E-3</v>
      </c>
      <c r="C1167" s="40">
        <f>(C937/C925)-1</f>
        <v>-4.1312310442899847E-2</v>
      </c>
      <c r="D1167" s="40">
        <f>(D937/D925)-1</f>
        <v>-1.6628457313707878E-2</v>
      </c>
    </row>
    <row r="1168" spans="1:4" x14ac:dyDescent="0.2">
      <c r="A1168" s="46" t="str">
        <f t="shared" si="97"/>
        <v>YE May-11</v>
      </c>
      <c r="B1168" s="40">
        <f>(B938/B926)-1</f>
        <v>1.1649087979366479E-2</v>
      </c>
      <c r="C1168" s="40">
        <f>(C938/C926)-1</f>
        <v>-4.545003279290194E-2</v>
      </c>
      <c r="D1168" s="40">
        <f>(D938/D926)-1</f>
        <v>-1.2374563475915479E-2</v>
      </c>
    </row>
    <row r="1169" spans="1:4" x14ac:dyDescent="0.2">
      <c r="A1169" s="46" t="str">
        <f t="shared" si="97"/>
        <v>YE Jun-11</v>
      </c>
      <c r="B1169" s="40">
        <f>(B939/B927)-1</f>
        <v>8.9828604840500592E-3</v>
      </c>
      <c r="C1169" s="40">
        <f>(C939/C927)-1</f>
        <v>-4.968367257364481E-2</v>
      </c>
      <c r="D1169" s="40">
        <f>(D939/D927)-1</f>
        <v>-1.5652491223295928E-2</v>
      </c>
    </row>
    <row r="1170" spans="1:4" x14ac:dyDescent="0.2">
      <c r="A1170" s="46" t="str">
        <f t="shared" si="97"/>
        <v>YE Jul-11</v>
      </c>
      <c r="B1170" s="40">
        <f>(B940/B928)-1</f>
        <v>1.5992940016978929E-2</v>
      </c>
      <c r="C1170" s="40">
        <f>(C940/C928)-1</f>
        <v>-5.6387154975354292E-2</v>
      </c>
      <c r="D1170" s="40">
        <f>(D940/D928)-1</f>
        <v>-1.4437031108163634E-2</v>
      </c>
    </row>
    <row r="1171" spans="1:4" x14ac:dyDescent="0.2">
      <c r="A1171" s="46" t="str">
        <f t="shared" si="97"/>
        <v>YE Aug-11</v>
      </c>
      <c r="B1171" s="40">
        <f>(B941/B929)-1</f>
        <v>2.6235107539206659E-2</v>
      </c>
      <c r="C1171" s="40">
        <f>(C941/C929)-1</f>
        <v>-5.784600322543576E-2</v>
      </c>
      <c r="D1171" s="40">
        <f>(D941/D929)-1</f>
        <v>-9.1475541711728559E-3</v>
      </c>
    </row>
    <row r="1172" spans="1:4" x14ac:dyDescent="0.2">
      <c r="A1172" s="46" t="str">
        <f t="shared" si="97"/>
        <v>YE Sep-11</v>
      </c>
      <c r="B1172" s="40">
        <f>(B942/B930)-1</f>
        <v>1.821863494458098E-2</v>
      </c>
      <c r="C1172" s="40">
        <f>(C942/C930)-1</f>
        <v>-4.4465033138889054E-2</v>
      </c>
      <c r="D1172" s="40">
        <f>(D942/D930)-1</f>
        <v>-8.1524643754621318E-3</v>
      </c>
    </row>
    <row r="1173" spans="1:4" x14ac:dyDescent="0.2">
      <c r="A1173" s="46" t="str">
        <f t="shared" si="97"/>
        <v>YE Oct-11</v>
      </c>
      <c r="B1173" s="40">
        <f>(B943/B931)-1</f>
        <v>1.203901541671093E-2</v>
      </c>
      <c r="C1173" s="40">
        <f>(C943/C931)-1</f>
        <v>-3.5684254565040652E-2</v>
      </c>
      <c r="D1173" s="40">
        <f>(D943/D931)-1</f>
        <v>-7.9819230440284494E-3</v>
      </c>
    </row>
    <row r="1174" spans="1:4" x14ac:dyDescent="0.2">
      <c r="A1174" s="46" t="str">
        <f t="shared" si="97"/>
        <v>YE Nov-11</v>
      </c>
      <c r="B1174" s="40">
        <f>(B944/B932)-1</f>
        <v>7.1622067359200514E-3</v>
      </c>
      <c r="C1174" s="40">
        <f>(C944/C932)-1</f>
        <v>-3.5924417649393581E-2</v>
      </c>
      <c r="D1174" s="40">
        <f>(D944/D932)-1</f>
        <v>-1.0832313171091235E-2</v>
      </c>
    </row>
    <row r="1175" spans="1:4" x14ac:dyDescent="0.2">
      <c r="A1175" s="46" t="str">
        <f t="shared" si="97"/>
        <v>YE Dec-11</v>
      </c>
      <c r="B1175" s="40">
        <f>(B945/B933)-1</f>
        <v>1.0837850011463646E-2</v>
      </c>
      <c r="C1175" s="40">
        <f>(C945/C933)-1</f>
        <v>-3.2392896408793614E-2</v>
      </c>
      <c r="D1175" s="40">
        <f>(D945/D933)-1</f>
        <v>-7.1503077659326175E-3</v>
      </c>
    </row>
    <row r="1176" spans="1:4" x14ac:dyDescent="0.2">
      <c r="A1176" s="46" t="str">
        <f t="shared" si="97"/>
        <v>YE Jan-12</v>
      </c>
      <c r="B1176" s="40">
        <f>(B946/B934)-1</f>
        <v>1.1221701394932282E-2</v>
      </c>
      <c r="C1176" s="40">
        <f>(C946/C934)-1</f>
        <v>-3.8872093250883144E-2</v>
      </c>
      <c r="D1176" s="40">
        <f>(D946/D934)-1</f>
        <v>-9.6367443602412006E-3</v>
      </c>
    </row>
    <row r="1177" spans="1:4" x14ac:dyDescent="0.2">
      <c r="A1177" s="46" t="str">
        <f t="shared" si="97"/>
        <v>YE Feb-12</v>
      </c>
      <c r="B1177" s="40">
        <f>(B947/B935)-1</f>
        <v>1.6523026537588859E-2</v>
      </c>
      <c r="C1177" s="40">
        <f>(C947/C935)-1</f>
        <v>-4.7758459386997187E-2</v>
      </c>
      <c r="D1177" s="40">
        <f>(D947/D935)-1</f>
        <v>-1.014978399765698E-2</v>
      </c>
    </row>
    <row r="1178" spans="1:4" x14ac:dyDescent="0.2">
      <c r="A1178" s="46" t="str">
        <f t="shared" si="97"/>
        <v>YE Mar-12</v>
      </c>
      <c r="B1178" s="40">
        <f>(B948/B936)-1</f>
        <v>1.6254360474932783E-2</v>
      </c>
      <c r="C1178" s="40">
        <f>(C948/C936)-1</f>
        <v>-3.6477275102316575E-2</v>
      </c>
      <c r="D1178" s="40">
        <f>(D948/D936)-1</f>
        <v>-5.4068347429654384E-3</v>
      </c>
    </row>
    <row r="1179" spans="1:4" x14ac:dyDescent="0.2">
      <c r="A1179" s="46" t="str">
        <f t="shared" si="97"/>
        <v>YE Apr-12</v>
      </c>
      <c r="B1179" s="40">
        <f>(B949/B937)-1</f>
        <v>1.3691851707410718E-2</v>
      </c>
      <c r="C1179" s="40">
        <f>(C949/C937)-1</f>
        <v>-2.9312551167269607E-2</v>
      </c>
      <c r="D1179" s="40">
        <f>(D949/D937)-1</f>
        <v>-3.88085116657233E-3</v>
      </c>
    </row>
    <row r="1180" spans="1:4" x14ac:dyDescent="0.2">
      <c r="A1180" s="46" t="str">
        <f t="shared" ref="A1180:A1211" si="98">A1065</f>
        <v>YE May-12</v>
      </c>
      <c r="B1180" s="40">
        <f>(B950/B938)-1</f>
        <v>1.0436246941823102E-2</v>
      </c>
      <c r="C1180" s="40">
        <f>(C950/C938)-1</f>
        <v>-2.6508295838639562E-2</v>
      </c>
      <c r="D1180" s="40">
        <f>(D950/D938)-1</f>
        <v>-4.5869326981426983E-3</v>
      </c>
    </row>
    <row r="1181" spans="1:4" x14ac:dyDescent="0.2">
      <c r="A1181" s="46" t="str">
        <f t="shared" si="98"/>
        <v>YE Jun-12</v>
      </c>
      <c r="B1181" s="40">
        <f>(B951/B939)-1</f>
        <v>1.1643586311023135E-2</v>
      </c>
      <c r="C1181" s="40">
        <f>(C951/C939)-1</f>
        <v>-2.3217970113097786E-2</v>
      </c>
      <c r="D1181" s="40">
        <f>(D951/D939)-1</f>
        <v>-2.4893130473656599E-3</v>
      </c>
    </row>
    <row r="1182" spans="1:4" x14ac:dyDescent="0.2">
      <c r="A1182" s="46" t="str">
        <f t="shared" si="98"/>
        <v>YE Jul-12</v>
      </c>
      <c r="B1182" s="40">
        <f>(B952/B940)-1</f>
        <v>-1.3117310002609406E-3</v>
      </c>
      <c r="C1182" s="40">
        <f>(C952/C940)-1</f>
        <v>-1.937646962818429E-2</v>
      </c>
      <c r="D1182" s="40">
        <f>(D952/D940)-1</f>
        <v>-8.5831307157759884E-3</v>
      </c>
    </row>
    <row r="1183" spans="1:4" x14ac:dyDescent="0.2">
      <c r="A1183" s="46" t="str">
        <f t="shared" si="98"/>
        <v>YE Aug-12</v>
      </c>
      <c r="B1183" s="40">
        <f>(B953/B941)-1</f>
        <v>-1.7777728067604026E-2</v>
      </c>
      <c r="C1183" s="40">
        <f>(C953/C941)-1</f>
        <v>-2.3735542418667044E-2</v>
      </c>
      <c r="D1183" s="40">
        <f>(D953/D941)-1</f>
        <v>-2.0161579737648205E-2</v>
      </c>
    </row>
    <row r="1184" spans="1:4" x14ac:dyDescent="0.2">
      <c r="A1184" s="46" t="str">
        <f t="shared" si="98"/>
        <v>YE Sep-12</v>
      </c>
      <c r="B1184" s="40">
        <f>(B954/B942)-1</f>
        <v>6.2291847879025752E-4</v>
      </c>
      <c r="C1184" s="40">
        <f>(C954/C942)-1</f>
        <v>-5.7102676255399554E-2</v>
      </c>
      <c r="D1184" s="40">
        <f>(D954/D942)-1</f>
        <v>-2.2773090897949211E-2</v>
      </c>
    </row>
    <row r="1185" spans="1:4" x14ac:dyDescent="0.2">
      <c r="A1185" s="46" t="str">
        <f t="shared" si="98"/>
        <v>YE Oct-12</v>
      </c>
      <c r="B1185" s="40">
        <f>(B955/B943)-1</f>
        <v>1.3673351630860697E-2</v>
      </c>
      <c r="C1185" s="40">
        <f>(C955/C943)-1</f>
        <v>-6.6672033613530357E-2</v>
      </c>
      <c r="D1185" s="40">
        <f>(D955/D943)-1</f>
        <v>-1.9091980916952855E-2</v>
      </c>
    </row>
    <row r="1186" spans="1:4" x14ac:dyDescent="0.2">
      <c r="A1186" s="46" t="str">
        <f t="shared" si="98"/>
        <v>YE Nov-12</v>
      </c>
      <c r="B1186" s="40">
        <f>(B956/B944)-1</f>
        <v>1.471556590597034E-2</v>
      </c>
      <c r="C1186" s="40">
        <f>(C956/C944)-1</f>
        <v>-6.7856754825006749E-2</v>
      </c>
      <c r="D1186" s="40">
        <f>(D956/D944)-1</f>
        <v>-1.8894789047086191E-2</v>
      </c>
    </row>
    <row r="1187" spans="1:4" x14ac:dyDescent="0.2">
      <c r="A1187" s="46" t="str">
        <f t="shared" si="98"/>
        <v>YE Dec-12</v>
      </c>
      <c r="B1187" s="40">
        <f>(B957/B945)-1</f>
        <v>1.1497724161382061E-2</v>
      </c>
      <c r="C1187" s="40">
        <f>(C957/C945)-1</f>
        <v>-6.1375055293345637E-2</v>
      </c>
      <c r="D1187" s="40">
        <f>(D957/D945)-1</f>
        <v>-1.8053435826218323E-2</v>
      </c>
    </row>
    <row r="1188" spans="1:4" x14ac:dyDescent="0.2">
      <c r="A1188" s="46" t="str">
        <f t="shared" si="98"/>
        <v>YE Jan-13</v>
      </c>
      <c r="B1188" s="40">
        <f>(B958/B946)-1</f>
        <v>1.445812260070034E-2</v>
      </c>
      <c r="C1188" s="40">
        <f>(C958/C946)-1</f>
        <v>-5.2657707526351127E-2</v>
      </c>
      <c r="D1188" s="40">
        <f>(D958/D946)-1</f>
        <v>-1.2663114528740915E-2</v>
      </c>
    </row>
    <row r="1189" spans="1:4" x14ac:dyDescent="0.2">
      <c r="A1189" s="46" t="str">
        <f t="shared" si="98"/>
        <v>YE Feb-13</v>
      </c>
      <c r="B1189" s="40">
        <f>(B959/B947)-1</f>
        <v>4.5494908019934055E-3</v>
      </c>
      <c r="C1189" s="40">
        <f>(C959/C947)-1</f>
        <v>-2.9545760140124E-2</v>
      </c>
      <c r="D1189" s="40">
        <f>(D959/D947)-1</f>
        <v>-9.0603289286006472E-3</v>
      </c>
    </row>
    <row r="1190" spans="1:4" x14ac:dyDescent="0.2">
      <c r="A1190" s="46" t="str">
        <f t="shared" si="98"/>
        <v>YE Mar-13</v>
      </c>
      <c r="B1190" s="40">
        <f>(B960/B948)-1</f>
        <v>1.3310615834518869E-2</v>
      </c>
      <c r="C1190" s="40">
        <f>(C960/C948)-1</f>
        <v>-1.5062942165028126E-2</v>
      </c>
      <c r="D1190" s="40">
        <f>(D960/D948)-1</f>
        <v>2.019332246455452E-3</v>
      </c>
    </row>
    <row r="1191" spans="1:4" x14ac:dyDescent="0.2">
      <c r="A1191" s="46" t="str">
        <f t="shared" si="98"/>
        <v>YE Apr-13</v>
      </c>
      <c r="B1191" s="40">
        <f>(B961/B949)-1</f>
        <v>8.5047222526684063E-3</v>
      </c>
      <c r="C1191" s="40">
        <f>(C961/C949)-1</f>
        <v>-5.9339871276515854E-3</v>
      </c>
      <c r="D1191" s="40">
        <f>(D961/D949)-1</f>
        <v>2.7552748707102559E-3</v>
      </c>
    </row>
    <row r="1192" spans="1:4" x14ac:dyDescent="0.2">
      <c r="A1192" s="46" t="str">
        <f t="shared" si="98"/>
        <v>YE May-13</v>
      </c>
      <c r="B1192" s="40">
        <f>(B962/B950)-1</f>
        <v>1.0930735045917128E-2</v>
      </c>
      <c r="C1192" s="40">
        <f>(C962/C950)-1</f>
        <v>2.8009574753409261E-3</v>
      </c>
      <c r="D1192" s="40">
        <f>(D962/D950)-1</f>
        <v>7.6975195194508572E-3</v>
      </c>
    </row>
    <row r="1193" spans="1:4" x14ac:dyDescent="0.2">
      <c r="A1193" s="46" t="str">
        <f t="shared" si="98"/>
        <v>YE Jun-13</v>
      </c>
      <c r="B1193" s="40">
        <f>(B963/B951)-1</f>
        <v>6.8271519246165813E-3</v>
      </c>
      <c r="C1193" s="40">
        <f>(C963/C951)-1</f>
        <v>6.9138479502452999E-3</v>
      </c>
      <c r="D1193" s="40">
        <f>(D963/D951)-1</f>
        <v>6.8615053594252018E-3</v>
      </c>
    </row>
    <row r="1194" spans="1:4" x14ac:dyDescent="0.2">
      <c r="A1194" s="46" t="str">
        <f t="shared" si="98"/>
        <v>YE Jul-13</v>
      </c>
      <c r="B1194" s="40">
        <f>(B964/B952)-1</f>
        <v>1.872580092243048E-2</v>
      </c>
      <c r="C1194" s="40">
        <f>(C964/C952)-1</f>
        <v>1.4435607816718266E-2</v>
      </c>
      <c r="D1194" s="40">
        <f>(D964/D952)-1</f>
        <v>1.7017639076739366E-2</v>
      </c>
    </row>
    <row r="1195" spans="1:4" x14ac:dyDescent="0.2">
      <c r="A1195" s="46" t="str">
        <f t="shared" si="98"/>
        <v>YE Aug-13</v>
      </c>
      <c r="B1195" s="40">
        <f>(B965/B953)-1</f>
        <v>2.954747367193411E-2</v>
      </c>
      <c r="C1195" s="40">
        <f>(C965/C953)-1</f>
        <v>2.6102315593709458E-2</v>
      </c>
      <c r="D1195" s="40">
        <f>(D965/D953)-1</f>
        <v>2.8173919667989766E-2</v>
      </c>
    </row>
    <row r="1196" spans="1:4" x14ac:dyDescent="0.2">
      <c r="A1196" s="46" t="str">
        <f t="shared" si="98"/>
        <v>YE Sep-13</v>
      </c>
      <c r="B1196" s="40">
        <f>(B966/B954)-1</f>
        <v>2.0903356894387271E-2</v>
      </c>
      <c r="C1196" s="40">
        <f>(C966/C954)-1</f>
        <v>5.4528487129610115E-2</v>
      </c>
      <c r="D1196" s="40">
        <f>(D966/D954)-1</f>
        <v>3.4052722542528224E-2</v>
      </c>
    </row>
    <row r="1197" spans="1:4" x14ac:dyDescent="0.2">
      <c r="A1197" s="46" t="str">
        <f t="shared" si="98"/>
        <v>YE Oct-13</v>
      </c>
      <c r="B1197" s="40">
        <f>(B967/B955)-1</f>
        <v>1.5659713119475782E-2</v>
      </c>
      <c r="C1197" s="40">
        <f>(C967/C955)-1</f>
        <v>5.9254147851901751E-2</v>
      </c>
      <c r="D1197" s="40">
        <f>(D967/D955)-1</f>
        <v>3.2575425278368098E-2</v>
      </c>
    </row>
    <row r="1198" spans="1:4" x14ac:dyDescent="0.2">
      <c r="A1198" s="46" t="str">
        <f t="shared" si="98"/>
        <v>YE Nov-13</v>
      </c>
      <c r="B1198" s="40">
        <f>(B968/B956)-1</f>
        <v>1.7911703531757972E-2</v>
      </c>
      <c r="C1198" s="40">
        <f>(C968/C956)-1</f>
        <v>7.3087059625734252E-2</v>
      </c>
      <c r="D1198" s="40">
        <f>(D968/D956)-1</f>
        <v>3.9249542574286922E-2</v>
      </c>
    </row>
    <row r="1199" spans="1:4" x14ac:dyDescent="0.2">
      <c r="A1199" s="46" t="str">
        <f t="shared" si="98"/>
        <v>YE Dec-13</v>
      </c>
      <c r="B1199" s="40">
        <f>(B969/B957)-1</f>
        <v>1.9601263672733182E-2</v>
      </c>
      <c r="C1199" s="40">
        <f>(C969/C957)-1</f>
        <v>7.3384444182034603E-2</v>
      </c>
      <c r="D1199" s="40">
        <f>(D969/D957)-1</f>
        <v>4.0448995311790137E-2</v>
      </c>
    </row>
    <row r="1200" spans="1:4" x14ac:dyDescent="0.2">
      <c r="A1200" s="46" t="str">
        <f t="shared" si="98"/>
        <v>YE Jan-14</v>
      </c>
      <c r="B1200" s="40">
        <f>(B970/B958)-1</f>
        <v>2.6931969790680466E-2</v>
      </c>
      <c r="C1200" s="40">
        <f>(C970/C958)-1</f>
        <v>8.3373843810201631E-2</v>
      </c>
      <c r="D1200" s="40">
        <f>(D970/D958)-1</f>
        <v>4.8815954440610376E-2</v>
      </c>
    </row>
    <row r="1201" spans="1:4" x14ac:dyDescent="0.2">
      <c r="A1201" s="46" t="str">
        <f t="shared" si="98"/>
        <v>YE Feb-14</v>
      </c>
      <c r="B1201" s="40">
        <f>(B971/B959)-1</f>
        <v>3.8483749270586065E-2</v>
      </c>
      <c r="C1201" s="40">
        <f>(C971/C959)-1</f>
        <v>8.1670228609873385E-2</v>
      </c>
      <c r="D1201" s="40">
        <f>(D971/D959)-1</f>
        <v>5.5366122746805413E-2</v>
      </c>
    </row>
    <row r="1202" spans="1:4" x14ac:dyDescent="0.2">
      <c r="A1202" s="46" t="str">
        <f t="shared" si="98"/>
        <v>YE Mar-14</v>
      </c>
      <c r="B1202" s="40">
        <f>(B972/B960)-1</f>
        <v>2.2451190459714443E-2</v>
      </c>
      <c r="C1202" s="40">
        <f>(C972/C960)-1</f>
        <v>7.1236452510250681E-2</v>
      </c>
      <c r="D1202" s="40">
        <f>(D972/D960)-1</f>
        <v>4.1534340081226695E-2</v>
      </c>
    </row>
    <row r="1203" spans="1:4" x14ac:dyDescent="0.2">
      <c r="A1203" s="46" t="str">
        <f t="shared" si="98"/>
        <v>YE Apr-14</v>
      </c>
      <c r="B1203" s="40">
        <f>(B973/B961)-1</f>
        <v>4.6578802313004486E-2</v>
      </c>
      <c r="C1203" s="40">
        <f>(C973/C961)-1</f>
        <v>6.7762222507132819E-2</v>
      </c>
      <c r="D1203" s="40">
        <f>(D973/D961)-1</f>
        <v>5.4940864764049691E-2</v>
      </c>
    </row>
    <row r="1204" spans="1:4" x14ac:dyDescent="0.2">
      <c r="A1204" s="46" t="str">
        <f t="shared" si="98"/>
        <v>YE May-14</v>
      </c>
      <c r="B1204" s="40">
        <f>(B974/B962)-1</f>
        <v>5.10509271288484E-2</v>
      </c>
      <c r="C1204" s="40">
        <f>(C974/C962)-1</f>
        <v>6.1905183674603403E-2</v>
      </c>
      <c r="D1204" s="40">
        <f>(D974/D962)-1</f>
        <v>5.5346632781676286E-2</v>
      </c>
    </row>
    <row r="1205" spans="1:4" x14ac:dyDescent="0.2">
      <c r="A1205" s="46" t="str">
        <f t="shared" si="98"/>
        <v>YE Jun-14</v>
      </c>
      <c r="B1205" s="40">
        <f>(B975/B963)-1</f>
        <v>5.2409814080544681E-2</v>
      </c>
      <c r="C1205" s="40">
        <f>(C975/C963)-1</f>
        <v>5.7534874742452891E-2</v>
      </c>
      <c r="D1205" s="40">
        <f>(D975/D963)-1</f>
        <v>5.4444491259903138E-2</v>
      </c>
    </row>
    <row r="1206" spans="1:4" x14ac:dyDescent="0.2">
      <c r="A1206" s="46" t="str">
        <f t="shared" si="98"/>
        <v>YE Jul-14</v>
      </c>
      <c r="B1206" s="40">
        <f>(B976/B964)-1</f>
        <v>5.0323677276094214E-2</v>
      </c>
      <c r="C1206" s="40">
        <f>(C976/C964)-1</f>
        <v>5.4186874472115898E-2</v>
      </c>
      <c r="D1206" s="40">
        <f>(D976/D964)-1</f>
        <v>5.1857931981670768E-2</v>
      </c>
    </row>
    <row r="1207" spans="1:4" x14ac:dyDescent="0.2">
      <c r="A1207" s="46" t="str">
        <f t="shared" si="98"/>
        <v>YE Aug-14</v>
      </c>
      <c r="B1207" s="40">
        <f>(B977/B965)-1</f>
        <v>5.017721880526671E-2</v>
      </c>
      <c r="C1207" s="40">
        <f>(C977/C965)-1</f>
        <v>4.8134366181524557E-2</v>
      </c>
      <c r="D1207" s="40">
        <f>(D977/D965)-1</f>
        <v>4.9364464360709182E-2</v>
      </c>
    </row>
    <row r="1208" spans="1:4" x14ac:dyDescent="0.2">
      <c r="A1208" s="46" t="str">
        <f t="shared" si="98"/>
        <v>YE Sep-14</v>
      </c>
      <c r="B1208" s="40">
        <f>(B978/B966)-1</f>
        <v>5.3332873842421913E-2</v>
      </c>
      <c r="C1208" s="40">
        <f>(C978/C966)-1</f>
        <v>4.5664412914766528E-2</v>
      </c>
      <c r="D1208" s="40">
        <f>(D978/D966)-1</f>
        <v>5.027470170995163E-2</v>
      </c>
    </row>
    <row r="1209" spans="1:4" x14ac:dyDescent="0.2">
      <c r="A1209" s="46" t="str">
        <f t="shared" si="98"/>
        <v>YE Oct-14</v>
      </c>
      <c r="B1209" s="40">
        <f>(B979/B967)-1</f>
        <v>5.5084424464537651E-2</v>
      </c>
      <c r="C1209" s="40">
        <f>(C979/C967)-1</f>
        <v>5.442402032850735E-2</v>
      </c>
      <c r="D1209" s="40">
        <f>(D979/D967)-1</f>
        <v>5.4821552307232846E-2</v>
      </c>
    </row>
    <row r="1210" spans="1:4" x14ac:dyDescent="0.2">
      <c r="A1210" s="46" t="str">
        <f t="shared" si="98"/>
        <v>YE Nov-14</v>
      </c>
      <c r="B1210" s="40">
        <f>(B980/B968)-1</f>
        <v>5.4697707699662867E-2</v>
      </c>
      <c r="C1210" s="40">
        <f>(C980/C968)-1</f>
        <v>5.360821717094244E-2</v>
      </c>
      <c r="D1210" s="40">
        <f>(D980/D968)-1</f>
        <v>5.4262654689007261E-2</v>
      </c>
    </row>
    <row r="1211" spans="1:4" x14ac:dyDescent="0.2">
      <c r="A1211" s="46" t="str">
        <f t="shared" si="98"/>
        <v>YE Dec-14</v>
      </c>
      <c r="B1211" s="40">
        <f>(B981/B969)-1</f>
        <v>5.7457570820584447E-2</v>
      </c>
      <c r="C1211" s="40">
        <f>(C981/C969)-1</f>
        <v>5.913082633880884E-2</v>
      </c>
      <c r="D1211" s="40">
        <f>(D981/D969)-1</f>
        <v>5.8126794883271105E-2</v>
      </c>
    </row>
    <row r="1212" spans="1:4" x14ac:dyDescent="0.2">
      <c r="A1212" s="46" t="str">
        <f t="shared" ref="A1212:A1243" si="99">A1097</f>
        <v>YE Jan-15</v>
      </c>
      <c r="B1212" s="40">
        <f>(B982/B970)-1</f>
        <v>5.6725716083693811E-2</v>
      </c>
      <c r="C1212" s="40">
        <f>(C982/C970)-1</f>
        <v>5.257202726161192E-2</v>
      </c>
      <c r="D1212" s="40">
        <f>(D982/D970)-1</f>
        <v>5.5062249996344459E-2</v>
      </c>
    </row>
    <row r="1213" spans="1:4" x14ac:dyDescent="0.2">
      <c r="A1213" s="46" t="str">
        <f t="shared" si="99"/>
        <v>YE Feb-15</v>
      </c>
      <c r="B1213" s="40">
        <f>(B983/B971)-1</f>
        <v>5.1144280206139703E-2</v>
      </c>
      <c r="C1213" s="40">
        <f>(C983/C971)-1</f>
        <v>5.478212539140026E-2</v>
      </c>
      <c r="D1213" s="40">
        <f>(D983/D971)-1</f>
        <v>5.2601922970295423E-2</v>
      </c>
    </row>
    <row r="1214" spans="1:4" x14ac:dyDescent="0.2">
      <c r="A1214" s="46" t="str">
        <f t="shared" si="99"/>
        <v>YE Mar-15</v>
      </c>
      <c r="B1214" s="40">
        <f>(B984/B972)-1</f>
        <v>6.1769847650969156E-2</v>
      </c>
      <c r="C1214" s="40">
        <f>(C984/C972)-1</f>
        <v>6.5048006006781511E-2</v>
      </c>
      <c r="D1214" s="40">
        <f>(D984/D972)-1</f>
        <v>6.3088718774913843E-2</v>
      </c>
    </row>
    <row r="1215" spans="1:4" x14ac:dyDescent="0.2">
      <c r="A1215" s="46" t="str">
        <f t="shared" si="99"/>
        <v>YE Apr-15</v>
      </c>
      <c r="B1215" s="40">
        <f>(B985/B973)-1</f>
        <v>4.5957769623756306E-2</v>
      </c>
      <c r="C1215" s="40">
        <f>(C985/C973)-1</f>
        <v>6.5822300100643494E-2</v>
      </c>
      <c r="D1215" s="40">
        <f>(D985/D973)-1</f>
        <v>5.3894446923547834E-2</v>
      </c>
    </row>
    <row r="1216" spans="1:4" x14ac:dyDescent="0.2">
      <c r="A1216" s="46" t="str">
        <f t="shared" si="99"/>
        <v>YE May-15</v>
      </c>
      <c r="B1216" s="40">
        <f>(B986/B974)-1</f>
        <v>3.993106900261556E-2</v>
      </c>
      <c r="C1216" s="40">
        <f>(C986/C974)-1</f>
        <v>7.0616088909779551E-2</v>
      </c>
      <c r="D1216" s="40">
        <f>(D986/D974)-1</f>
        <v>5.2150296266339158E-2</v>
      </c>
    </row>
    <row r="1217" spans="1:4" x14ac:dyDescent="0.2">
      <c r="A1217" s="46" t="str">
        <f t="shared" si="99"/>
        <v>YE Jun-15</v>
      </c>
      <c r="B1217" s="40">
        <f>(B987/B975)-1</f>
        <v>3.9582783644330988E-2</v>
      </c>
      <c r="C1217" s="40">
        <f>(C987/C975)-1</f>
        <v>7.3941106270163592E-2</v>
      </c>
      <c r="D1217" s="40">
        <f>(D987/D975)-1</f>
        <v>5.326303186645176E-2</v>
      </c>
    </row>
    <row r="1218" spans="1:4" x14ac:dyDescent="0.2">
      <c r="A1218" s="46" t="str">
        <f t="shared" si="99"/>
        <v>YE Jul-15</v>
      </c>
      <c r="B1218" s="40">
        <f>(B988/B976)-1</f>
        <v>3.9664594270504283E-2</v>
      </c>
      <c r="C1218" s="40">
        <f>(C988/C976)-1</f>
        <v>7.3368656984534653E-2</v>
      </c>
      <c r="D1218" s="40">
        <f>(D988/D976)-1</f>
        <v>5.3079105618119016E-2</v>
      </c>
    </row>
    <row r="1219" spans="1:4" x14ac:dyDescent="0.2">
      <c r="A1219" s="46" t="str">
        <f t="shared" si="99"/>
        <v>YE Aug-15</v>
      </c>
      <c r="B1219" s="40">
        <f>(B989/B977)-1</f>
        <v>3.9888143765221429E-2</v>
      </c>
      <c r="C1219" s="40">
        <f>(C989/C977)-1</f>
        <v>7.4310710677608638E-2</v>
      </c>
      <c r="D1219" s="40">
        <f>(D989/D977)-1</f>
        <v>5.3567864712617652E-2</v>
      </c>
    </row>
    <row r="1220" spans="1:4" x14ac:dyDescent="0.2">
      <c r="A1220" s="46" t="str">
        <f t="shared" si="99"/>
        <v>YE Sep-15</v>
      </c>
      <c r="B1220" s="40">
        <f>(B990/B978)-1</f>
        <v>3.7943155332915701E-2</v>
      </c>
      <c r="C1220" s="40">
        <f>(C990/C978)-1</f>
        <v>7.5606355015048088E-2</v>
      </c>
      <c r="D1220" s="40">
        <f>(D990/D978)-1</f>
        <v>5.2896808675678031E-2</v>
      </c>
    </row>
    <row r="1221" spans="1:4" x14ac:dyDescent="0.2">
      <c r="A1221" s="46" t="str">
        <f t="shared" si="99"/>
        <v>YE Oct-15</v>
      </c>
      <c r="B1221" s="40">
        <f>(B991/B979)-1</f>
        <v>3.5451162601429775E-2</v>
      </c>
      <c r="C1221" s="40">
        <f>(C991/C979)-1</f>
        <v>7.0669554606314966E-2</v>
      </c>
      <c r="D1221" s="40">
        <f>(D991/D979)-1</f>
        <v>4.946394680485322E-2</v>
      </c>
    </row>
    <row r="1222" spans="1:4" x14ac:dyDescent="0.2">
      <c r="A1222" s="46" t="str">
        <f t="shared" si="99"/>
        <v>YE Nov-15</v>
      </c>
      <c r="B1222" s="40">
        <f>(B992/B980)-1</f>
        <v>3.6520828702346853E-2</v>
      </c>
      <c r="C1222" s="40">
        <f>(C992/C980)-1</f>
        <v>6.6110868811087409E-2</v>
      </c>
      <c r="D1222" s="40">
        <f>(D992/D980)-1</f>
        <v>4.8328760637714741E-2</v>
      </c>
    </row>
    <row r="1223" spans="1:4" x14ac:dyDescent="0.2">
      <c r="A1223" s="46" t="str">
        <f t="shared" si="99"/>
        <v>YE Dec-15</v>
      </c>
      <c r="B1223" s="40">
        <f>(B993/B981)-1</f>
        <v>3.752686138789163E-2</v>
      </c>
      <c r="C1223" s="40">
        <f>(C993/C981)-1</f>
        <v>6.2365124002006889E-2</v>
      </c>
      <c r="D1223" s="40">
        <f>(D993/D981)-1</f>
        <v>4.7468323251987687E-2</v>
      </c>
    </row>
    <row r="1224" spans="1:4" x14ac:dyDescent="0.2">
      <c r="A1224" s="46" t="str">
        <f t="shared" si="99"/>
        <v>YE Jan-16</v>
      </c>
      <c r="B1224" s="40">
        <f>(B994/B982)-1</f>
        <v>3.5536970202182827E-2</v>
      </c>
      <c r="C1224" s="40">
        <f>(C994/C982)-1</f>
        <v>7.2727557958575551E-2</v>
      </c>
      <c r="D1224" s="40">
        <f>(D994/D982)-1</f>
        <v>5.0396055492077041E-2</v>
      </c>
    </row>
    <row r="1225" spans="1:4" x14ac:dyDescent="0.2">
      <c r="A1225" s="46" t="str">
        <f t="shared" si="99"/>
        <v>YE Feb-16</v>
      </c>
      <c r="B1225" s="40">
        <f>(B995/B983)-1</f>
        <v>3.8816017436398953E-2</v>
      </c>
      <c r="C1225" s="40">
        <f>(C995/C983)-1</f>
        <v>7.2046633958525952E-2</v>
      </c>
      <c r="D1225" s="40">
        <f>(D995/D983)-1</f>
        <v>5.2157208969510815E-2</v>
      </c>
    </row>
    <row r="1226" spans="1:4" x14ac:dyDescent="0.2">
      <c r="A1226" s="46" t="str">
        <f t="shared" si="99"/>
        <v>YE Mar-16</v>
      </c>
      <c r="B1226" s="40">
        <f>(B996/B984)-1</f>
        <v>4.4763010305153061E-2</v>
      </c>
      <c r="C1226" s="40">
        <f>(C996/C984)-1</f>
        <v>7.5438811424423324E-2</v>
      </c>
      <c r="D1226" s="40">
        <f>(D996/D984)-1</f>
        <v>5.7126642450530118E-2</v>
      </c>
    </row>
    <row r="1227" spans="1:4" x14ac:dyDescent="0.2">
      <c r="A1227" s="46" t="str">
        <f t="shared" si="99"/>
        <v>YE Apr-16</v>
      </c>
      <c r="B1227" s="40">
        <f>(B997/B985)-1</f>
        <v>4.089029917275977E-2</v>
      </c>
      <c r="C1227" s="40">
        <f>(C997/C985)-1</f>
        <v>8.1198565656953381E-2</v>
      </c>
      <c r="D1227" s="40">
        <f>(D997/D985)-1</f>
        <v>5.717683772683424E-2</v>
      </c>
    </row>
    <row r="1228" spans="1:4" x14ac:dyDescent="0.2">
      <c r="A1228" s="46" t="str">
        <f t="shared" si="99"/>
        <v>YE May-16</v>
      </c>
      <c r="B1228" s="40">
        <f>(B998/B986)-1</f>
        <v>3.4841274501443253E-2</v>
      </c>
      <c r="C1228" s="40">
        <f>(C998/C986)-1</f>
        <v>8.0327470296208681E-2</v>
      </c>
      <c r="D1228" s="40">
        <f>(D998/D986)-1</f>
        <v>5.327192723235985E-2</v>
      </c>
    </row>
    <row r="1229" spans="1:4" x14ac:dyDescent="0.2">
      <c r="A1229" s="46" t="str">
        <f t="shared" si="99"/>
        <v>YE Jun-16</v>
      </c>
      <c r="B1229" s="40">
        <f>(B999/B987)-1</f>
        <v>4.0883470811921008E-2</v>
      </c>
      <c r="C1229" s="40">
        <f>(C999/C987)-1</f>
        <v>8.3081035597654784E-2</v>
      </c>
      <c r="D1229" s="40">
        <f>(D999/D987)-1</f>
        <v>5.8014153276275682E-2</v>
      </c>
    </row>
    <row r="1230" spans="1:4" x14ac:dyDescent="0.2">
      <c r="A1230" s="46" t="str">
        <f t="shared" si="99"/>
        <v>YE Jul-16</v>
      </c>
      <c r="B1230" s="40">
        <f>(B1000/B988)-1</f>
        <v>3.9105598941889363E-2</v>
      </c>
      <c r="C1230" s="40">
        <f>(C1000/C988)-1</f>
        <v>9.0524977148218166E-2</v>
      </c>
      <c r="D1230" s="40">
        <f>(D1000/D988)-1</f>
        <v>5.9964618234207734E-2</v>
      </c>
    </row>
    <row r="1231" spans="1:4" x14ac:dyDescent="0.2">
      <c r="A1231" s="46" t="str">
        <f t="shared" si="99"/>
        <v>YE Aug-16</v>
      </c>
      <c r="B1231" s="40">
        <f>(B1001/B989)-1</f>
        <v>3.740537413664935E-2</v>
      </c>
      <c r="C1231" s="40">
        <f>(C1001/C989)-1</f>
        <v>9.6600406176543974E-2</v>
      </c>
      <c r="D1231" s="40">
        <f>(D1001/D989)-1</f>
        <v>6.1392077236517073E-2</v>
      </c>
    </row>
    <row r="1232" spans="1:4" x14ac:dyDescent="0.2">
      <c r="A1232" s="46" t="str">
        <f t="shared" si="99"/>
        <v>YE Sep-16</v>
      </c>
      <c r="B1232" s="40">
        <f>(B1002/B990)-1</f>
        <v>3.6788069211687979E-2</v>
      </c>
      <c r="C1232" s="40">
        <f>(C1002/C990)-1</f>
        <v>9.9354967414506445E-2</v>
      </c>
      <c r="D1232" s="40">
        <f>(D1002/D990)-1</f>
        <v>6.2166840349686225E-2</v>
      </c>
    </row>
    <row r="1233" spans="1:4" x14ac:dyDescent="0.2">
      <c r="A1233" s="46" t="str">
        <f t="shared" si="99"/>
        <v>YE Oct-16</v>
      </c>
      <c r="B1233" s="40">
        <f>(B1003/B991)-1</f>
        <v>3.4566902509861164E-2</v>
      </c>
      <c r="C1233" s="40">
        <f>(C1003/C991)-1</f>
        <v>0.10841712991558583</v>
      </c>
      <c r="D1233" s="40">
        <f>(D1003/D991)-1</f>
        <v>6.4546269358275454E-2</v>
      </c>
    </row>
    <row r="1234" spans="1:4" x14ac:dyDescent="0.2">
      <c r="A1234" s="46" t="str">
        <f t="shared" si="99"/>
        <v>YE Nov-16</v>
      </c>
      <c r="B1234" s="40">
        <f>(B1004/B992)-1</f>
        <v>2.9757244673512373E-2</v>
      </c>
      <c r="C1234" s="40">
        <f>(C1004/C992)-1</f>
        <v>0.1164049474304738</v>
      </c>
      <c r="D1234" s="40">
        <f>(D1004/D992)-1</f>
        <v>6.492300940715201E-2</v>
      </c>
    </row>
    <row r="1235" spans="1:4" x14ac:dyDescent="0.2">
      <c r="A1235" s="46" t="str">
        <f t="shared" si="99"/>
        <v>YE Dec-16</v>
      </c>
      <c r="B1235" s="40">
        <f>(B1005/B993)-1</f>
        <v>2.3878839732835777E-2</v>
      </c>
      <c r="C1235" s="40">
        <f>(C1005/C993)-1</f>
        <v>0.11773013475875116</v>
      </c>
      <c r="D1235" s="40">
        <f>(D1005/D993)-1</f>
        <v>6.1980126319724382E-2</v>
      </c>
    </row>
    <row r="1236" spans="1:4" x14ac:dyDescent="0.2">
      <c r="A1236" s="46" t="str">
        <f t="shared" si="99"/>
        <v>YE Jan-17</v>
      </c>
      <c r="B1236" s="40">
        <f>(B1006/B994)-1</f>
        <v>1.606604508321996E-2</v>
      </c>
      <c r="C1236" s="40">
        <f>(C1006/C994)-1</f>
        <v>0.11251165235647265</v>
      </c>
      <c r="D1236" s="40">
        <f>(D1006/D994)-1</f>
        <v>5.5421355957628204E-2</v>
      </c>
    </row>
    <row r="1237" spans="1:4" x14ac:dyDescent="0.2">
      <c r="A1237" s="46" t="str">
        <f t="shared" si="99"/>
        <v>YE Feb-17</v>
      </c>
      <c r="B1237" s="40">
        <f>(B1007/B995)-1</f>
        <v>9.174538104036678E-3</v>
      </c>
      <c r="C1237" s="40">
        <f>(C1007/C995)-1</f>
        <v>0.10284161950499637</v>
      </c>
      <c r="D1237" s="40">
        <f>(D1007/D995)-1</f>
        <v>4.7492634067713757E-2</v>
      </c>
    </row>
    <row r="1238" spans="1:4" x14ac:dyDescent="0.2">
      <c r="A1238" s="46" t="str">
        <f t="shared" si="99"/>
        <v>YE Mar-17</v>
      </c>
      <c r="B1238" s="40">
        <f>(B1008/B996)-1</f>
        <v>-6.5241805640685602E-3</v>
      </c>
      <c r="C1238" s="40">
        <f>(C1008/C996)-1</f>
        <v>8.7321645168314532E-2</v>
      </c>
      <c r="D1238" s="40">
        <f>(D1008/D996)-1</f>
        <v>3.1957299870271516E-2</v>
      </c>
    </row>
    <row r="1239" spans="1:4" x14ac:dyDescent="0.2">
      <c r="A1239" s="46" t="str">
        <f t="shared" si="99"/>
        <v>YE Apr-17</v>
      </c>
      <c r="B1239" s="40">
        <f>(B1009/B997)-1</f>
        <v>3.5706680572067384E-4</v>
      </c>
      <c r="C1239" s="40">
        <f>(C1009/C997)-1</f>
        <v>8.3515802767772485E-2</v>
      </c>
      <c r="D1239" s="40">
        <f>(D1009/D997)-1</f>
        <v>3.4722503762976364E-2</v>
      </c>
    </row>
    <row r="1240" spans="1:4" x14ac:dyDescent="0.2">
      <c r="A1240" s="46" t="str">
        <f t="shared" si="99"/>
        <v>YE May-17</v>
      </c>
      <c r="B1240" s="40">
        <f>(B1010/B998)-1</f>
        <v>8.662527672243403E-3</v>
      </c>
      <c r="C1240" s="40">
        <f>(C1010/C998)-1</f>
        <v>8.2973821052881869E-2</v>
      </c>
      <c r="D1240" s="40">
        <f>(D1010/D998)-1</f>
        <v>3.9547792284798655E-2</v>
      </c>
    </row>
    <row r="1241" spans="1:4" x14ac:dyDescent="0.2">
      <c r="A1241" s="46" t="str">
        <f t="shared" si="99"/>
        <v>YE Jun-17</v>
      </c>
      <c r="B1241" s="40">
        <f>(B1011/B999)-1</f>
        <v>4.0718675906696866E-3</v>
      </c>
      <c r="C1241" s="40">
        <f>(C1011/C999)-1</f>
        <v>8.3469926191816812E-2</v>
      </c>
      <c r="D1241" s="40">
        <f>(D1011/D999)-1</f>
        <v>3.7070057980238991E-2</v>
      </c>
    </row>
    <row r="1242" spans="1:4" x14ac:dyDescent="0.2">
      <c r="A1242" s="46" t="str">
        <f t="shared" si="99"/>
        <v>YE Jul-17</v>
      </c>
      <c r="B1242" s="40">
        <f>(B1012/B1000)-1</f>
        <v>3.5363955865193031E-3</v>
      </c>
      <c r="C1242" s="40">
        <f>(C1012/C1000)-1</f>
        <v>7.5123016258267672E-2</v>
      </c>
      <c r="D1242" s="40">
        <f>(D1012/D1000)-1</f>
        <v>3.34153318661492E-2</v>
      </c>
    </row>
    <row r="1243" spans="1:4" x14ac:dyDescent="0.2">
      <c r="A1243" s="46" t="str">
        <f t="shared" si="99"/>
        <v>YE Aug-17</v>
      </c>
      <c r="B1243" s="40">
        <f>(B1013/B1001)-1</f>
        <v>9.8286317100670928E-4</v>
      </c>
      <c r="C1243" s="40">
        <f>(C1013/C1001)-1</f>
        <v>6.8255508386118713E-2</v>
      </c>
      <c r="D1243" s="40">
        <f>(D1013/D1001)-1</f>
        <v>2.9148433953483766E-2</v>
      </c>
    </row>
    <row r="1244" spans="1:4" x14ac:dyDescent="0.2">
      <c r="A1244" s="46" t="str">
        <f t="shared" ref="A1244:A1260" si="100">A1129</f>
        <v>YE Sep-17</v>
      </c>
      <c r="B1244" s="40">
        <f>(B1014/B1002)-1</f>
        <v>-1.0971171608670227E-3</v>
      </c>
      <c r="C1244" s="40">
        <f>(C1014/C1002)-1</f>
        <v>6.3006369559164055E-2</v>
      </c>
      <c r="D1244" s="40">
        <f>(D1014/D1002)-1</f>
        <v>2.5814635028066135E-2</v>
      </c>
    </row>
    <row r="1245" spans="1:4" x14ac:dyDescent="0.2">
      <c r="A1245" s="46" t="str">
        <f t="shared" si="100"/>
        <v>YE Oct-17</v>
      </c>
      <c r="B1245" s="40">
        <f>(B1015/B1003)-1</f>
        <v>3.0195946370759064E-3</v>
      </c>
      <c r="C1245" s="40">
        <f>(C1015/C1003)-1</f>
        <v>5.4954427492079905E-2</v>
      </c>
      <c r="D1245" s="40">
        <f>(D1015/D1003)-1</f>
        <v>2.4970818858347732E-2</v>
      </c>
    </row>
    <row r="1246" spans="1:4" x14ac:dyDescent="0.2">
      <c r="A1246" s="46" t="str">
        <f t="shared" si="100"/>
        <v>YE Nov-17</v>
      </c>
      <c r="B1246" s="40">
        <f>(B1016/B1004)-1</f>
        <v>6.1059853535281317E-3</v>
      </c>
      <c r="C1246" s="40">
        <f>(C1016/C1004)-1</f>
        <v>4.9129183329580384E-2</v>
      </c>
      <c r="D1246" s="40">
        <f>(D1016/D1004)-1</f>
        <v>2.4410625977894229E-2</v>
      </c>
    </row>
    <row r="1247" spans="1:4" x14ac:dyDescent="0.2">
      <c r="A1247" s="46" t="str">
        <f t="shared" si="100"/>
        <v>YE Dec-17</v>
      </c>
      <c r="B1247" s="40">
        <f>(B1017/B1005)-1</f>
        <v>7.933887295934694E-3</v>
      </c>
      <c r="C1247" s="40">
        <f>(C1017/C1005)-1</f>
        <v>4.7936513243377554E-2</v>
      </c>
      <c r="D1247" s="40">
        <f>(D1017/D1005)-1</f>
        <v>2.5026194842878935E-2</v>
      </c>
    </row>
    <row r="1248" spans="1:4" x14ac:dyDescent="0.2">
      <c r="A1248" s="46" t="str">
        <f t="shared" si="100"/>
        <v>YE Jan-18</v>
      </c>
      <c r="B1248" s="40">
        <f t="shared" ref="B1248:D1260" si="101">(B1018/B1006)-1</f>
        <v>1.1794061408091139E-2</v>
      </c>
      <c r="C1248" s="40">
        <f t="shared" si="101"/>
        <v>4.3324034640269682E-2</v>
      </c>
      <c r="D1248" s="40">
        <f t="shared" si="101"/>
        <v>2.5355852791787425E-2</v>
      </c>
    </row>
    <row r="1249" spans="1:5" x14ac:dyDescent="0.2">
      <c r="A1249" s="46" t="str">
        <f t="shared" si="100"/>
        <v>YE Feb-18</v>
      </c>
      <c r="B1249" s="40">
        <f t="shared" si="101"/>
        <v>1.1080380133142942E-2</v>
      </c>
      <c r="C1249" s="40">
        <f t="shared" si="101"/>
        <v>5.0166529761942469E-2</v>
      </c>
      <c r="D1249" s="40">
        <f t="shared" si="101"/>
        <v>2.7914708110209574E-2</v>
      </c>
    </row>
    <row r="1250" spans="1:5" x14ac:dyDescent="0.2">
      <c r="A1250" s="46" t="str">
        <f t="shared" si="100"/>
        <v>YE Mar-18</v>
      </c>
      <c r="B1250" s="40">
        <f t="shared" si="101"/>
        <v>2.3667816288652777E-2</v>
      </c>
      <c r="C1250" s="40">
        <f t="shared" si="101"/>
        <v>5.9742075598830491E-2</v>
      </c>
      <c r="D1250" s="40">
        <f t="shared" si="101"/>
        <v>3.9253453226271828E-2</v>
      </c>
    </row>
    <row r="1251" spans="1:5" x14ac:dyDescent="0.2">
      <c r="A1251" s="46" t="str">
        <f t="shared" si="100"/>
        <v>YE Apr-18</v>
      </c>
      <c r="B1251" s="40">
        <f t="shared" si="101"/>
        <v>1.6030290574364781E-2</v>
      </c>
      <c r="C1251" s="40">
        <f t="shared" si="101"/>
        <v>5.3952959921363952E-2</v>
      </c>
      <c r="D1251" s="40">
        <f t="shared" si="101"/>
        <v>3.2440640255009257E-2</v>
      </c>
    </row>
    <row r="1252" spans="1:5" x14ac:dyDescent="0.2">
      <c r="A1252" s="46" t="str">
        <f t="shared" si="100"/>
        <v>YE May-18</v>
      </c>
      <c r="B1252" s="40">
        <f t="shared" si="101"/>
        <v>1.3614818143669716E-2</v>
      </c>
      <c r="C1252" s="40">
        <f t="shared" si="101"/>
        <v>4.8979687048765541E-2</v>
      </c>
      <c r="D1252" s="40">
        <f t="shared" si="101"/>
        <v>2.8926921512971493E-2</v>
      </c>
    </row>
    <row r="1253" spans="1:5" x14ac:dyDescent="0.2">
      <c r="A1253" s="46" t="str">
        <f t="shared" si="100"/>
        <v>YE Jun-18</v>
      </c>
      <c r="B1253" s="40">
        <f t="shared" si="101"/>
        <v>1.3430790808461435E-2</v>
      </c>
      <c r="C1253" s="40">
        <f t="shared" si="101"/>
        <v>3.7790677395459493E-2</v>
      </c>
      <c r="D1253" s="40">
        <f t="shared" si="101"/>
        <v>2.4007663034304461E-2</v>
      </c>
    </row>
    <row r="1254" spans="1:5" s="121" customFormat="1" x14ac:dyDescent="0.2">
      <c r="A1254" s="46" t="str">
        <f t="shared" si="100"/>
        <v>YE Jul-18</v>
      </c>
      <c r="B1254" s="40">
        <f t="shared" si="101"/>
        <v>1.426706301929781E-2</v>
      </c>
      <c r="C1254" s="40">
        <f t="shared" si="101"/>
        <v>3.4672005203727041E-2</v>
      </c>
      <c r="D1254" s="40">
        <f t="shared" si="101"/>
        <v>2.3127235027646798E-2</v>
      </c>
    </row>
    <row r="1255" spans="1:5" s="121" customFormat="1" x14ac:dyDescent="0.2">
      <c r="A1255" s="46" t="str">
        <f t="shared" si="100"/>
        <v>YE Aug-18</v>
      </c>
      <c r="B1255" s="40">
        <f t="shared" si="101"/>
        <v>1.873073260304059E-2</v>
      </c>
      <c r="C1255" s="40">
        <f t="shared" si="101"/>
        <v>3.4288816812687806E-2</v>
      </c>
      <c r="D1255" s="40">
        <f t="shared" si="101"/>
        <v>2.5491967713879848E-2</v>
      </c>
    </row>
    <row r="1256" spans="1:5" s="121" customFormat="1" x14ac:dyDescent="0.2">
      <c r="A1256" s="46" t="str">
        <f t="shared" si="100"/>
        <v>YE Sep-18</v>
      </c>
      <c r="B1256" s="40">
        <f t="shared" si="101"/>
        <v>2.1465362414784694E-2</v>
      </c>
      <c r="C1256" s="40">
        <f t="shared" si="101"/>
        <v>3.3172164514011948E-2</v>
      </c>
      <c r="D1256" s="40">
        <f t="shared" si="101"/>
        <v>2.6558324751801976E-2</v>
      </c>
    </row>
    <row r="1257" spans="1:5" s="121" customFormat="1" x14ac:dyDescent="0.2">
      <c r="A1257" s="46" t="str">
        <f t="shared" si="100"/>
        <v>YE Oct-18</v>
      </c>
      <c r="B1257" s="40">
        <f t="shared" si="101"/>
        <v>2.2750108678503356E-2</v>
      </c>
      <c r="C1257" s="40">
        <f t="shared" si="101"/>
        <v>3.0038206274205281E-2</v>
      </c>
      <c r="D1257" s="40">
        <f t="shared" si="101"/>
        <v>2.5920753193691581E-2</v>
      </c>
    </row>
    <row r="1258" spans="1:5" s="121" customFormat="1" x14ac:dyDescent="0.2">
      <c r="A1258" s="46" t="str">
        <f t="shared" si="100"/>
        <v>YE Nov-18</v>
      </c>
      <c r="B1258" s="40">
        <f t="shared" si="101"/>
        <v>2.3626597475636002E-2</v>
      </c>
      <c r="C1258" s="40">
        <f t="shared" si="101"/>
        <v>2.8028001200932406E-2</v>
      </c>
      <c r="D1258" s="40">
        <f t="shared" si="101"/>
        <v>2.5544483471505508E-2</v>
      </c>
    </row>
    <row r="1259" spans="1:5" s="121" customFormat="1" x14ac:dyDescent="0.2">
      <c r="A1259" s="46" t="str">
        <f t="shared" si="100"/>
        <v>YE Dec-18</v>
      </c>
      <c r="B1259" s="40">
        <f t="shared" si="101"/>
        <v>2.486527773984526E-2</v>
      </c>
      <c r="C1259" s="40">
        <f t="shared" si="101"/>
        <v>2.0297445430236705E-2</v>
      </c>
      <c r="D1259" s="40">
        <f t="shared" si="101"/>
        <v>2.2869986973079293E-2</v>
      </c>
    </row>
    <row r="1260" spans="1:5" s="121" customFormat="1" x14ac:dyDescent="0.2">
      <c r="A1260" s="46" t="str">
        <f t="shared" si="100"/>
        <v>YE Jan-19</v>
      </c>
      <c r="B1260" s="40">
        <f t="shared" si="101"/>
        <v>2.5825585413312035E-2</v>
      </c>
      <c r="C1260" s="40">
        <f t="shared" si="101"/>
        <v>1.48730195030915E-2</v>
      </c>
      <c r="D1260" s="40">
        <f t="shared" si="101"/>
        <v>2.1032124296762156E-2</v>
      </c>
    </row>
    <row r="1261" spans="1:5" x14ac:dyDescent="0.2">
      <c r="A1261" s="46"/>
      <c r="B1261" s="40"/>
      <c r="C1261" s="40"/>
      <c r="D1261" s="40"/>
    </row>
    <row r="1262" spans="1:5" x14ac:dyDescent="0.2">
      <c r="A1262" s="19" t="s">
        <v>92</v>
      </c>
      <c r="B1262" s="4"/>
      <c r="C1262" s="4"/>
      <c r="D1262" s="4"/>
      <c r="E1262" s="4"/>
    </row>
    <row r="1263" spans="1:5" x14ac:dyDescent="0.2">
      <c r="A1263" s="19"/>
      <c r="B1263" s="4"/>
      <c r="C1263" s="4"/>
      <c r="D1263" s="4"/>
      <c r="E1263" s="4"/>
    </row>
    <row r="1264" spans="1:5" x14ac:dyDescent="0.2">
      <c r="A1264" t="s">
        <v>53</v>
      </c>
      <c r="B1264" s="4"/>
      <c r="C1264" s="4"/>
      <c r="D1264" s="4"/>
      <c r="E1264" s="4"/>
    </row>
    <row r="1265" spans="1:5" x14ac:dyDescent="0.2">
      <c r="B1265" s="4"/>
      <c r="C1265" s="4"/>
      <c r="D1265" s="4"/>
      <c r="E1265" s="4"/>
    </row>
    <row r="1266" spans="1:5" x14ac:dyDescent="0.2">
      <c r="A1266" t="s">
        <v>47</v>
      </c>
      <c r="B1266" s="4"/>
      <c r="C1266" s="4"/>
      <c r="D1266" s="4"/>
      <c r="E1266" s="4"/>
    </row>
    <row r="1267" spans="1:5" x14ac:dyDescent="0.2">
      <c r="A1267" s="2" t="s">
        <v>48</v>
      </c>
      <c r="B1267" s="4"/>
      <c r="C1267" s="4"/>
      <c r="D1267" s="4"/>
      <c r="E1267" s="4"/>
    </row>
    <row r="1268" spans="1:5" x14ac:dyDescent="0.2">
      <c r="A1268" s="2"/>
      <c r="B1268" s="4"/>
      <c r="C1268" s="4"/>
      <c r="D1268" s="4"/>
      <c r="E1268" s="4"/>
    </row>
    <row r="1269" spans="1:5" x14ac:dyDescent="0.2">
      <c r="A1269" t="s">
        <v>54</v>
      </c>
      <c r="B1269" s="4"/>
      <c r="C1269" s="4"/>
      <c r="D1269" s="4"/>
      <c r="E1269" s="4"/>
    </row>
    <row r="1270" spans="1:5" x14ac:dyDescent="0.2">
      <c r="A1270" t="s">
        <v>49</v>
      </c>
      <c r="B1270" s="4"/>
      <c r="C1270" s="4"/>
      <c r="D1270" s="4"/>
      <c r="E1270" s="4"/>
    </row>
    <row r="1271" spans="1:5" x14ac:dyDescent="0.2">
      <c r="A1271" t="s">
        <v>50</v>
      </c>
      <c r="B1271" s="4"/>
      <c r="C1271" s="4"/>
      <c r="D1271" s="4"/>
      <c r="E1271" s="4"/>
    </row>
    <row r="1272" spans="1:5" x14ac:dyDescent="0.2">
      <c r="A1272" t="s">
        <v>51</v>
      </c>
      <c r="B1272" s="4"/>
      <c r="C1272" s="4"/>
      <c r="D1272" s="4"/>
      <c r="E1272" s="4"/>
    </row>
    <row r="1273" spans="1:5" x14ac:dyDescent="0.2">
      <c r="A1273" t="s">
        <v>52</v>
      </c>
      <c r="B1273" s="4"/>
      <c r="C1273" s="4"/>
      <c r="D1273" s="4"/>
      <c r="E1273" s="4"/>
    </row>
    <row r="1274" spans="1:5" x14ac:dyDescent="0.2">
      <c r="B1274" s="4"/>
      <c r="C1274" s="4"/>
      <c r="D1274" s="4"/>
      <c r="E1274" s="4"/>
    </row>
    <row r="1275" spans="1:5" x14ac:dyDescent="0.2">
      <c r="A1275" t="s">
        <v>55</v>
      </c>
      <c r="B1275" s="4"/>
      <c r="C1275" s="4"/>
      <c r="D1275" s="4"/>
      <c r="E1275" s="4"/>
    </row>
    <row r="1276" spans="1:5" x14ac:dyDescent="0.2">
      <c r="A1276" t="s">
        <v>56</v>
      </c>
      <c r="B1276" s="4"/>
      <c r="C1276" s="4"/>
      <c r="D1276" s="4"/>
      <c r="E1276" s="4"/>
    </row>
    <row r="1277" spans="1:5" x14ac:dyDescent="0.2">
      <c r="B1277" s="4"/>
      <c r="C1277" s="4"/>
      <c r="D1277" s="4"/>
      <c r="E1277" s="4"/>
    </row>
    <row r="1278" spans="1:5" x14ac:dyDescent="0.2">
      <c r="A1278" s="12" t="s">
        <v>57</v>
      </c>
      <c r="B1278" s="4"/>
      <c r="C1278" s="4"/>
      <c r="D1278" s="4"/>
      <c r="E1278" s="4"/>
    </row>
    <row r="1279" spans="1:5" x14ac:dyDescent="0.2">
      <c r="A1279" s="18" t="s">
        <v>58</v>
      </c>
      <c r="B1279" s="4"/>
      <c r="C1279" s="4"/>
      <c r="D1279" s="4"/>
      <c r="E1279" s="4"/>
    </row>
    <row r="1280" spans="1:5" x14ac:dyDescent="0.2">
      <c r="A1280" s="18" t="s">
        <v>59</v>
      </c>
      <c r="B1280" s="4"/>
      <c r="C1280" s="4"/>
      <c r="D1280" s="4"/>
      <c r="E1280" s="4"/>
    </row>
    <row r="1281" spans="1:5" x14ac:dyDescent="0.2">
      <c r="A1281" s="18" t="s">
        <v>60</v>
      </c>
      <c r="B1281" s="4"/>
      <c r="C1281" s="4"/>
      <c r="D1281" s="4"/>
      <c r="E1281" s="4"/>
    </row>
    <row r="1282" spans="1:5" x14ac:dyDescent="0.2">
      <c r="A1282" t="s">
        <v>61</v>
      </c>
      <c r="B1282" s="4"/>
      <c r="C1282" s="4"/>
      <c r="D1282" s="4"/>
      <c r="E1282" s="4"/>
    </row>
    <row r="1284" spans="1:5" x14ac:dyDescent="0.2">
      <c r="A1284" s="120" t="s">
        <v>93</v>
      </c>
    </row>
    <row r="1285" spans="1:5" x14ac:dyDescent="0.2">
      <c r="A1285" s="119" t="s">
        <v>94</v>
      </c>
    </row>
  </sheetData>
  <printOptions horizontalCentered="1"/>
  <pageMargins left="0.39370078740157483" right="0.39370078740157483" top="0.59055118110236227" bottom="0.39370078740157483" header="0.19685039370078741" footer="0.19685039370078741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69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0.5703125" style="4" customWidth="1"/>
    <col min="2" max="2" width="9.85546875" style="4" customWidth="1"/>
    <col min="3" max="3" width="11.85546875" style="4" customWidth="1"/>
    <col min="4" max="4" width="11.42578125" style="4" customWidth="1"/>
    <col min="5" max="5" width="10.5703125" style="4" customWidth="1"/>
    <col min="6" max="6" width="11.28515625" bestFit="1" customWidth="1"/>
    <col min="7" max="9" width="10.28515625" bestFit="1" customWidth="1"/>
    <col min="10" max="10" width="11.28515625" bestFit="1" customWidth="1"/>
    <col min="11" max="11" width="10.28515625" bestFit="1" customWidth="1"/>
    <col min="12" max="14" width="11.28515625" bestFit="1" customWidth="1"/>
    <col min="15" max="21" width="10.28515625" bestFit="1" customWidth="1"/>
    <col min="22" max="22" width="11.28515625" bestFit="1" customWidth="1"/>
    <col min="23" max="26" width="10.28515625" bestFit="1" customWidth="1"/>
    <col min="27" max="27" width="9.28515625" bestFit="1" customWidth="1"/>
    <col min="28" max="28" width="10.28515625" bestFit="1" customWidth="1"/>
    <col min="29" max="29" width="9.28515625" bestFit="1" customWidth="1"/>
    <col min="30" max="30" width="10.28515625" bestFit="1" customWidth="1"/>
    <col min="31" max="31" width="9.28515625" bestFit="1" customWidth="1"/>
    <col min="32" max="32" width="10.28515625" bestFit="1" customWidth="1"/>
    <col min="33" max="33" width="9.28515625" bestFit="1" customWidth="1"/>
    <col min="34" max="36" width="11.28515625" bestFit="1" customWidth="1"/>
    <col min="37" max="39" width="10.28515625" bestFit="1" customWidth="1"/>
    <col min="40" max="40" width="11.28515625" bestFit="1" customWidth="1"/>
    <col min="41" max="41" width="10.28515625" bestFit="1" customWidth="1"/>
    <col min="42" max="43" width="11.28515625" bestFit="1" customWidth="1"/>
    <col min="44" max="49" width="10.28515625" bestFit="1" customWidth="1"/>
    <col min="50" max="51" width="11.28515625" bestFit="1" customWidth="1"/>
    <col min="52" max="52" width="10.28515625" bestFit="1" customWidth="1"/>
    <col min="53" max="53" width="11.28515625" bestFit="1" customWidth="1"/>
    <col min="54" max="55" width="10.28515625" bestFit="1" customWidth="1"/>
    <col min="56" max="57" width="11.28515625" bestFit="1" customWidth="1"/>
    <col min="58" max="63" width="10.28515625" bestFit="1" customWidth="1"/>
    <col min="64" max="65" width="9.28515625" bestFit="1" customWidth="1"/>
    <col min="66" max="69" width="10.28515625" bestFit="1" customWidth="1"/>
    <col min="70" max="71" width="12.85546875" bestFit="1" customWidth="1"/>
    <col min="73" max="73" width="11.28515625" style="24" bestFit="1" customWidth="1"/>
    <col min="74" max="74" width="11" style="24" bestFit="1" customWidth="1"/>
    <col min="75" max="75" width="10.140625" style="24" customWidth="1"/>
    <col min="76" max="76" width="11" style="24" bestFit="1" customWidth="1"/>
  </cols>
  <sheetData>
    <row r="1" spans="1:76" x14ac:dyDescent="0.2">
      <c r="A1" s="17"/>
    </row>
    <row r="2" spans="1:76" x14ac:dyDescent="0.2">
      <c r="A2" s="12"/>
      <c r="B2" s="5"/>
      <c r="C2" s="5"/>
      <c r="D2" s="5"/>
      <c r="E2" s="5"/>
    </row>
    <row r="3" spans="1:76" hidden="1" x14ac:dyDescent="0.2">
      <c r="A3" s="92"/>
      <c r="B3" s="114" t="s">
        <v>36</v>
      </c>
      <c r="C3" s="112" t="s">
        <v>37</v>
      </c>
      <c r="D3" s="115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5"/>
    </row>
    <row r="4" spans="1:76" x14ac:dyDescent="0.2">
      <c r="A4" s="113"/>
      <c r="B4" s="53" t="s">
        <v>0</v>
      </c>
      <c r="C4" s="63"/>
      <c r="D4" s="53" t="s">
        <v>1</v>
      </c>
      <c r="E4" s="63"/>
      <c r="F4" s="92" t="s">
        <v>2</v>
      </c>
      <c r="G4" s="94"/>
      <c r="H4" s="92" t="s">
        <v>3</v>
      </c>
      <c r="I4" s="94"/>
      <c r="J4" s="92" t="s">
        <v>4</v>
      </c>
      <c r="K4" s="94"/>
      <c r="L4" s="92" t="s">
        <v>5</v>
      </c>
      <c r="M4" s="94"/>
      <c r="N4" s="92" t="s">
        <v>6</v>
      </c>
      <c r="O4" s="94"/>
      <c r="P4" s="92" t="s">
        <v>7</v>
      </c>
      <c r="Q4" s="94"/>
      <c r="R4" s="92" t="s">
        <v>8</v>
      </c>
      <c r="S4" s="94"/>
      <c r="T4" s="92" t="s">
        <v>9</v>
      </c>
      <c r="U4" s="94"/>
      <c r="V4" s="92" t="s">
        <v>10</v>
      </c>
      <c r="W4" s="94"/>
      <c r="X4" s="92" t="s">
        <v>11</v>
      </c>
      <c r="Y4" s="94"/>
      <c r="Z4" s="92" t="s">
        <v>12</v>
      </c>
      <c r="AA4" s="94"/>
      <c r="AB4" s="92" t="s">
        <v>13</v>
      </c>
      <c r="AC4" s="94"/>
      <c r="AD4" s="92" t="s">
        <v>14</v>
      </c>
      <c r="AE4" s="94"/>
      <c r="AF4" s="92" t="s">
        <v>15</v>
      </c>
      <c r="AG4" s="94"/>
      <c r="AH4" s="92" t="s">
        <v>16</v>
      </c>
      <c r="AI4" s="94"/>
      <c r="AJ4" s="92" t="s">
        <v>17</v>
      </c>
      <c r="AK4" s="94"/>
      <c r="AL4" s="92" t="s">
        <v>18</v>
      </c>
      <c r="AM4" s="94"/>
      <c r="AN4" s="92" t="s">
        <v>19</v>
      </c>
      <c r="AO4" s="94"/>
      <c r="AP4" s="92" t="s">
        <v>20</v>
      </c>
      <c r="AQ4" s="94"/>
      <c r="AR4" s="92" t="s">
        <v>21</v>
      </c>
      <c r="AS4" s="94"/>
      <c r="AT4" s="92" t="s">
        <v>22</v>
      </c>
      <c r="AU4" s="94"/>
      <c r="AV4" s="92" t="s">
        <v>23</v>
      </c>
      <c r="AW4" s="94"/>
      <c r="AX4" s="92" t="s">
        <v>24</v>
      </c>
      <c r="AY4" s="94"/>
      <c r="AZ4" s="92" t="s">
        <v>25</v>
      </c>
      <c r="BA4" s="94"/>
      <c r="BB4" s="92" t="s">
        <v>26</v>
      </c>
      <c r="BC4" s="94"/>
      <c r="BD4" s="92" t="s">
        <v>27</v>
      </c>
      <c r="BE4" s="94"/>
      <c r="BF4" s="92" t="s">
        <v>28</v>
      </c>
      <c r="BG4" s="94"/>
      <c r="BH4" s="92" t="s">
        <v>29</v>
      </c>
      <c r="BI4" s="94"/>
      <c r="BJ4" s="92" t="s">
        <v>30</v>
      </c>
      <c r="BK4" s="94"/>
      <c r="BL4" s="92" t="s">
        <v>31</v>
      </c>
      <c r="BM4" s="94"/>
      <c r="BN4" s="92" t="s">
        <v>32</v>
      </c>
      <c r="BO4" s="94"/>
      <c r="BP4" s="64" t="s">
        <v>33</v>
      </c>
      <c r="BQ4" s="66"/>
      <c r="BR4" s="64" t="s">
        <v>34</v>
      </c>
      <c r="BS4" s="65"/>
      <c r="BU4" s="25" t="s">
        <v>62</v>
      </c>
      <c r="BV4" s="26"/>
      <c r="BW4" s="25" t="s">
        <v>63</v>
      </c>
      <c r="BX4" s="26"/>
    </row>
    <row r="5" spans="1:76" x14ac:dyDescent="0.2">
      <c r="A5" s="93" t="s">
        <v>35</v>
      </c>
      <c r="B5" s="52" t="s">
        <v>45</v>
      </c>
      <c r="C5" s="52" t="s">
        <v>46</v>
      </c>
      <c r="D5" s="52" t="s">
        <v>45</v>
      </c>
      <c r="E5" s="52" t="s">
        <v>46</v>
      </c>
      <c r="F5" s="52" t="s">
        <v>45</v>
      </c>
      <c r="G5" s="52" t="s">
        <v>46</v>
      </c>
      <c r="H5" s="52" t="s">
        <v>45</v>
      </c>
      <c r="I5" s="52" t="s">
        <v>46</v>
      </c>
      <c r="J5" s="52" t="s">
        <v>45</v>
      </c>
      <c r="K5" s="52" t="s">
        <v>46</v>
      </c>
      <c r="L5" s="52" t="s">
        <v>45</v>
      </c>
      <c r="M5" s="52" t="s">
        <v>46</v>
      </c>
      <c r="N5" s="52" t="s">
        <v>45</v>
      </c>
      <c r="O5" s="52" t="s">
        <v>46</v>
      </c>
      <c r="P5" s="52" t="s">
        <v>45</v>
      </c>
      <c r="Q5" s="52" t="s">
        <v>46</v>
      </c>
      <c r="R5" s="52" t="s">
        <v>45</v>
      </c>
      <c r="S5" s="52" t="s">
        <v>46</v>
      </c>
      <c r="T5" s="52" t="s">
        <v>45</v>
      </c>
      <c r="U5" s="52" t="s">
        <v>46</v>
      </c>
      <c r="V5" s="52" t="s">
        <v>45</v>
      </c>
      <c r="W5" s="52" t="s">
        <v>46</v>
      </c>
      <c r="X5" s="52" t="s">
        <v>45</v>
      </c>
      <c r="Y5" s="52" t="s">
        <v>46</v>
      </c>
      <c r="Z5" s="52" t="s">
        <v>45</v>
      </c>
      <c r="AA5" s="52" t="s">
        <v>46</v>
      </c>
      <c r="AB5" s="52" t="s">
        <v>45</v>
      </c>
      <c r="AC5" s="52" t="s">
        <v>46</v>
      </c>
      <c r="AD5" s="52" t="s">
        <v>45</v>
      </c>
      <c r="AE5" s="52" t="s">
        <v>46</v>
      </c>
      <c r="AF5" s="52" t="s">
        <v>45</v>
      </c>
      <c r="AG5" s="52" t="s">
        <v>46</v>
      </c>
      <c r="AH5" s="52" t="s">
        <v>45</v>
      </c>
      <c r="AI5" s="52" t="s">
        <v>46</v>
      </c>
      <c r="AJ5" s="52" t="s">
        <v>45</v>
      </c>
      <c r="AK5" s="52" t="s">
        <v>46</v>
      </c>
      <c r="AL5" s="52" t="s">
        <v>45</v>
      </c>
      <c r="AM5" s="52" t="s">
        <v>46</v>
      </c>
      <c r="AN5" s="52" t="s">
        <v>45</v>
      </c>
      <c r="AO5" s="52" t="s">
        <v>46</v>
      </c>
      <c r="AP5" s="52" t="s">
        <v>45</v>
      </c>
      <c r="AQ5" s="52" t="s">
        <v>46</v>
      </c>
      <c r="AR5" s="52" t="s">
        <v>45</v>
      </c>
      <c r="AS5" s="52" t="s">
        <v>46</v>
      </c>
      <c r="AT5" s="52" t="s">
        <v>45</v>
      </c>
      <c r="AU5" s="52" t="s">
        <v>46</v>
      </c>
      <c r="AV5" s="52" t="s">
        <v>45</v>
      </c>
      <c r="AW5" s="52" t="s">
        <v>46</v>
      </c>
      <c r="AX5" s="52" t="s">
        <v>45</v>
      </c>
      <c r="AY5" s="52" t="s">
        <v>46</v>
      </c>
      <c r="AZ5" s="52" t="s">
        <v>45</v>
      </c>
      <c r="BA5" s="52" t="s">
        <v>46</v>
      </c>
      <c r="BB5" s="52" t="s">
        <v>45</v>
      </c>
      <c r="BC5" s="52" t="s">
        <v>46</v>
      </c>
      <c r="BD5" s="52" t="s">
        <v>45</v>
      </c>
      <c r="BE5" s="52" t="s">
        <v>46</v>
      </c>
      <c r="BF5" s="52" t="s">
        <v>45</v>
      </c>
      <c r="BG5" s="52" t="s">
        <v>46</v>
      </c>
      <c r="BH5" s="52" t="s">
        <v>45</v>
      </c>
      <c r="BI5" s="52" t="s">
        <v>46</v>
      </c>
      <c r="BJ5" s="52" t="s">
        <v>45</v>
      </c>
      <c r="BK5" s="52" t="s">
        <v>46</v>
      </c>
      <c r="BL5" s="52" t="s">
        <v>45</v>
      </c>
      <c r="BM5" s="52" t="s">
        <v>46</v>
      </c>
      <c r="BN5" s="52" t="s">
        <v>45</v>
      </c>
      <c r="BO5" s="52" t="s">
        <v>46</v>
      </c>
      <c r="BP5" s="52" t="s">
        <v>45</v>
      </c>
      <c r="BQ5" s="52" t="s">
        <v>46</v>
      </c>
      <c r="BR5" s="52" t="s">
        <v>45</v>
      </c>
      <c r="BS5" s="52" t="s">
        <v>46</v>
      </c>
      <c r="BU5" s="49" t="s">
        <v>45</v>
      </c>
      <c r="BV5" s="49" t="s">
        <v>46</v>
      </c>
      <c r="BW5" s="49" t="s">
        <v>45</v>
      </c>
      <c r="BX5" s="49" t="s">
        <v>46</v>
      </c>
    </row>
    <row r="6" spans="1:76" x14ac:dyDescent="0.2">
      <c r="A6" s="96">
        <v>36526</v>
      </c>
      <c r="B6" s="50">
        <v>222771</v>
      </c>
      <c r="C6" s="60">
        <v>60329</v>
      </c>
      <c r="D6" s="50">
        <v>236046</v>
      </c>
      <c r="E6" s="60">
        <v>225387</v>
      </c>
      <c r="F6" s="104">
        <v>146518</v>
      </c>
      <c r="G6" s="105">
        <v>20732</v>
      </c>
      <c r="H6" s="104">
        <v>73207</v>
      </c>
      <c r="I6" s="105">
        <v>19998</v>
      </c>
      <c r="J6" s="104">
        <v>163104</v>
      </c>
      <c r="K6" s="105">
        <v>12724</v>
      </c>
      <c r="L6" s="104">
        <v>112120</v>
      </c>
      <c r="M6" s="105">
        <v>75286</v>
      </c>
      <c r="N6" s="104">
        <v>110400</v>
      </c>
      <c r="O6" s="105">
        <v>31491</v>
      </c>
      <c r="P6" s="104">
        <v>61997</v>
      </c>
      <c r="Q6" s="105">
        <v>2832</v>
      </c>
      <c r="R6" s="104">
        <v>64494</v>
      </c>
      <c r="S6" s="105">
        <v>8669</v>
      </c>
      <c r="T6" s="104">
        <v>47577</v>
      </c>
      <c r="U6" s="105">
        <v>5559</v>
      </c>
      <c r="V6" s="104">
        <v>107161</v>
      </c>
      <c r="W6" s="105">
        <v>18304</v>
      </c>
      <c r="X6" s="104">
        <v>9474</v>
      </c>
      <c r="Y6" s="105">
        <v>6690</v>
      </c>
      <c r="Z6" s="104">
        <v>37795</v>
      </c>
      <c r="AA6" s="105">
        <v>8810</v>
      </c>
      <c r="AB6" s="104">
        <v>13065</v>
      </c>
      <c r="AC6" s="105">
        <v>3513</v>
      </c>
      <c r="AD6" s="104">
        <v>20264</v>
      </c>
      <c r="AE6" s="105">
        <v>4022</v>
      </c>
      <c r="AF6" s="104">
        <v>30445</v>
      </c>
      <c r="AG6" s="105">
        <v>5945</v>
      </c>
      <c r="AH6" s="104">
        <v>82931</v>
      </c>
      <c r="AI6" s="105">
        <v>47024</v>
      </c>
      <c r="AJ6" s="104">
        <v>59649</v>
      </c>
      <c r="AK6" s="105">
        <v>39721</v>
      </c>
      <c r="AL6" s="104">
        <v>63104</v>
      </c>
      <c r="AM6" s="105">
        <v>24456</v>
      </c>
      <c r="AN6" s="104">
        <v>189844</v>
      </c>
      <c r="AO6" s="105">
        <v>38430</v>
      </c>
      <c r="AP6" s="104">
        <v>165703</v>
      </c>
      <c r="AQ6" s="105">
        <v>144712</v>
      </c>
      <c r="AR6" s="104">
        <v>23874</v>
      </c>
      <c r="AS6" s="105">
        <v>5267</v>
      </c>
      <c r="AT6" s="104">
        <v>24604</v>
      </c>
      <c r="AU6" s="105">
        <v>17597</v>
      </c>
      <c r="AV6" s="104">
        <v>23257</v>
      </c>
      <c r="AW6" s="105">
        <v>6084</v>
      </c>
      <c r="AX6" s="104">
        <v>237437</v>
      </c>
      <c r="AY6" s="105">
        <v>173661</v>
      </c>
      <c r="AZ6" s="104">
        <v>61556</v>
      </c>
      <c r="BA6" s="105">
        <v>56912</v>
      </c>
      <c r="BB6" s="104">
        <v>68632</v>
      </c>
      <c r="BC6" s="105">
        <v>19417</v>
      </c>
      <c r="BD6" s="104">
        <v>74568</v>
      </c>
      <c r="BE6" s="105">
        <v>102954</v>
      </c>
      <c r="BF6" s="104">
        <v>27546</v>
      </c>
      <c r="BG6" s="105">
        <v>8355</v>
      </c>
      <c r="BH6" s="104">
        <v>48597</v>
      </c>
      <c r="BI6" s="105">
        <v>5069</v>
      </c>
      <c r="BJ6" s="104">
        <v>34765</v>
      </c>
      <c r="BK6" s="105">
        <v>25145</v>
      </c>
      <c r="BL6" s="104">
        <v>5985</v>
      </c>
      <c r="BM6" s="105">
        <v>2168</v>
      </c>
      <c r="BN6" s="104">
        <v>14001</v>
      </c>
      <c r="BO6" s="105">
        <v>26827</v>
      </c>
      <c r="BP6" s="104">
        <v>17979</v>
      </c>
      <c r="BQ6" s="105">
        <v>22750</v>
      </c>
      <c r="BR6" s="104">
        <v>2383384</v>
      </c>
      <c r="BS6" s="116">
        <v>1063459</v>
      </c>
      <c r="BU6" s="27">
        <f>B6+D6+F6+H6+J6+L6+N6+P6+R6+T6+V6+X6+Z6+AB6+AD6+AF6+AH6</f>
        <v>1539369</v>
      </c>
      <c r="BV6" s="28">
        <f>C6+E6+G6+I6+K6+M6+O6+Q6+S6+U6+W6+Y6+AA6+AC6+AE6+AG6+AI6</f>
        <v>557315</v>
      </c>
      <c r="BW6" s="27">
        <f>AL6+AN6+AP6+AR6+AT6+AV6+AZ6+BB6+BD6+BF6+BH6+BJ6+BL6+BN6+BP6</f>
        <v>844015</v>
      </c>
      <c r="BX6" s="29">
        <f>AM6+AO6+AQ6+AS6+AU6+AW6+BA6+BC6+BE6+BG6+BI6+BK6+BM6+BO6+BQ6</f>
        <v>506143</v>
      </c>
    </row>
    <row r="7" spans="1:76" x14ac:dyDescent="0.2">
      <c r="A7" s="97">
        <v>36557</v>
      </c>
      <c r="B7" s="8" t="s">
        <v>42</v>
      </c>
      <c r="C7" s="61" t="s">
        <v>42</v>
      </c>
      <c r="D7" s="8" t="s">
        <v>42</v>
      </c>
      <c r="E7" s="61" t="s">
        <v>42</v>
      </c>
      <c r="F7" s="107">
        <v>37895</v>
      </c>
      <c r="G7" s="7">
        <v>24407</v>
      </c>
      <c r="H7" s="107">
        <v>65346</v>
      </c>
      <c r="I7" s="7">
        <v>18957</v>
      </c>
      <c r="J7" s="107" t="s">
        <v>42</v>
      </c>
      <c r="K7" s="7" t="s">
        <v>42</v>
      </c>
      <c r="L7" s="107">
        <v>57418</v>
      </c>
      <c r="M7" s="7">
        <v>88560</v>
      </c>
      <c r="N7" s="107">
        <v>56137</v>
      </c>
      <c r="O7" s="7">
        <v>35261</v>
      </c>
      <c r="P7" s="107" t="s">
        <v>42</v>
      </c>
      <c r="Q7" s="7" t="s">
        <v>42</v>
      </c>
      <c r="R7" s="107" t="s">
        <v>42</v>
      </c>
      <c r="S7" s="7" t="s">
        <v>42</v>
      </c>
      <c r="T7" s="107">
        <v>28874</v>
      </c>
      <c r="U7" s="7">
        <v>6130</v>
      </c>
      <c r="V7" s="107">
        <v>50296</v>
      </c>
      <c r="W7" s="7">
        <v>21392</v>
      </c>
      <c r="X7" s="107">
        <v>9038</v>
      </c>
      <c r="Y7" s="7">
        <v>7145</v>
      </c>
      <c r="Z7" s="107" t="s">
        <v>42</v>
      </c>
      <c r="AA7" s="7" t="s">
        <v>42</v>
      </c>
      <c r="AB7" s="107" t="s">
        <v>42</v>
      </c>
      <c r="AC7" s="7" t="s">
        <v>42</v>
      </c>
      <c r="AD7" s="107">
        <v>11628</v>
      </c>
      <c r="AE7" s="7">
        <v>2780</v>
      </c>
      <c r="AF7" s="107" t="s">
        <v>42</v>
      </c>
      <c r="AG7" s="7" t="s">
        <v>42</v>
      </c>
      <c r="AH7" s="107">
        <v>78479</v>
      </c>
      <c r="AI7" s="7">
        <v>54077</v>
      </c>
      <c r="AJ7" s="107">
        <v>60664</v>
      </c>
      <c r="AK7" s="7">
        <v>47615</v>
      </c>
      <c r="AL7" s="107">
        <v>40672</v>
      </c>
      <c r="AM7" s="7">
        <v>27128</v>
      </c>
      <c r="AN7" s="107">
        <v>79684</v>
      </c>
      <c r="AO7" s="7">
        <v>44943</v>
      </c>
      <c r="AP7" s="107" t="s">
        <v>42</v>
      </c>
      <c r="AQ7" s="7" t="s">
        <v>42</v>
      </c>
      <c r="AR7" s="107" t="s">
        <v>42</v>
      </c>
      <c r="AS7" s="7" t="s">
        <v>42</v>
      </c>
      <c r="AT7" s="107" t="s">
        <v>42</v>
      </c>
      <c r="AU7" s="7" t="s">
        <v>42</v>
      </c>
      <c r="AV7" s="107" t="s">
        <v>42</v>
      </c>
      <c r="AW7" s="7" t="s">
        <v>42</v>
      </c>
      <c r="AX7" s="107" t="s">
        <v>42</v>
      </c>
      <c r="AY7" s="7" t="s">
        <v>42</v>
      </c>
      <c r="AZ7" s="107" t="s">
        <v>42</v>
      </c>
      <c r="BA7" s="7" t="s">
        <v>42</v>
      </c>
      <c r="BB7" s="107">
        <v>14686</v>
      </c>
      <c r="BC7" s="7">
        <v>20040</v>
      </c>
      <c r="BD7" s="107">
        <v>50466</v>
      </c>
      <c r="BE7" s="7">
        <v>131713</v>
      </c>
      <c r="BF7" s="107" t="s">
        <v>42</v>
      </c>
      <c r="BG7" s="7" t="s">
        <v>42</v>
      </c>
      <c r="BH7" s="107">
        <v>13648</v>
      </c>
      <c r="BI7" s="7">
        <v>6134</v>
      </c>
      <c r="BJ7" s="107">
        <v>41619</v>
      </c>
      <c r="BK7" s="7">
        <v>31927</v>
      </c>
      <c r="BL7" s="107">
        <v>3997</v>
      </c>
      <c r="BM7" s="7">
        <v>2502</v>
      </c>
      <c r="BN7" s="107">
        <v>11442</v>
      </c>
      <c r="BO7" s="7">
        <v>34379</v>
      </c>
      <c r="BP7" s="107">
        <v>20171</v>
      </c>
      <c r="BQ7" s="7">
        <v>19547</v>
      </c>
      <c r="BR7" s="107" t="s">
        <v>42</v>
      </c>
      <c r="BS7" s="117" t="s">
        <v>42</v>
      </c>
      <c r="BU7" s="30" t="s">
        <v>64</v>
      </c>
      <c r="BV7" s="31" t="s">
        <v>64</v>
      </c>
      <c r="BW7" s="32" t="s">
        <v>64</v>
      </c>
      <c r="BX7" s="33" t="s">
        <v>64</v>
      </c>
    </row>
    <row r="8" spans="1:76" x14ac:dyDescent="0.2">
      <c r="A8" s="97">
        <v>36586</v>
      </c>
      <c r="B8" s="8" t="s">
        <v>42</v>
      </c>
      <c r="C8" s="61" t="s">
        <v>42</v>
      </c>
      <c r="D8" s="8" t="s">
        <v>42</v>
      </c>
      <c r="E8" s="61" t="s">
        <v>42</v>
      </c>
      <c r="F8" s="107">
        <v>32130</v>
      </c>
      <c r="G8" s="7">
        <v>22209</v>
      </c>
      <c r="H8" s="107">
        <v>55686</v>
      </c>
      <c r="I8" s="7">
        <v>17803</v>
      </c>
      <c r="J8" s="107" t="s">
        <v>42</v>
      </c>
      <c r="K8" s="7" t="s">
        <v>42</v>
      </c>
      <c r="L8" s="107">
        <v>67608</v>
      </c>
      <c r="M8" s="7">
        <v>79331</v>
      </c>
      <c r="N8" s="107">
        <v>60327</v>
      </c>
      <c r="O8" s="7">
        <v>28658</v>
      </c>
      <c r="P8" s="107" t="s">
        <v>42</v>
      </c>
      <c r="Q8" s="7" t="s">
        <v>42</v>
      </c>
      <c r="R8" s="107" t="s">
        <v>42</v>
      </c>
      <c r="S8" s="7" t="s">
        <v>42</v>
      </c>
      <c r="T8" s="107">
        <v>29856</v>
      </c>
      <c r="U8" s="7">
        <v>5298</v>
      </c>
      <c r="V8" s="107">
        <v>47500</v>
      </c>
      <c r="W8" s="7">
        <v>19051</v>
      </c>
      <c r="X8" s="107">
        <v>10663</v>
      </c>
      <c r="Y8" s="7">
        <v>5830</v>
      </c>
      <c r="Z8" s="107" t="s">
        <v>42</v>
      </c>
      <c r="AA8" s="7" t="s">
        <v>42</v>
      </c>
      <c r="AB8" s="107" t="s">
        <v>42</v>
      </c>
      <c r="AC8" s="7" t="s">
        <v>42</v>
      </c>
      <c r="AD8" s="107">
        <v>15347</v>
      </c>
      <c r="AE8" s="7">
        <v>3181</v>
      </c>
      <c r="AF8" s="107" t="s">
        <v>42</v>
      </c>
      <c r="AG8" s="7" t="s">
        <v>42</v>
      </c>
      <c r="AH8" s="107">
        <v>89056</v>
      </c>
      <c r="AI8" s="7">
        <v>60558</v>
      </c>
      <c r="AJ8" s="107">
        <v>70359</v>
      </c>
      <c r="AK8" s="7">
        <v>52543</v>
      </c>
      <c r="AL8" s="107">
        <v>36039</v>
      </c>
      <c r="AM8" s="7">
        <v>25130</v>
      </c>
      <c r="AN8" s="107">
        <v>66571</v>
      </c>
      <c r="AO8" s="7">
        <v>38324</v>
      </c>
      <c r="AP8" s="107" t="s">
        <v>42</v>
      </c>
      <c r="AQ8" s="7" t="s">
        <v>42</v>
      </c>
      <c r="AR8" s="107" t="s">
        <v>42</v>
      </c>
      <c r="AS8" s="7" t="s">
        <v>42</v>
      </c>
      <c r="AT8" s="107" t="s">
        <v>42</v>
      </c>
      <c r="AU8" s="7" t="s">
        <v>42</v>
      </c>
      <c r="AV8" s="107" t="s">
        <v>42</v>
      </c>
      <c r="AW8" s="7" t="s">
        <v>42</v>
      </c>
      <c r="AX8" s="107" t="s">
        <v>42</v>
      </c>
      <c r="AY8" s="7" t="s">
        <v>42</v>
      </c>
      <c r="AZ8" s="107" t="s">
        <v>42</v>
      </c>
      <c r="BA8" s="7" t="s">
        <v>42</v>
      </c>
      <c r="BB8" s="107">
        <v>10582</v>
      </c>
      <c r="BC8" s="7">
        <v>17416</v>
      </c>
      <c r="BD8" s="107">
        <v>44970</v>
      </c>
      <c r="BE8" s="7">
        <v>112764</v>
      </c>
      <c r="BF8" s="107" t="s">
        <v>42</v>
      </c>
      <c r="BG8" s="7" t="s">
        <v>42</v>
      </c>
      <c r="BH8" s="107">
        <v>11808</v>
      </c>
      <c r="BI8" s="7">
        <v>5996</v>
      </c>
      <c r="BJ8" s="107">
        <v>33478</v>
      </c>
      <c r="BK8" s="7">
        <v>32257</v>
      </c>
      <c r="BL8" s="107">
        <v>3336</v>
      </c>
      <c r="BM8" s="7">
        <v>2275</v>
      </c>
      <c r="BN8" s="107">
        <v>10740</v>
      </c>
      <c r="BO8" s="7">
        <v>29978</v>
      </c>
      <c r="BP8" s="107">
        <v>16959</v>
      </c>
      <c r="BQ8" s="7">
        <v>16807</v>
      </c>
      <c r="BR8" s="107" t="s">
        <v>42</v>
      </c>
      <c r="BS8" s="117" t="s">
        <v>42</v>
      </c>
      <c r="BU8" s="30" t="s">
        <v>64</v>
      </c>
      <c r="BV8" s="31" t="s">
        <v>64</v>
      </c>
      <c r="BW8" s="32" t="s">
        <v>64</v>
      </c>
      <c r="BX8" s="33" t="s">
        <v>64</v>
      </c>
    </row>
    <row r="9" spans="1:76" x14ac:dyDescent="0.2">
      <c r="A9" s="97">
        <v>36617</v>
      </c>
      <c r="B9" s="8">
        <v>90229</v>
      </c>
      <c r="C9" s="61">
        <v>45444</v>
      </c>
      <c r="D9" s="8">
        <v>165261</v>
      </c>
      <c r="E9" s="61">
        <v>191727</v>
      </c>
      <c r="F9" s="107">
        <v>40165</v>
      </c>
      <c r="G9" s="7">
        <v>13408</v>
      </c>
      <c r="H9" s="107">
        <v>58263</v>
      </c>
      <c r="I9" s="7">
        <v>14540</v>
      </c>
      <c r="J9" s="107">
        <v>57713</v>
      </c>
      <c r="K9" s="7">
        <v>7425</v>
      </c>
      <c r="L9" s="107">
        <v>89615</v>
      </c>
      <c r="M9" s="7">
        <v>65063</v>
      </c>
      <c r="N9" s="107">
        <v>75928</v>
      </c>
      <c r="O9" s="7">
        <v>17892</v>
      </c>
      <c r="P9" s="107">
        <v>12576</v>
      </c>
      <c r="Q9" s="7">
        <v>1613</v>
      </c>
      <c r="R9" s="107">
        <v>28430</v>
      </c>
      <c r="S9" s="7">
        <v>3903</v>
      </c>
      <c r="T9" s="107">
        <v>28553</v>
      </c>
      <c r="U9" s="7">
        <v>3379</v>
      </c>
      <c r="V9" s="107">
        <v>60309</v>
      </c>
      <c r="W9" s="7">
        <v>12794</v>
      </c>
      <c r="X9" s="107">
        <v>13439</v>
      </c>
      <c r="Y9" s="7">
        <v>3947</v>
      </c>
      <c r="Z9" s="107">
        <v>36193</v>
      </c>
      <c r="AA9" s="7">
        <v>4263</v>
      </c>
      <c r="AB9" s="107">
        <v>12784</v>
      </c>
      <c r="AC9" s="7">
        <v>2234</v>
      </c>
      <c r="AD9" s="107">
        <v>15354</v>
      </c>
      <c r="AE9" s="7">
        <v>2393</v>
      </c>
      <c r="AF9" s="107">
        <v>15392</v>
      </c>
      <c r="AG9" s="7">
        <v>3167</v>
      </c>
      <c r="AH9" s="107">
        <v>88564</v>
      </c>
      <c r="AI9" s="7">
        <v>44474</v>
      </c>
      <c r="AJ9" s="107">
        <v>68058</v>
      </c>
      <c r="AK9" s="7">
        <v>38281</v>
      </c>
      <c r="AL9" s="107">
        <v>41960</v>
      </c>
      <c r="AM9" s="7">
        <v>15218</v>
      </c>
      <c r="AN9" s="107">
        <v>67751</v>
      </c>
      <c r="AO9" s="7">
        <v>19581</v>
      </c>
      <c r="AP9" s="107">
        <v>147355</v>
      </c>
      <c r="AQ9" s="7">
        <v>123491</v>
      </c>
      <c r="AR9" s="107">
        <v>19050</v>
      </c>
      <c r="AS9" s="7">
        <v>3998</v>
      </c>
      <c r="AT9" s="107">
        <v>14669</v>
      </c>
      <c r="AU9" s="7">
        <v>14858</v>
      </c>
      <c r="AV9" s="107">
        <v>12427</v>
      </c>
      <c r="AW9" s="7">
        <v>3762</v>
      </c>
      <c r="AX9" s="107">
        <v>193501</v>
      </c>
      <c r="AY9" s="7">
        <v>146109</v>
      </c>
      <c r="AZ9" s="107">
        <v>45392</v>
      </c>
      <c r="BA9" s="7">
        <v>43471</v>
      </c>
      <c r="BB9" s="107">
        <v>25941</v>
      </c>
      <c r="BC9" s="7">
        <v>13463</v>
      </c>
      <c r="BD9" s="107">
        <v>61572</v>
      </c>
      <c r="BE9" s="7">
        <v>91915</v>
      </c>
      <c r="BF9" s="107">
        <v>20636</v>
      </c>
      <c r="BG9" s="7">
        <v>11610</v>
      </c>
      <c r="BH9" s="107">
        <v>21182</v>
      </c>
      <c r="BI9" s="7">
        <v>4302</v>
      </c>
      <c r="BJ9" s="107">
        <v>40955</v>
      </c>
      <c r="BK9" s="7">
        <v>22438</v>
      </c>
      <c r="BL9" s="107">
        <v>4255</v>
      </c>
      <c r="BM9" s="7">
        <v>1300</v>
      </c>
      <c r="BN9" s="107">
        <v>14175</v>
      </c>
      <c r="BO9" s="7">
        <v>20520</v>
      </c>
      <c r="BP9" s="107">
        <v>17078</v>
      </c>
      <c r="BQ9" s="7">
        <v>13245</v>
      </c>
      <c r="BR9" s="107">
        <v>1443165</v>
      </c>
      <c r="BS9" s="117">
        <v>840835</v>
      </c>
      <c r="BU9" s="34">
        <f>B9+D9+F9+H9+J9+L9+N9+P9+R9+T9+V9+X9+Z9+AB9+AD9+AF9+AH9</f>
        <v>888768</v>
      </c>
      <c r="BV9" s="28">
        <f>C9+E9+G9+I9+K9+M9+O9+Q9+S9+U9+W9+Y9+AA9+AC9+AE9+AG9+AI9</f>
        <v>437666</v>
      </c>
      <c r="BW9" s="34">
        <f>AL9+AN9+AP9+AR9+AT9+AV9+AZ9+BB9+BD9+BF9+BH9+BJ9+BL9+BN9+BP9</f>
        <v>554398</v>
      </c>
      <c r="BX9" s="35">
        <f>AM9+AO9+AQ9+AS9+AU9+AW9+BA9+BC9+BE9+BG9+BI9+BK9+BM9+BO9+BQ9</f>
        <v>403172</v>
      </c>
    </row>
    <row r="10" spans="1:76" x14ac:dyDescent="0.2">
      <c r="A10" s="97">
        <v>36647</v>
      </c>
      <c r="B10" s="8" t="s">
        <v>42</v>
      </c>
      <c r="C10" s="61" t="s">
        <v>42</v>
      </c>
      <c r="D10" s="8" t="s">
        <v>42</v>
      </c>
      <c r="E10" s="61" t="s">
        <v>42</v>
      </c>
      <c r="F10" s="107">
        <v>16121</v>
      </c>
      <c r="G10" s="7">
        <v>4717</v>
      </c>
      <c r="H10" s="107">
        <v>42912</v>
      </c>
      <c r="I10" s="7">
        <v>6955</v>
      </c>
      <c r="J10" s="107" t="s">
        <v>42</v>
      </c>
      <c r="K10" s="7" t="s">
        <v>42</v>
      </c>
      <c r="L10" s="107">
        <v>44381</v>
      </c>
      <c r="M10" s="7">
        <v>48571</v>
      </c>
      <c r="N10" s="107">
        <v>40783</v>
      </c>
      <c r="O10" s="7">
        <v>10012</v>
      </c>
      <c r="P10" s="107" t="s">
        <v>42</v>
      </c>
      <c r="Q10" s="7" t="s">
        <v>42</v>
      </c>
      <c r="R10" s="107" t="s">
        <v>42</v>
      </c>
      <c r="S10" s="7" t="s">
        <v>42</v>
      </c>
      <c r="T10" s="107">
        <v>19396</v>
      </c>
      <c r="U10" s="7">
        <v>1858</v>
      </c>
      <c r="V10" s="107">
        <v>26289</v>
      </c>
      <c r="W10" s="7">
        <v>6572</v>
      </c>
      <c r="X10" s="107">
        <v>7101</v>
      </c>
      <c r="Y10" s="7">
        <v>2898</v>
      </c>
      <c r="Z10" s="107" t="s">
        <v>42</v>
      </c>
      <c r="AA10" s="7" t="s">
        <v>42</v>
      </c>
      <c r="AB10" s="107" t="s">
        <v>42</v>
      </c>
      <c r="AC10" s="7" t="s">
        <v>42</v>
      </c>
      <c r="AD10" s="107">
        <v>7393</v>
      </c>
      <c r="AE10" s="7">
        <v>738</v>
      </c>
      <c r="AF10" s="107" t="s">
        <v>42</v>
      </c>
      <c r="AG10" s="7" t="s">
        <v>42</v>
      </c>
      <c r="AH10" s="107">
        <v>63433</v>
      </c>
      <c r="AI10" s="7">
        <v>33277</v>
      </c>
      <c r="AJ10" s="107">
        <v>49842</v>
      </c>
      <c r="AK10" s="7">
        <v>29750</v>
      </c>
      <c r="AL10" s="107">
        <v>20968</v>
      </c>
      <c r="AM10" s="7">
        <v>7795</v>
      </c>
      <c r="AN10" s="107">
        <v>35737</v>
      </c>
      <c r="AO10" s="7">
        <v>10144</v>
      </c>
      <c r="AP10" s="107" t="s">
        <v>42</v>
      </c>
      <c r="AQ10" s="7" t="s">
        <v>42</v>
      </c>
      <c r="AR10" s="107" t="s">
        <v>42</v>
      </c>
      <c r="AS10" s="7" t="s">
        <v>42</v>
      </c>
      <c r="AT10" s="107" t="s">
        <v>42</v>
      </c>
      <c r="AU10" s="7" t="s">
        <v>42</v>
      </c>
      <c r="AV10" s="107" t="s">
        <v>42</v>
      </c>
      <c r="AW10" s="7" t="s">
        <v>42</v>
      </c>
      <c r="AX10" s="107" t="s">
        <v>42</v>
      </c>
      <c r="AY10" s="7" t="s">
        <v>42</v>
      </c>
      <c r="AZ10" s="107" t="s">
        <v>42</v>
      </c>
      <c r="BA10" s="7" t="s">
        <v>42</v>
      </c>
      <c r="BB10" s="107">
        <v>6865</v>
      </c>
      <c r="BC10" s="7">
        <v>6322</v>
      </c>
      <c r="BD10" s="107">
        <v>27699</v>
      </c>
      <c r="BE10" s="7">
        <v>60338</v>
      </c>
      <c r="BF10" s="107" t="s">
        <v>42</v>
      </c>
      <c r="BG10" s="7" t="s">
        <v>42</v>
      </c>
      <c r="BH10" s="107">
        <v>5649</v>
      </c>
      <c r="BI10" s="7">
        <v>1431</v>
      </c>
      <c r="BJ10" s="107">
        <v>31431</v>
      </c>
      <c r="BK10" s="7">
        <v>10980</v>
      </c>
      <c r="BL10" s="107">
        <v>2555</v>
      </c>
      <c r="BM10" s="7">
        <v>644</v>
      </c>
      <c r="BN10" s="107">
        <v>6812</v>
      </c>
      <c r="BO10" s="7">
        <v>9181</v>
      </c>
      <c r="BP10" s="107">
        <v>12489</v>
      </c>
      <c r="BQ10" s="7">
        <v>6787</v>
      </c>
      <c r="BR10" s="107" t="s">
        <v>42</v>
      </c>
      <c r="BS10" s="117" t="s">
        <v>42</v>
      </c>
      <c r="BU10" s="30" t="s">
        <v>64</v>
      </c>
      <c r="BV10" s="31" t="s">
        <v>64</v>
      </c>
      <c r="BW10" s="32" t="s">
        <v>64</v>
      </c>
      <c r="BX10" s="33" t="s">
        <v>64</v>
      </c>
    </row>
    <row r="11" spans="1:76" x14ac:dyDescent="0.2">
      <c r="A11" s="97">
        <v>36678</v>
      </c>
      <c r="B11" s="8" t="s">
        <v>42</v>
      </c>
      <c r="C11" s="61" t="s">
        <v>42</v>
      </c>
      <c r="D11" s="8" t="s">
        <v>42</v>
      </c>
      <c r="E11" s="61" t="s">
        <v>42</v>
      </c>
      <c r="F11" s="107">
        <v>14233</v>
      </c>
      <c r="G11" s="7">
        <v>3131</v>
      </c>
      <c r="H11" s="107">
        <v>53547</v>
      </c>
      <c r="I11" s="7">
        <v>5731</v>
      </c>
      <c r="J11" s="107" t="s">
        <v>42</v>
      </c>
      <c r="K11" s="7" t="s">
        <v>42</v>
      </c>
      <c r="L11" s="107">
        <v>54977</v>
      </c>
      <c r="M11" s="7">
        <v>37941</v>
      </c>
      <c r="N11" s="107">
        <v>47826</v>
      </c>
      <c r="O11" s="7">
        <v>7584</v>
      </c>
      <c r="P11" s="107" t="s">
        <v>42</v>
      </c>
      <c r="Q11" s="7" t="s">
        <v>42</v>
      </c>
      <c r="R11" s="107" t="s">
        <v>42</v>
      </c>
      <c r="S11" s="7" t="s">
        <v>42</v>
      </c>
      <c r="T11" s="107">
        <v>22008</v>
      </c>
      <c r="U11" s="7">
        <v>1682</v>
      </c>
      <c r="V11" s="107">
        <v>29078</v>
      </c>
      <c r="W11" s="7">
        <v>6690</v>
      </c>
      <c r="X11" s="107">
        <v>9684</v>
      </c>
      <c r="Y11" s="7">
        <v>2486</v>
      </c>
      <c r="Z11" s="107" t="s">
        <v>42</v>
      </c>
      <c r="AA11" s="7" t="s">
        <v>42</v>
      </c>
      <c r="AB11" s="107" t="s">
        <v>42</v>
      </c>
      <c r="AC11" s="7" t="s">
        <v>42</v>
      </c>
      <c r="AD11" s="107">
        <v>7299</v>
      </c>
      <c r="AE11" s="7">
        <v>663</v>
      </c>
      <c r="AF11" s="107" t="s">
        <v>42</v>
      </c>
      <c r="AG11" s="7" t="s">
        <v>42</v>
      </c>
      <c r="AH11" s="107">
        <v>66756</v>
      </c>
      <c r="AI11" s="7">
        <v>28491</v>
      </c>
      <c r="AJ11" s="107">
        <v>53185</v>
      </c>
      <c r="AK11" s="7">
        <v>26247</v>
      </c>
      <c r="AL11" s="107">
        <v>22590</v>
      </c>
      <c r="AM11" s="7">
        <v>4604</v>
      </c>
      <c r="AN11" s="107">
        <v>33183</v>
      </c>
      <c r="AO11" s="7">
        <v>6252</v>
      </c>
      <c r="AP11" s="107" t="s">
        <v>42</v>
      </c>
      <c r="AQ11" s="7" t="s">
        <v>42</v>
      </c>
      <c r="AR11" s="107" t="s">
        <v>42</v>
      </c>
      <c r="AS11" s="7" t="s">
        <v>42</v>
      </c>
      <c r="AT11" s="107" t="s">
        <v>42</v>
      </c>
      <c r="AU11" s="7" t="s">
        <v>42</v>
      </c>
      <c r="AV11" s="107" t="s">
        <v>42</v>
      </c>
      <c r="AW11" s="7" t="s">
        <v>42</v>
      </c>
      <c r="AX11" s="107" t="s">
        <v>42</v>
      </c>
      <c r="AY11" s="7" t="s">
        <v>42</v>
      </c>
      <c r="AZ11" s="107" t="s">
        <v>42</v>
      </c>
      <c r="BA11" s="7" t="s">
        <v>42</v>
      </c>
      <c r="BB11" s="107">
        <v>6740</v>
      </c>
      <c r="BC11" s="7">
        <v>6328</v>
      </c>
      <c r="BD11" s="107">
        <v>30103</v>
      </c>
      <c r="BE11" s="7">
        <v>46049</v>
      </c>
      <c r="BF11" s="107" t="s">
        <v>42</v>
      </c>
      <c r="BG11" s="7" t="s">
        <v>42</v>
      </c>
      <c r="BH11" s="107">
        <v>4935</v>
      </c>
      <c r="BI11" s="7">
        <v>820</v>
      </c>
      <c r="BJ11" s="107">
        <v>28798</v>
      </c>
      <c r="BK11" s="7">
        <v>7693</v>
      </c>
      <c r="BL11" s="107">
        <v>2182</v>
      </c>
      <c r="BM11" s="7">
        <v>324</v>
      </c>
      <c r="BN11" s="107">
        <v>5097</v>
      </c>
      <c r="BO11" s="7">
        <v>3457</v>
      </c>
      <c r="BP11" s="107">
        <v>14668</v>
      </c>
      <c r="BQ11" s="7">
        <v>3010</v>
      </c>
      <c r="BR11" s="107" t="s">
        <v>42</v>
      </c>
      <c r="BS11" s="117" t="s">
        <v>42</v>
      </c>
      <c r="BU11" s="30" t="s">
        <v>64</v>
      </c>
      <c r="BV11" s="31" t="s">
        <v>64</v>
      </c>
      <c r="BW11" s="32" t="s">
        <v>64</v>
      </c>
      <c r="BX11" s="33" t="s">
        <v>64</v>
      </c>
    </row>
    <row r="12" spans="1:76" x14ac:dyDescent="0.2">
      <c r="A12" s="97">
        <v>36708</v>
      </c>
      <c r="B12" s="8">
        <v>40927</v>
      </c>
      <c r="C12" s="61">
        <v>19445</v>
      </c>
      <c r="D12" s="8">
        <v>157798</v>
      </c>
      <c r="E12" s="61">
        <v>160616</v>
      </c>
      <c r="F12" s="107">
        <v>16600</v>
      </c>
      <c r="G12" s="7">
        <v>3525</v>
      </c>
      <c r="H12" s="107">
        <v>49219</v>
      </c>
      <c r="I12" s="7">
        <v>8126</v>
      </c>
      <c r="J12" s="107">
        <v>37337</v>
      </c>
      <c r="K12" s="7">
        <v>5069</v>
      </c>
      <c r="L12" s="107">
        <v>78316</v>
      </c>
      <c r="M12" s="7">
        <v>48227</v>
      </c>
      <c r="N12" s="107">
        <v>67535</v>
      </c>
      <c r="O12" s="7">
        <v>9642</v>
      </c>
      <c r="P12" s="107">
        <v>7425</v>
      </c>
      <c r="Q12" s="7">
        <v>848</v>
      </c>
      <c r="R12" s="107">
        <v>16433</v>
      </c>
      <c r="S12" s="7">
        <v>1635</v>
      </c>
      <c r="T12" s="107">
        <v>21220</v>
      </c>
      <c r="U12" s="7">
        <v>1564</v>
      </c>
      <c r="V12" s="107">
        <v>38830</v>
      </c>
      <c r="W12" s="7">
        <v>7309</v>
      </c>
      <c r="X12" s="107">
        <v>26305</v>
      </c>
      <c r="Y12" s="7">
        <v>5215</v>
      </c>
      <c r="Z12" s="107">
        <v>33077</v>
      </c>
      <c r="AA12" s="7">
        <v>2537</v>
      </c>
      <c r="AB12" s="107">
        <v>10559</v>
      </c>
      <c r="AC12" s="7">
        <v>1449</v>
      </c>
      <c r="AD12" s="107">
        <v>10153</v>
      </c>
      <c r="AE12" s="7">
        <v>873</v>
      </c>
      <c r="AF12" s="107">
        <v>10458</v>
      </c>
      <c r="AG12" s="7">
        <v>1238</v>
      </c>
      <c r="AH12" s="107">
        <v>79241</v>
      </c>
      <c r="AI12" s="7">
        <v>32511</v>
      </c>
      <c r="AJ12" s="107">
        <v>63668</v>
      </c>
      <c r="AK12" s="7">
        <v>29532</v>
      </c>
      <c r="AL12" s="107">
        <v>25435</v>
      </c>
      <c r="AM12" s="7">
        <v>5246</v>
      </c>
      <c r="AN12" s="107">
        <v>40294</v>
      </c>
      <c r="AO12" s="7">
        <v>5957</v>
      </c>
      <c r="AP12" s="107">
        <v>127953</v>
      </c>
      <c r="AQ12" s="7">
        <v>79908</v>
      </c>
      <c r="AR12" s="107">
        <v>13411</v>
      </c>
      <c r="AS12" s="7">
        <v>2729</v>
      </c>
      <c r="AT12" s="107">
        <v>6743</v>
      </c>
      <c r="AU12" s="7">
        <v>4812</v>
      </c>
      <c r="AV12" s="107">
        <v>8417</v>
      </c>
      <c r="AW12" s="7">
        <v>1691</v>
      </c>
      <c r="AX12" s="107">
        <v>156524</v>
      </c>
      <c r="AY12" s="7">
        <v>89140</v>
      </c>
      <c r="AZ12" s="107">
        <v>24655</v>
      </c>
      <c r="BA12" s="7">
        <v>17839</v>
      </c>
      <c r="BB12" s="107">
        <v>15066</v>
      </c>
      <c r="BC12" s="7">
        <v>19783</v>
      </c>
      <c r="BD12" s="107">
        <v>58634</v>
      </c>
      <c r="BE12" s="7">
        <v>105609</v>
      </c>
      <c r="BF12" s="107">
        <v>7655</v>
      </c>
      <c r="BG12" s="7">
        <v>3077</v>
      </c>
      <c r="BH12" s="107">
        <v>6182</v>
      </c>
      <c r="BI12" s="7">
        <v>1345</v>
      </c>
      <c r="BJ12" s="107">
        <v>29582</v>
      </c>
      <c r="BK12" s="7">
        <v>10507</v>
      </c>
      <c r="BL12" s="107">
        <v>1993</v>
      </c>
      <c r="BM12" s="7">
        <v>357</v>
      </c>
      <c r="BN12" s="107">
        <v>6359</v>
      </c>
      <c r="BO12" s="7">
        <v>4757</v>
      </c>
      <c r="BP12" s="107">
        <v>13030</v>
      </c>
      <c r="BQ12" s="7">
        <v>3837</v>
      </c>
      <c r="BR12" s="107">
        <v>1086843</v>
      </c>
      <c r="BS12" s="117">
        <v>577282</v>
      </c>
      <c r="BU12" s="34">
        <f>B12+D12+F12+H12+J12+L12+N12+P12+R12+T12+V12+X12+Z12+AB12+AD12+AF12+AH12</f>
        <v>701433</v>
      </c>
      <c r="BV12" s="28">
        <f>C12+E12+G12+I12+K12+M12+O12+Q12+S12+U12+W12+Y12+AA12+AC12+AE12+AG12+AI12</f>
        <v>309829</v>
      </c>
      <c r="BW12" s="34">
        <f>AL12+AN12+AP12+AR12+AT12+AV12+AZ12+BB12+BD12+BF12+BH12+BJ12+BL12+BN12+BP12</f>
        <v>385409</v>
      </c>
      <c r="BX12" s="35">
        <f>AM12+AO12+AQ12+AS12+AU12+AW12+BA12+BC12+BE12+BG12+BI12+BK12+BM12+BO12+BQ12</f>
        <v>267454</v>
      </c>
    </row>
    <row r="13" spans="1:76" x14ac:dyDescent="0.2">
      <c r="A13" s="97">
        <v>36739</v>
      </c>
      <c r="B13" s="8" t="s">
        <v>42</v>
      </c>
      <c r="C13" s="61" t="s">
        <v>42</v>
      </c>
      <c r="D13" s="8" t="s">
        <v>42</v>
      </c>
      <c r="E13" s="61" t="s">
        <v>42</v>
      </c>
      <c r="F13" s="107">
        <v>13874</v>
      </c>
      <c r="G13" s="7">
        <v>3609</v>
      </c>
      <c r="H13" s="107">
        <v>43645</v>
      </c>
      <c r="I13" s="7">
        <v>8998</v>
      </c>
      <c r="J13" s="107" t="s">
        <v>42</v>
      </c>
      <c r="K13" s="7" t="s">
        <v>42</v>
      </c>
      <c r="L13" s="107">
        <v>62167</v>
      </c>
      <c r="M13" s="7">
        <v>42502</v>
      </c>
      <c r="N13" s="107">
        <v>52916</v>
      </c>
      <c r="O13" s="7">
        <v>9993</v>
      </c>
      <c r="P13" s="107" t="s">
        <v>42</v>
      </c>
      <c r="Q13" s="7" t="s">
        <v>42</v>
      </c>
      <c r="R13" s="107" t="s">
        <v>42</v>
      </c>
      <c r="S13" s="7" t="s">
        <v>42</v>
      </c>
      <c r="T13" s="107">
        <v>21175</v>
      </c>
      <c r="U13" s="7">
        <v>1939</v>
      </c>
      <c r="V13" s="107">
        <v>32345</v>
      </c>
      <c r="W13" s="7">
        <v>5817</v>
      </c>
      <c r="X13" s="107">
        <v>28438</v>
      </c>
      <c r="Y13" s="7">
        <v>6164</v>
      </c>
      <c r="Z13" s="107" t="s">
        <v>42</v>
      </c>
      <c r="AA13" s="7" t="s">
        <v>42</v>
      </c>
      <c r="AB13" s="107" t="s">
        <v>42</v>
      </c>
      <c r="AC13" s="7" t="s">
        <v>42</v>
      </c>
      <c r="AD13" s="107">
        <v>7979</v>
      </c>
      <c r="AE13" s="7">
        <v>1041</v>
      </c>
      <c r="AF13" s="107" t="s">
        <v>42</v>
      </c>
      <c r="AG13" s="7" t="s">
        <v>42</v>
      </c>
      <c r="AH13" s="107">
        <v>87038</v>
      </c>
      <c r="AI13" s="7">
        <v>35974</v>
      </c>
      <c r="AJ13" s="107">
        <v>69216</v>
      </c>
      <c r="AK13" s="7">
        <v>32945</v>
      </c>
      <c r="AL13" s="107">
        <v>22513</v>
      </c>
      <c r="AM13" s="7">
        <v>5535</v>
      </c>
      <c r="AN13" s="107">
        <v>36648</v>
      </c>
      <c r="AO13" s="7">
        <v>7080</v>
      </c>
      <c r="AP13" s="107" t="s">
        <v>42</v>
      </c>
      <c r="AQ13" s="7" t="s">
        <v>42</v>
      </c>
      <c r="AR13" s="107" t="s">
        <v>42</v>
      </c>
      <c r="AS13" s="7" t="s">
        <v>42</v>
      </c>
      <c r="AT13" s="107" t="s">
        <v>42</v>
      </c>
      <c r="AU13" s="7" t="s">
        <v>42</v>
      </c>
      <c r="AV13" s="107" t="s">
        <v>42</v>
      </c>
      <c r="AW13" s="7" t="s">
        <v>42</v>
      </c>
      <c r="AX13" s="107" t="s">
        <v>42</v>
      </c>
      <c r="AY13" s="7" t="s">
        <v>42</v>
      </c>
      <c r="AZ13" s="107" t="s">
        <v>42</v>
      </c>
      <c r="BA13" s="7" t="s">
        <v>42</v>
      </c>
      <c r="BB13" s="107">
        <v>13115</v>
      </c>
      <c r="BC13" s="7">
        <v>23721</v>
      </c>
      <c r="BD13" s="107">
        <v>50399</v>
      </c>
      <c r="BE13" s="7">
        <v>140597</v>
      </c>
      <c r="BF13" s="107" t="s">
        <v>42</v>
      </c>
      <c r="BG13" s="7" t="s">
        <v>42</v>
      </c>
      <c r="BH13" s="107">
        <v>6468</v>
      </c>
      <c r="BI13" s="7">
        <v>2011</v>
      </c>
      <c r="BJ13" s="107">
        <v>28467</v>
      </c>
      <c r="BK13" s="7">
        <v>10114</v>
      </c>
      <c r="BL13" s="107">
        <v>2232</v>
      </c>
      <c r="BM13" s="7">
        <v>439</v>
      </c>
      <c r="BN13" s="107">
        <v>5105</v>
      </c>
      <c r="BO13" s="7">
        <v>4711</v>
      </c>
      <c r="BP13" s="107">
        <v>13481</v>
      </c>
      <c r="BQ13" s="7">
        <v>4322</v>
      </c>
      <c r="BR13" s="107" t="s">
        <v>42</v>
      </c>
      <c r="BS13" s="117" t="s">
        <v>42</v>
      </c>
      <c r="BU13" s="30" t="s">
        <v>64</v>
      </c>
      <c r="BV13" s="31" t="s">
        <v>64</v>
      </c>
      <c r="BW13" s="32" t="s">
        <v>64</v>
      </c>
      <c r="BX13" s="33" t="s">
        <v>64</v>
      </c>
    </row>
    <row r="14" spans="1:76" x14ac:dyDescent="0.2">
      <c r="A14" s="97">
        <v>36770</v>
      </c>
      <c r="B14" s="8" t="s">
        <v>42</v>
      </c>
      <c r="C14" s="61" t="s">
        <v>42</v>
      </c>
      <c r="D14" s="8" t="s">
        <v>42</v>
      </c>
      <c r="E14" s="61" t="s">
        <v>42</v>
      </c>
      <c r="F14" s="107">
        <v>21135</v>
      </c>
      <c r="G14" s="7">
        <v>6395</v>
      </c>
      <c r="H14" s="107">
        <v>51146</v>
      </c>
      <c r="I14" s="7">
        <v>8164</v>
      </c>
      <c r="J14" s="107" t="s">
        <v>42</v>
      </c>
      <c r="K14" s="7" t="s">
        <v>42</v>
      </c>
      <c r="L14" s="107">
        <v>80585</v>
      </c>
      <c r="M14" s="7">
        <v>36374</v>
      </c>
      <c r="N14" s="107">
        <v>70243</v>
      </c>
      <c r="O14" s="7">
        <v>8329</v>
      </c>
      <c r="P14" s="107" t="s">
        <v>42</v>
      </c>
      <c r="Q14" s="7" t="s">
        <v>42</v>
      </c>
      <c r="R14" s="107" t="s">
        <v>42</v>
      </c>
      <c r="S14" s="7" t="s">
        <v>42</v>
      </c>
      <c r="T14" s="107">
        <v>22265</v>
      </c>
      <c r="U14" s="7">
        <v>2783</v>
      </c>
      <c r="V14" s="107">
        <v>38722</v>
      </c>
      <c r="W14" s="7">
        <v>6054</v>
      </c>
      <c r="X14" s="107">
        <v>30788</v>
      </c>
      <c r="Y14" s="7">
        <v>7875</v>
      </c>
      <c r="Z14" s="107" t="s">
        <v>42</v>
      </c>
      <c r="AA14" s="7" t="s">
        <v>42</v>
      </c>
      <c r="AB14" s="107" t="s">
        <v>42</v>
      </c>
      <c r="AC14" s="7" t="s">
        <v>42</v>
      </c>
      <c r="AD14" s="107">
        <v>11066</v>
      </c>
      <c r="AE14" s="7">
        <v>1113</v>
      </c>
      <c r="AF14" s="107" t="s">
        <v>42</v>
      </c>
      <c r="AG14" s="7" t="s">
        <v>42</v>
      </c>
      <c r="AH14" s="107">
        <v>83373</v>
      </c>
      <c r="AI14" s="7">
        <v>32970</v>
      </c>
      <c r="AJ14" s="107">
        <v>64675</v>
      </c>
      <c r="AK14" s="7">
        <v>29839</v>
      </c>
      <c r="AL14" s="107">
        <v>26349</v>
      </c>
      <c r="AM14" s="7">
        <v>7771</v>
      </c>
      <c r="AN14" s="107">
        <v>43748</v>
      </c>
      <c r="AO14" s="7">
        <v>8394</v>
      </c>
      <c r="AP14" s="107" t="s">
        <v>42</v>
      </c>
      <c r="AQ14" s="7" t="s">
        <v>42</v>
      </c>
      <c r="AR14" s="107" t="s">
        <v>42</v>
      </c>
      <c r="AS14" s="7" t="s">
        <v>42</v>
      </c>
      <c r="AT14" s="107" t="s">
        <v>42</v>
      </c>
      <c r="AU14" s="7" t="s">
        <v>42</v>
      </c>
      <c r="AV14" s="107" t="s">
        <v>42</v>
      </c>
      <c r="AW14" s="7" t="s">
        <v>42</v>
      </c>
      <c r="AX14" s="107" t="s">
        <v>42</v>
      </c>
      <c r="AY14" s="7" t="s">
        <v>42</v>
      </c>
      <c r="AZ14" s="107" t="s">
        <v>42</v>
      </c>
      <c r="BA14" s="7" t="s">
        <v>42</v>
      </c>
      <c r="BB14" s="107">
        <v>17491</v>
      </c>
      <c r="BC14" s="7">
        <v>17402</v>
      </c>
      <c r="BD14" s="107">
        <v>53650</v>
      </c>
      <c r="BE14" s="7">
        <v>98216</v>
      </c>
      <c r="BF14" s="107" t="s">
        <v>42</v>
      </c>
      <c r="BG14" s="7" t="s">
        <v>42</v>
      </c>
      <c r="BH14" s="107">
        <v>9879</v>
      </c>
      <c r="BI14" s="7">
        <v>1913</v>
      </c>
      <c r="BJ14" s="107">
        <v>34297</v>
      </c>
      <c r="BK14" s="7">
        <v>14313</v>
      </c>
      <c r="BL14" s="107">
        <v>2312</v>
      </c>
      <c r="BM14" s="7">
        <v>740</v>
      </c>
      <c r="BN14" s="107">
        <v>7665</v>
      </c>
      <c r="BO14" s="7">
        <v>8651</v>
      </c>
      <c r="BP14" s="107">
        <v>13978</v>
      </c>
      <c r="BQ14" s="7">
        <v>6467</v>
      </c>
      <c r="BR14" s="107" t="s">
        <v>42</v>
      </c>
      <c r="BS14" s="117" t="s">
        <v>42</v>
      </c>
      <c r="BU14" s="30" t="s">
        <v>64</v>
      </c>
      <c r="BV14" s="31" t="s">
        <v>64</v>
      </c>
      <c r="BW14" s="32" t="s">
        <v>64</v>
      </c>
      <c r="BX14" s="33" t="s">
        <v>64</v>
      </c>
    </row>
    <row r="15" spans="1:76" x14ac:dyDescent="0.2">
      <c r="A15" s="97">
        <v>36800</v>
      </c>
      <c r="B15" s="8">
        <v>58609</v>
      </c>
      <c r="C15" s="61">
        <v>43698</v>
      </c>
      <c r="D15" s="8">
        <v>165118</v>
      </c>
      <c r="E15" s="61">
        <v>184845</v>
      </c>
      <c r="F15" s="107">
        <v>28125</v>
      </c>
      <c r="G15" s="7">
        <v>10698</v>
      </c>
      <c r="H15" s="107">
        <v>62921</v>
      </c>
      <c r="I15" s="7">
        <v>10395</v>
      </c>
      <c r="J15" s="107">
        <v>43844</v>
      </c>
      <c r="K15" s="7">
        <v>6934</v>
      </c>
      <c r="L15" s="107">
        <v>67952</v>
      </c>
      <c r="M15" s="7">
        <v>58833</v>
      </c>
      <c r="N15" s="107">
        <v>63259</v>
      </c>
      <c r="O15" s="7">
        <v>13909</v>
      </c>
      <c r="P15" s="107">
        <v>10097</v>
      </c>
      <c r="Q15" s="7">
        <v>1110</v>
      </c>
      <c r="R15" s="107">
        <v>19471</v>
      </c>
      <c r="S15" s="7">
        <v>2847</v>
      </c>
      <c r="T15" s="107">
        <v>29280</v>
      </c>
      <c r="U15" s="7">
        <v>3034</v>
      </c>
      <c r="V15" s="107">
        <v>51573</v>
      </c>
      <c r="W15" s="7">
        <v>11397</v>
      </c>
      <c r="X15" s="107">
        <v>14553</v>
      </c>
      <c r="Y15" s="7">
        <v>6250</v>
      </c>
      <c r="Z15" s="107">
        <v>34931</v>
      </c>
      <c r="AA15" s="7">
        <v>4300</v>
      </c>
      <c r="AB15" s="107">
        <v>10898</v>
      </c>
      <c r="AC15" s="7">
        <v>2702</v>
      </c>
      <c r="AD15" s="107">
        <v>10932</v>
      </c>
      <c r="AE15" s="7">
        <v>2162</v>
      </c>
      <c r="AF15" s="107">
        <v>11298</v>
      </c>
      <c r="AG15" s="7">
        <v>2550</v>
      </c>
      <c r="AH15" s="107">
        <v>77592</v>
      </c>
      <c r="AI15" s="7">
        <v>46126</v>
      </c>
      <c r="AJ15" s="107">
        <v>62442</v>
      </c>
      <c r="AK15" s="7">
        <v>38928</v>
      </c>
      <c r="AL15" s="107">
        <v>31084</v>
      </c>
      <c r="AM15" s="7">
        <v>12940</v>
      </c>
      <c r="AN15" s="107">
        <v>47659</v>
      </c>
      <c r="AO15" s="7">
        <v>15575</v>
      </c>
      <c r="AP15" s="107">
        <v>134786</v>
      </c>
      <c r="AQ15" s="7">
        <v>116295</v>
      </c>
      <c r="AR15" s="107">
        <v>13480</v>
      </c>
      <c r="AS15" s="7">
        <v>4309</v>
      </c>
      <c r="AT15" s="107">
        <v>10587</v>
      </c>
      <c r="AU15" s="7">
        <v>11005</v>
      </c>
      <c r="AV15" s="107">
        <v>11172</v>
      </c>
      <c r="AW15" s="7">
        <v>3027</v>
      </c>
      <c r="AX15" s="107">
        <v>170025</v>
      </c>
      <c r="AY15" s="7">
        <v>134635</v>
      </c>
      <c r="AZ15" s="107">
        <v>30063</v>
      </c>
      <c r="BA15" s="7">
        <v>37117</v>
      </c>
      <c r="BB15" s="107">
        <v>9266</v>
      </c>
      <c r="BC15" s="7">
        <v>11444</v>
      </c>
      <c r="BD15" s="107">
        <v>45889</v>
      </c>
      <c r="BE15" s="7">
        <v>88502</v>
      </c>
      <c r="BF15" s="107">
        <v>12704</v>
      </c>
      <c r="BG15" s="7">
        <v>7420</v>
      </c>
      <c r="BH15" s="107">
        <v>11147</v>
      </c>
      <c r="BI15" s="7">
        <v>2950</v>
      </c>
      <c r="BJ15" s="107">
        <v>36459</v>
      </c>
      <c r="BK15" s="7">
        <v>18713</v>
      </c>
      <c r="BL15" s="107">
        <v>2775</v>
      </c>
      <c r="BM15" s="7">
        <v>1368</v>
      </c>
      <c r="BN15" s="107">
        <v>8498</v>
      </c>
      <c r="BO15" s="7">
        <v>15474</v>
      </c>
      <c r="BP15" s="107">
        <v>14913</v>
      </c>
      <c r="BQ15" s="7">
        <v>8023</v>
      </c>
      <c r="BR15" s="107">
        <v>1180935</v>
      </c>
      <c r="BS15" s="117">
        <v>765947</v>
      </c>
      <c r="BU15" s="34">
        <f>B15+D15+F15+H15+J15+L15+N15+P15+R15+T15+V15+X15+Z15+AB15+AD15+AF15+AH15</f>
        <v>760453</v>
      </c>
      <c r="BV15" s="28">
        <f>C15+E15+G15+I15+K15+M15+O15+Q15+S15+U15+W15+Y15+AA15+AC15+AE15+AG15+AI15</f>
        <v>411790</v>
      </c>
      <c r="BW15" s="34">
        <f>AL15+AN15+AP15+AR15+AT15+AV15+AZ15+BB15+BD15+BF15+BH15+BJ15+BL15+BN15+BP15</f>
        <v>420482</v>
      </c>
      <c r="BX15" s="35">
        <f>AM15+AO15+AQ15+AS15+AU15+AW15+BA15+BC15+BE15+BG15+BI15+BK15+BM15+BO15+BQ15</f>
        <v>354162</v>
      </c>
    </row>
    <row r="16" spans="1:76" x14ac:dyDescent="0.2">
      <c r="A16" s="97">
        <v>36831</v>
      </c>
      <c r="B16" s="8" t="s">
        <v>42</v>
      </c>
      <c r="C16" s="61" t="s">
        <v>42</v>
      </c>
      <c r="D16" s="8" t="s">
        <v>42</v>
      </c>
      <c r="E16" s="61" t="s">
        <v>42</v>
      </c>
      <c r="F16" s="107">
        <v>23369</v>
      </c>
      <c r="G16" s="7">
        <v>20157</v>
      </c>
      <c r="H16" s="107">
        <v>48901</v>
      </c>
      <c r="I16" s="7">
        <v>14800</v>
      </c>
      <c r="J16" s="107" t="s">
        <v>42</v>
      </c>
      <c r="K16" s="7" t="s">
        <v>42</v>
      </c>
      <c r="L16" s="107">
        <v>44258</v>
      </c>
      <c r="M16" s="7">
        <v>92207</v>
      </c>
      <c r="N16" s="107">
        <v>55771</v>
      </c>
      <c r="O16" s="7">
        <v>22976</v>
      </c>
      <c r="P16" s="107" t="s">
        <v>42</v>
      </c>
      <c r="Q16" s="7" t="s">
        <v>42</v>
      </c>
      <c r="R16" s="107" t="s">
        <v>42</v>
      </c>
      <c r="S16" s="7" t="s">
        <v>42</v>
      </c>
      <c r="T16" s="107">
        <v>28985</v>
      </c>
      <c r="U16" s="7">
        <v>5038</v>
      </c>
      <c r="V16" s="107">
        <v>41103</v>
      </c>
      <c r="W16" s="7">
        <v>16573</v>
      </c>
      <c r="X16" s="107">
        <v>7248</v>
      </c>
      <c r="Y16" s="7">
        <v>9199</v>
      </c>
      <c r="Z16" s="107" t="s">
        <v>42</v>
      </c>
      <c r="AA16" s="7" t="s">
        <v>42</v>
      </c>
      <c r="AB16" s="107" t="s">
        <v>42</v>
      </c>
      <c r="AC16" s="7" t="s">
        <v>42</v>
      </c>
      <c r="AD16" s="107">
        <v>11344</v>
      </c>
      <c r="AE16" s="7">
        <v>2929</v>
      </c>
      <c r="AF16" s="107" t="s">
        <v>42</v>
      </c>
      <c r="AG16" s="7" t="s">
        <v>42</v>
      </c>
      <c r="AH16" s="107">
        <v>84768</v>
      </c>
      <c r="AI16" s="7">
        <v>61051</v>
      </c>
      <c r="AJ16" s="107">
        <v>67052</v>
      </c>
      <c r="AK16" s="7">
        <v>53729</v>
      </c>
      <c r="AL16" s="107">
        <v>27316</v>
      </c>
      <c r="AM16" s="7">
        <v>21451</v>
      </c>
      <c r="AN16" s="107">
        <v>42073</v>
      </c>
      <c r="AO16" s="7">
        <v>33343</v>
      </c>
      <c r="AP16" s="107" t="s">
        <v>42</v>
      </c>
      <c r="AQ16" s="7" t="s">
        <v>42</v>
      </c>
      <c r="AR16" s="107" t="s">
        <v>42</v>
      </c>
      <c r="AS16" s="7" t="s">
        <v>42</v>
      </c>
      <c r="AT16" s="107" t="s">
        <v>42</v>
      </c>
      <c r="AU16" s="7" t="s">
        <v>42</v>
      </c>
      <c r="AV16" s="107" t="s">
        <v>42</v>
      </c>
      <c r="AW16" s="7" t="s">
        <v>42</v>
      </c>
      <c r="AX16" s="107" t="s">
        <v>42</v>
      </c>
      <c r="AY16" s="7" t="s">
        <v>42</v>
      </c>
      <c r="AZ16" s="107" t="s">
        <v>42</v>
      </c>
      <c r="BA16" s="7" t="s">
        <v>42</v>
      </c>
      <c r="BB16" s="107">
        <v>7701</v>
      </c>
      <c r="BC16" s="7">
        <v>18095</v>
      </c>
      <c r="BD16" s="107">
        <v>36982</v>
      </c>
      <c r="BE16" s="7">
        <v>134919</v>
      </c>
      <c r="BF16" s="107" t="s">
        <v>42</v>
      </c>
      <c r="BG16" s="7" t="s">
        <v>42</v>
      </c>
      <c r="BH16" s="107">
        <v>7335</v>
      </c>
      <c r="BI16" s="7">
        <v>3632</v>
      </c>
      <c r="BJ16" s="107">
        <v>28719</v>
      </c>
      <c r="BK16" s="7">
        <v>28063</v>
      </c>
      <c r="BL16" s="107">
        <v>3024</v>
      </c>
      <c r="BM16" s="7">
        <v>2155</v>
      </c>
      <c r="BN16" s="107">
        <v>9390</v>
      </c>
      <c r="BO16" s="7">
        <v>29855</v>
      </c>
      <c r="BP16" s="107">
        <v>16753</v>
      </c>
      <c r="BQ16" s="7">
        <v>12734</v>
      </c>
      <c r="BR16" s="107" t="s">
        <v>42</v>
      </c>
      <c r="BS16" s="117" t="s">
        <v>42</v>
      </c>
      <c r="BU16" s="30" t="s">
        <v>64</v>
      </c>
      <c r="BV16" s="31" t="s">
        <v>64</v>
      </c>
      <c r="BW16" s="32" t="s">
        <v>64</v>
      </c>
      <c r="BX16" s="33" t="s">
        <v>64</v>
      </c>
    </row>
    <row r="17" spans="1:76" x14ac:dyDescent="0.2">
      <c r="A17" s="97">
        <v>36861</v>
      </c>
      <c r="B17" s="8" t="s">
        <v>42</v>
      </c>
      <c r="C17" s="61" t="s">
        <v>42</v>
      </c>
      <c r="D17" s="8" t="s">
        <v>42</v>
      </c>
      <c r="E17" s="61" t="s">
        <v>42</v>
      </c>
      <c r="F17" s="107">
        <v>77125</v>
      </c>
      <c r="G17" s="7">
        <v>33583</v>
      </c>
      <c r="H17" s="107">
        <v>59372</v>
      </c>
      <c r="I17" s="7">
        <v>14379</v>
      </c>
      <c r="J17" s="107" t="s">
        <v>42</v>
      </c>
      <c r="K17" s="7" t="s">
        <v>42</v>
      </c>
      <c r="L17" s="107">
        <v>66656</v>
      </c>
      <c r="M17" s="7">
        <v>84215</v>
      </c>
      <c r="N17" s="107">
        <v>80201</v>
      </c>
      <c r="O17" s="7">
        <v>23697</v>
      </c>
      <c r="P17" s="107" t="s">
        <v>42</v>
      </c>
      <c r="Q17" s="7" t="s">
        <v>42</v>
      </c>
      <c r="R17" s="107" t="s">
        <v>42</v>
      </c>
      <c r="S17" s="7" t="s">
        <v>42</v>
      </c>
      <c r="T17" s="107">
        <v>29420</v>
      </c>
      <c r="U17" s="7">
        <v>5424</v>
      </c>
      <c r="V17" s="107">
        <v>61361</v>
      </c>
      <c r="W17" s="7">
        <v>19254</v>
      </c>
      <c r="X17" s="107">
        <v>8751</v>
      </c>
      <c r="Y17" s="7">
        <v>7808</v>
      </c>
      <c r="Z17" s="107" t="s">
        <v>42</v>
      </c>
      <c r="AA17" s="7" t="s">
        <v>42</v>
      </c>
      <c r="AB17" s="107" t="s">
        <v>42</v>
      </c>
      <c r="AC17" s="7" t="s">
        <v>42</v>
      </c>
      <c r="AD17" s="107">
        <v>15669</v>
      </c>
      <c r="AE17" s="7">
        <v>4237</v>
      </c>
      <c r="AF17" s="107" t="s">
        <v>42</v>
      </c>
      <c r="AG17" s="7" t="s">
        <v>42</v>
      </c>
      <c r="AH17" s="107">
        <v>73697</v>
      </c>
      <c r="AI17" s="7">
        <v>56876</v>
      </c>
      <c r="AJ17" s="107">
        <v>56140</v>
      </c>
      <c r="AK17" s="7">
        <v>48766</v>
      </c>
      <c r="AL17" s="107">
        <v>37681</v>
      </c>
      <c r="AM17" s="7">
        <v>31632</v>
      </c>
      <c r="AN17" s="107">
        <v>98136</v>
      </c>
      <c r="AO17" s="7">
        <v>36446</v>
      </c>
      <c r="AP17" s="107" t="s">
        <v>42</v>
      </c>
      <c r="AQ17" s="7" t="s">
        <v>42</v>
      </c>
      <c r="AR17" s="107" t="s">
        <v>42</v>
      </c>
      <c r="AS17" s="7" t="s">
        <v>42</v>
      </c>
      <c r="AT17" s="107" t="s">
        <v>42</v>
      </c>
      <c r="AU17" s="7" t="s">
        <v>42</v>
      </c>
      <c r="AV17" s="107" t="s">
        <v>42</v>
      </c>
      <c r="AW17" s="7" t="s">
        <v>42</v>
      </c>
      <c r="AX17" s="107" t="s">
        <v>42</v>
      </c>
      <c r="AY17" s="7" t="s">
        <v>42</v>
      </c>
      <c r="AZ17" s="107" t="s">
        <v>42</v>
      </c>
      <c r="BA17" s="7" t="s">
        <v>42</v>
      </c>
      <c r="BB17" s="107">
        <v>31787</v>
      </c>
      <c r="BC17" s="7">
        <v>23138</v>
      </c>
      <c r="BD17" s="107">
        <v>57844</v>
      </c>
      <c r="BE17" s="7">
        <v>127672</v>
      </c>
      <c r="BF17" s="107" t="s">
        <v>42</v>
      </c>
      <c r="BG17" s="7" t="s">
        <v>42</v>
      </c>
      <c r="BH17" s="107">
        <v>18872</v>
      </c>
      <c r="BI17" s="7">
        <v>5113</v>
      </c>
      <c r="BJ17" s="107">
        <v>37035</v>
      </c>
      <c r="BK17" s="7">
        <v>25754</v>
      </c>
      <c r="BL17" s="107">
        <v>4551</v>
      </c>
      <c r="BM17" s="7">
        <v>2605</v>
      </c>
      <c r="BN17" s="107">
        <v>12239</v>
      </c>
      <c r="BO17" s="7">
        <v>28969</v>
      </c>
      <c r="BP17" s="107">
        <v>16277</v>
      </c>
      <c r="BQ17" s="7">
        <v>16558</v>
      </c>
      <c r="BR17" s="107" t="s">
        <v>42</v>
      </c>
      <c r="BS17" s="117" t="s">
        <v>42</v>
      </c>
      <c r="BU17" s="30" t="s">
        <v>64</v>
      </c>
      <c r="BV17" s="31" t="s">
        <v>64</v>
      </c>
      <c r="BW17" s="32" t="s">
        <v>64</v>
      </c>
      <c r="BX17" s="33" t="s">
        <v>64</v>
      </c>
    </row>
    <row r="18" spans="1:76" x14ac:dyDescent="0.2">
      <c r="A18" s="97">
        <v>36892</v>
      </c>
      <c r="B18" s="8">
        <v>215166</v>
      </c>
      <c r="C18" s="61">
        <v>73442</v>
      </c>
      <c r="D18" s="8">
        <v>219107</v>
      </c>
      <c r="E18" s="61">
        <v>265783</v>
      </c>
      <c r="F18" s="107">
        <v>141973</v>
      </c>
      <c r="G18" s="7">
        <v>34582</v>
      </c>
      <c r="H18" s="107">
        <v>66232</v>
      </c>
      <c r="I18" s="7">
        <v>21157</v>
      </c>
      <c r="J18" s="107">
        <v>163734</v>
      </c>
      <c r="K18" s="7">
        <v>13164</v>
      </c>
      <c r="L18" s="107">
        <v>119101</v>
      </c>
      <c r="M18" s="7">
        <v>91676</v>
      </c>
      <c r="N18" s="107">
        <v>101907</v>
      </c>
      <c r="O18" s="7">
        <v>34391</v>
      </c>
      <c r="P18" s="107">
        <v>70448</v>
      </c>
      <c r="Q18" s="7">
        <v>2702</v>
      </c>
      <c r="R18" s="107">
        <v>64550</v>
      </c>
      <c r="S18" s="7">
        <v>6494</v>
      </c>
      <c r="T18" s="107">
        <v>50502</v>
      </c>
      <c r="U18" s="7">
        <v>6062</v>
      </c>
      <c r="V18" s="107">
        <v>116589</v>
      </c>
      <c r="W18" s="7">
        <v>21271</v>
      </c>
      <c r="X18" s="107">
        <v>9797</v>
      </c>
      <c r="Y18" s="7">
        <v>8331</v>
      </c>
      <c r="Z18" s="107">
        <v>39313</v>
      </c>
      <c r="AA18" s="7">
        <v>6534</v>
      </c>
      <c r="AB18" s="107">
        <v>12999</v>
      </c>
      <c r="AC18" s="7">
        <v>4453</v>
      </c>
      <c r="AD18" s="107">
        <v>22709</v>
      </c>
      <c r="AE18" s="7">
        <v>6315</v>
      </c>
      <c r="AF18" s="107">
        <v>25087</v>
      </c>
      <c r="AG18" s="7">
        <v>5752</v>
      </c>
      <c r="AH18" s="107">
        <v>76398</v>
      </c>
      <c r="AI18" s="7">
        <v>62999</v>
      </c>
      <c r="AJ18" s="107">
        <v>57309</v>
      </c>
      <c r="AK18" s="7">
        <v>53134</v>
      </c>
      <c r="AL18" s="107">
        <v>68982</v>
      </c>
      <c r="AM18" s="7">
        <v>33577</v>
      </c>
      <c r="AN18" s="107">
        <v>197105</v>
      </c>
      <c r="AO18" s="7">
        <v>42140</v>
      </c>
      <c r="AP18" s="107">
        <v>170802</v>
      </c>
      <c r="AQ18" s="7">
        <v>193743</v>
      </c>
      <c r="AR18" s="107">
        <v>22770</v>
      </c>
      <c r="AS18" s="7">
        <v>9010</v>
      </c>
      <c r="AT18" s="107">
        <v>29486</v>
      </c>
      <c r="AU18" s="7">
        <v>19307</v>
      </c>
      <c r="AV18" s="107">
        <v>23913</v>
      </c>
      <c r="AW18" s="7">
        <v>5902</v>
      </c>
      <c r="AX18" s="107">
        <v>246971</v>
      </c>
      <c r="AY18" s="7">
        <v>227961</v>
      </c>
      <c r="AZ18" s="107">
        <v>59959</v>
      </c>
      <c r="BA18" s="7">
        <v>77687</v>
      </c>
      <c r="BB18" s="107">
        <v>75686</v>
      </c>
      <c r="BC18" s="7">
        <v>24710</v>
      </c>
      <c r="BD18" s="107">
        <v>82936</v>
      </c>
      <c r="BE18" s="7">
        <v>143259</v>
      </c>
      <c r="BF18" s="107">
        <v>32097</v>
      </c>
      <c r="BG18" s="7">
        <v>13771</v>
      </c>
      <c r="BH18" s="107">
        <v>48999</v>
      </c>
      <c r="BI18" s="7">
        <v>5819</v>
      </c>
      <c r="BJ18" s="107">
        <v>40911</v>
      </c>
      <c r="BK18" s="7">
        <v>33302</v>
      </c>
      <c r="BL18" s="107">
        <v>7704</v>
      </c>
      <c r="BM18" s="7">
        <v>3153</v>
      </c>
      <c r="BN18" s="107">
        <v>17055</v>
      </c>
      <c r="BO18" s="7">
        <v>33904</v>
      </c>
      <c r="BP18" s="107">
        <v>22352</v>
      </c>
      <c r="BQ18" s="7">
        <v>19383</v>
      </c>
      <c r="BR18" s="107">
        <v>2416368</v>
      </c>
      <c r="BS18" s="117">
        <v>1323774</v>
      </c>
      <c r="BU18" s="34">
        <f>B18+D18+F18+H18+J18+L18+N18+P18+R18+T18+V18+X18+Z18+AB18+AD18+AF18+AH18</f>
        <v>1515612</v>
      </c>
      <c r="BV18" s="28">
        <f>C18+E18+G18+I18+K18+M18+O18+Q18+S18+U18+W18+Y18+AA18+AC18+AE18+AG18+AI18</f>
        <v>665108</v>
      </c>
      <c r="BW18" s="34">
        <f>AL18+AN18+AP18+AR18+AT18+AV18+AZ18+BB18+BD18+BF18+BH18+BJ18+BL18+BN18+BP18</f>
        <v>900757</v>
      </c>
      <c r="BX18" s="35">
        <f>AM18+AO18+AQ18+AS18+AU18+AW18+BA18+BC18+BE18+BG18+BI18+BK18+BM18+BO18+BQ18</f>
        <v>658667</v>
      </c>
    </row>
    <row r="19" spans="1:76" x14ac:dyDescent="0.2">
      <c r="A19" s="97">
        <v>36923</v>
      </c>
      <c r="B19" s="8" t="s">
        <v>42</v>
      </c>
      <c r="C19" s="61" t="s">
        <v>42</v>
      </c>
      <c r="D19" s="8" t="s">
        <v>42</v>
      </c>
      <c r="E19" s="61" t="s">
        <v>42</v>
      </c>
      <c r="F19" s="107">
        <v>43798</v>
      </c>
      <c r="G19" s="7">
        <v>26434</v>
      </c>
      <c r="H19" s="107">
        <v>48509</v>
      </c>
      <c r="I19" s="7">
        <v>19827</v>
      </c>
      <c r="J19" s="107" t="s">
        <v>42</v>
      </c>
      <c r="K19" s="7" t="s">
        <v>42</v>
      </c>
      <c r="L19" s="107">
        <v>57957</v>
      </c>
      <c r="M19" s="7">
        <v>89263</v>
      </c>
      <c r="N19" s="107">
        <v>58538</v>
      </c>
      <c r="O19" s="7">
        <v>35857</v>
      </c>
      <c r="P19" s="107" t="s">
        <v>42</v>
      </c>
      <c r="Q19" s="7" t="s">
        <v>42</v>
      </c>
      <c r="R19" s="107" t="s">
        <v>42</v>
      </c>
      <c r="S19" s="7" t="s">
        <v>42</v>
      </c>
      <c r="T19" s="107">
        <v>26824</v>
      </c>
      <c r="U19" s="7">
        <v>6341</v>
      </c>
      <c r="V19" s="107">
        <v>58887</v>
      </c>
      <c r="W19" s="7">
        <v>23240</v>
      </c>
      <c r="X19" s="107">
        <v>9501</v>
      </c>
      <c r="Y19" s="7">
        <v>8825</v>
      </c>
      <c r="Z19" s="107" t="s">
        <v>42</v>
      </c>
      <c r="AA19" s="7" t="s">
        <v>42</v>
      </c>
      <c r="AB19" s="107" t="s">
        <v>42</v>
      </c>
      <c r="AC19" s="7" t="s">
        <v>42</v>
      </c>
      <c r="AD19" s="107">
        <v>14753</v>
      </c>
      <c r="AE19" s="7">
        <v>5162</v>
      </c>
      <c r="AF19" s="107" t="s">
        <v>42</v>
      </c>
      <c r="AG19" s="7" t="s">
        <v>42</v>
      </c>
      <c r="AH19" s="107">
        <v>79639</v>
      </c>
      <c r="AI19" s="7">
        <v>65284</v>
      </c>
      <c r="AJ19" s="107">
        <v>60398</v>
      </c>
      <c r="AK19" s="7">
        <v>55497</v>
      </c>
      <c r="AL19" s="107">
        <v>44589</v>
      </c>
      <c r="AM19" s="7">
        <v>35385</v>
      </c>
      <c r="AN19" s="107">
        <v>83396</v>
      </c>
      <c r="AO19" s="7">
        <v>46627</v>
      </c>
      <c r="AP19" s="107" t="s">
        <v>42</v>
      </c>
      <c r="AQ19" s="7" t="s">
        <v>42</v>
      </c>
      <c r="AR19" s="107" t="s">
        <v>42</v>
      </c>
      <c r="AS19" s="7" t="s">
        <v>42</v>
      </c>
      <c r="AT19" s="107" t="s">
        <v>42</v>
      </c>
      <c r="AU19" s="7" t="s">
        <v>42</v>
      </c>
      <c r="AV19" s="107" t="s">
        <v>42</v>
      </c>
      <c r="AW19" s="7" t="s">
        <v>42</v>
      </c>
      <c r="AX19" s="107" t="s">
        <v>42</v>
      </c>
      <c r="AY19" s="7" t="s">
        <v>42</v>
      </c>
      <c r="AZ19" s="107" t="s">
        <v>42</v>
      </c>
      <c r="BA19" s="7" t="s">
        <v>42</v>
      </c>
      <c r="BB19" s="107">
        <v>21006</v>
      </c>
      <c r="BC19" s="7">
        <v>25578</v>
      </c>
      <c r="BD19" s="107">
        <v>54928</v>
      </c>
      <c r="BE19" s="7">
        <v>142090</v>
      </c>
      <c r="BF19" s="107" t="s">
        <v>42</v>
      </c>
      <c r="BG19" s="7" t="s">
        <v>42</v>
      </c>
      <c r="BH19" s="107">
        <v>15319</v>
      </c>
      <c r="BI19" s="7">
        <v>6399</v>
      </c>
      <c r="BJ19" s="107">
        <v>39957</v>
      </c>
      <c r="BK19" s="7">
        <v>30288</v>
      </c>
      <c r="BL19" s="107">
        <v>4956</v>
      </c>
      <c r="BM19" s="7">
        <v>3076</v>
      </c>
      <c r="BN19" s="107">
        <v>11128</v>
      </c>
      <c r="BO19" s="7">
        <v>38139</v>
      </c>
      <c r="BP19" s="107">
        <v>17409</v>
      </c>
      <c r="BQ19" s="7">
        <v>22384</v>
      </c>
      <c r="BR19" s="107" t="s">
        <v>42</v>
      </c>
      <c r="BS19" s="117" t="s">
        <v>42</v>
      </c>
      <c r="BU19" s="30" t="s">
        <v>64</v>
      </c>
      <c r="BV19" s="31" t="s">
        <v>64</v>
      </c>
      <c r="BW19" s="32" t="s">
        <v>64</v>
      </c>
      <c r="BX19" s="33" t="s">
        <v>64</v>
      </c>
    </row>
    <row r="20" spans="1:76" x14ac:dyDescent="0.2">
      <c r="A20" s="97">
        <v>36951</v>
      </c>
      <c r="B20" s="8" t="s">
        <v>42</v>
      </c>
      <c r="C20" s="61" t="s">
        <v>42</v>
      </c>
      <c r="D20" s="8" t="s">
        <v>42</v>
      </c>
      <c r="E20" s="61" t="s">
        <v>42</v>
      </c>
      <c r="F20" s="107">
        <v>34706</v>
      </c>
      <c r="G20" s="7">
        <v>23775</v>
      </c>
      <c r="H20" s="107">
        <v>61090</v>
      </c>
      <c r="I20" s="7">
        <v>20343</v>
      </c>
      <c r="J20" s="107" t="s">
        <v>42</v>
      </c>
      <c r="K20" s="7" t="s">
        <v>42</v>
      </c>
      <c r="L20" s="107">
        <v>72611</v>
      </c>
      <c r="M20" s="7">
        <v>88375</v>
      </c>
      <c r="N20" s="107">
        <v>66004</v>
      </c>
      <c r="O20" s="7">
        <v>31335</v>
      </c>
      <c r="P20" s="107" t="s">
        <v>42</v>
      </c>
      <c r="Q20" s="7" t="s">
        <v>42</v>
      </c>
      <c r="R20" s="107" t="s">
        <v>42</v>
      </c>
      <c r="S20" s="7" t="s">
        <v>42</v>
      </c>
      <c r="T20" s="107">
        <v>24739</v>
      </c>
      <c r="U20" s="7">
        <v>7850</v>
      </c>
      <c r="V20" s="107">
        <v>58637</v>
      </c>
      <c r="W20" s="7">
        <v>20188</v>
      </c>
      <c r="X20" s="107">
        <v>9006</v>
      </c>
      <c r="Y20" s="7">
        <v>7805</v>
      </c>
      <c r="Z20" s="107" t="s">
        <v>42</v>
      </c>
      <c r="AA20" s="7" t="s">
        <v>42</v>
      </c>
      <c r="AB20" s="107" t="s">
        <v>42</v>
      </c>
      <c r="AC20" s="7" t="s">
        <v>42</v>
      </c>
      <c r="AD20" s="107">
        <v>14004</v>
      </c>
      <c r="AE20" s="7">
        <v>5028</v>
      </c>
      <c r="AF20" s="107" t="s">
        <v>42</v>
      </c>
      <c r="AG20" s="7" t="s">
        <v>42</v>
      </c>
      <c r="AH20" s="107">
        <v>82013</v>
      </c>
      <c r="AI20" s="7">
        <v>74183</v>
      </c>
      <c r="AJ20" s="107">
        <v>64219</v>
      </c>
      <c r="AK20" s="7">
        <v>63010</v>
      </c>
      <c r="AL20" s="107">
        <v>43402</v>
      </c>
      <c r="AM20" s="7">
        <v>26672</v>
      </c>
      <c r="AN20" s="107">
        <v>70339</v>
      </c>
      <c r="AO20" s="7">
        <v>39931</v>
      </c>
      <c r="AP20" s="107" t="s">
        <v>42</v>
      </c>
      <c r="AQ20" s="7" t="s">
        <v>42</v>
      </c>
      <c r="AR20" s="107" t="s">
        <v>42</v>
      </c>
      <c r="AS20" s="7" t="s">
        <v>42</v>
      </c>
      <c r="AT20" s="107" t="s">
        <v>42</v>
      </c>
      <c r="AU20" s="7" t="s">
        <v>42</v>
      </c>
      <c r="AV20" s="107" t="s">
        <v>42</v>
      </c>
      <c r="AW20" s="7" t="s">
        <v>42</v>
      </c>
      <c r="AX20" s="107" t="s">
        <v>42</v>
      </c>
      <c r="AY20" s="7" t="s">
        <v>42</v>
      </c>
      <c r="AZ20" s="107" t="s">
        <v>42</v>
      </c>
      <c r="BA20" s="7" t="s">
        <v>42</v>
      </c>
      <c r="BB20" s="107">
        <v>13643</v>
      </c>
      <c r="BC20" s="7">
        <v>24644</v>
      </c>
      <c r="BD20" s="107">
        <v>46009</v>
      </c>
      <c r="BE20" s="7">
        <v>140666</v>
      </c>
      <c r="BF20" s="107" t="s">
        <v>42</v>
      </c>
      <c r="BG20" s="7" t="s">
        <v>42</v>
      </c>
      <c r="BH20" s="107">
        <v>10934</v>
      </c>
      <c r="BI20" s="7">
        <v>4570</v>
      </c>
      <c r="BJ20" s="107">
        <v>38851</v>
      </c>
      <c r="BK20" s="7">
        <v>35889</v>
      </c>
      <c r="BL20" s="107">
        <v>4105</v>
      </c>
      <c r="BM20" s="7">
        <v>2988</v>
      </c>
      <c r="BN20" s="107">
        <v>11721</v>
      </c>
      <c r="BO20" s="7">
        <v>35503</v>
      </c>
      <c r="BP20" s="107">
        <v>20162</v>
      </c>
      <c r="BQ20" s="7">
        <v>20041</v>
      </c>
      <c r="BR20" s="107" t="s">
        <v>42</v>
      </c>
      <c r="BS20" s="117" t="s">
        <v>42</v>
      </c>
      <c r="BU20" s="30" t="s">
        <v>64</v>
      </c>
      <c r="BV20" s="31" t="s">
        <v>64</v>
      </c>
      <c r="BW20" s="32" t="s">
        <v>64</v>
      </c>
      <c r="BX20" s="33" t="s">
        <v>64</v>
      </c>
    </row>
    <row r="21" spans="1:76" x14ac:dyDescent="0.2">
      <c r="A21" s="97">
        <v>36982</v>
      </c>
      <c r="B21" s="8">
        <v>76052</v>
      </c>
      <c r="C21" s="61">
        <v>47588</v>
      </c>
      <c r="D21" s="8">
        <v>167363</v>
      </c>
      <c r="E21" s="61">
        <v>187648</v>
      </c>
      <c r="F21" s="107">
        <v>32753</v>
      </c>
      <c r="G21" s="7">
        <v>13116</v>
      </c>
      <c r="H21" s="107">
        <v>51709</v>
      </c>
      <c r="I21" s="7">
        <v>14857</v>
      </c>
      <c r="J21" s="107">
        <v>55551</v>
      </c>
      <c r="K21" s="7">
        <v>8784</v>
      </c>
      <c r="L21" s="107">
        <v>86076</v>
      </c>
      <c r="M21" s="7">
        <v>71004</v>
      </c>
      <c r="N21" s="107">
        <v>69809</v>
      </c>
      <c r="O21" s="7">
        <v>19136</v>
      </c>
      <c r="P21" s="107">
        <v>13091</v>
      </c>
      <c r="Q21" s="7">
        <v>2039</v>
      </c>
      <c r="R21" s="107">
        <v>27833</v>
      </c>
      <c r="S21" s="7">
        <v>3787</v>
      </c>
      <c r="T21" s="107">
        <v>31873</v>
      </c>
      <c r="U21" s="7">
        <v>3865</v>
      </c>
      <c r="V21" s="107">
        <v>61198</v>
      </c>
      <c r="W21" s="7">
        <v>14998</v>
      </c>
      <c r="X21" s="107">
        <v>8780</v>
      </c>
      <c r="Y21" s="7">
        <v>4632</v>
      </c>
      <c r="Z21" s="107">
        <v>37723</v>
      </c>
      <c r="AA21" s="7">
        <v>4720</v>
      </c>
      <c r="AB21" s="107">
        <v>12806</v>
      </c>
      <c r="AC21" s="7">
        <v>3671</v>
      </c>
      <c r="AD21" s="107">
        <v>14712</v>
      </c>
      <c r="AE21" s="7">
        <v>2328</v>
      </c>
      <c r="AF21" s="107">
        <v>13926</v>
      </c>
      <c r="AG21" s="7">
        <v>2371</v>
      </c>
      <c r="AH21" s="107">
        <v>82567</v>
      </c>
      <c r="AI21" s="7">
        <v>48496</v>
      </c>
      <c r="AJ21" s="107">
        <v>63947</v>
      </c>
      <c r="AK21" s="7">
        <v>42850</v>
      </c>
      <c r="AL21" s="107">
        <v>42367</v>
      </c>
      <c r="AM21" s="7">
        <v>17095</v>
      </c>
      <c r="AN21" s="107">
        <v>61273</v>
      </c>
      <c r="AO21" s="7">
        <v>21920</v>
      </c>
      <c r="AP21" s="107">
        <v>138791</v>
      </c>
      <c r="AQ21" s="7">
        <v>139321</v>
      </c>
      <c r="AR21" s="107">
        <v>17049</v>
      </c>
      <c r="AS21" s="7">
        <v>5302</v>
      </c>
      <c r="AT21" s="107">
        <v>16060</v>
      </c>
      <c r="AU21" s="7">
        <v>11759</v>
      </c>
      <c r="AV21" s="107">
        <v>14526</v>
      </c>
      <c r="AW21" s="7">
        <v>3510</v>
      </c>
      <c r="AX21" s="107">
        <v>186425</v>
      </c>
      <c r="AY21" s="7">
        <v>159892</v>
      </c>
      <c r="AZ21" s="107">
        <v>42611</v>
      </c>
      <c r="BA21" s="7">
        <v>44599</v>
      </c>
      <c r="BB21" s="107">
        <v>16224</v>
      </c>
      <c r="BC21" s="7">
        <v>14468</v>
      </c>
      <c r="BD21" s="107">
        <v>63010</v>
      </c>
      <c r="BE21" s="7">
        <v>99620</v>
      </c>
      <c r="BF21" s="107">
        <v>15514</v>
      </c>
      <c r="BG21" s="7">
        <v>9741</v>
      </c>
      <c r="BH21" s="107">
        <v>15622</v>
      </c>
      <c r="BI21" s="7">
        <v>2757</v>
      </c>
      <c r="BJ21" s="107">
        <v>41531</v>
      </c>
      <c r="BK21" s="7">
        <v>23232</v>
      </c>
      <c r="BL21" s="107">
        <v>4152</v>
      </c>
      <c r="BM21" s="7">
        <v>1823</v>
      </c>
      <c r="BN21" s="107">
        <v>13264</v>
      </c>
      <c r="BO21" s="7">
        <v>19482</v>
      </c>
      <c r="BP21" s="107">
        <v>19987</v>
      </c>
      <c r="BQ21" s="7">
        <v>10543</v>
      </c>
      <c r="BR21" s="107">
        <v>1365799</v>
      </c>
      <c r="BS21" s="117">
        <v>878211</v>
      </c>
      <c r="BU21" s="34">
        <f>B21+D21+F21+H21+J21+L21+N21+P21+R21+T21+V21+X21+Z21+AB21+AD21+AF21+AH21</f>
        <v>843822</v>
      </c>
      <c r="BV21" s="28">
        <f>C21+E21+G21+I21+K21+M21+O21+Q21+S21+U21+W21+Y21+AA21+AC21+AE21+AG21+AI21</f>
        <v>453040</v>
      </c>
      <c r="BW21" s="34">
        <f>AL21+AN21+AP21+AR21+AT21+AV21+AZ21+BB21+BD21+BF21+BH21+BJ21+BL21+BN21+BP21</f>
        <v>521981</v>
      </c>
      <c r="BX21" s="35">
        <f>AM21+AO21+AQ21+AS21+AU21+AW21+BA21+BC21+BE21+BG21+BI21+BK21+BM21+BO21+BQ21</f>
        <v>425172</v>
      </c>
    </row>
    <row r="22" spans="1:76" x14ac:dyDescent="0.2">
      <c r="A22" s="97">
        <v>37012</v>
      </c>
      <c r="B22" s="8" t="s">
        <v>42</v>
      </c>
      <c r="C22" s="61" t="s">
        <v>42</v>
      </c>
      <c r="D22" s="8" t="s">
        <v>42</v>
      </c>
      <c r="E22" s="61" t="s">
        <v>42</v>
      </c>
      <c r="F22" s="107">
        <v>14394</v>
      </c>
      <c r="G22" s="7">
        <v>5240</v>
      </c>
      <c r="H22" s="107">
        <v>44819</v>
      </c>
      <c r="I22" s="7">
        <v>9699</v>
      </c>
      <c r="J22" s="107" t="s">
        <v>42</v>
      </c>
      <c r="K22" s="7" t="s">
        <v>42</v>
      </c>
      <c r="L22" s="107">
        <v>47129</v>
      </c>
      <c r="M22" s="7">
        <v>51540</v>
      </c>
      <c r="N22" s="107">
        <v>39852</v>
      </c>
      <c r="O22" s="7">
        <v>10142</v>
      </c>
      <c r="P22" s="107" t="s">
        <v>42</v>
      </c>
      <c r="Q22" s="7" t="s">
        <v>42</v>
      </c>
      <c r="R22" s="107" t="s">
        <v>42</v>
      </c>
      <c r="S22" s="7" t="s">
        <v>42</v>
      </c>
      <c r="T22" s="107">
        <v>22217</v>
      </c>
      <c r="U22" s="7">
        <v>3291</v>
      </c>
      <c r="V22" s="107">
        <v>31345</v>
      </c>
      <c r="W22" s="7">
        <v>6758</v>
      </c>
      <c r="X22" s="107">
        <v>5988</v>
      </c>
      <c r="Y22" s="7">
        <v>1762</v>
      </c>
      <c r="Z22" s="107" t="s">
        <v>42</v>
      </c>
      <c r="AA22" s="7" t="s">
        <v>42</v>
      </c>
      <c r="AB22" s="107" t="s">
        <v>42</v>
      </c>
      <c r="AC22" s="7" t="s">
        <v>42</v>
      </c>
      <c r="AD22" s="107">
        <v>9807</v>
      </c>
      <c r="AE22" s="7">
        <v>944</v>
      </c>
      <c r="AF22" s="107" t="s">
        <v>42</v>
      </c>
      <c r="AG22" s="7" t="s">
        <v>42</v>
      </c>
      <c r="AH22" s="107">
        <v>72378</v>
      </c>
      <c r="AI22" s="7">
        <v>38682</v>
      </c>
      <c r="AJ22" s="107">
        <v>58004</v>
      </c>
      <c r="AK22" s="7">
        <v>35499</v>
      </c>
      <c r="AL22" s="107">
        <v>24402</v>
      </c>
      <c r="AM22" s="7">
        <v>9521</v>
      </c>
      <c r="AN22" s="107">
        <v>35570</v>
      </c>
      <c r="AO22" s="7">
        <v>9908</v>
      </c>
      <c r="AP22" s="107" t="s">
        <v>42</v>
      </c>
      <c r="AQ22" s="7" t="s">
        <v>42</v>
      </c>
      <c r="AR22" s="107" t="s">
        <v>42</v>
      </c>
      <c r="AS22" s="7" t="s">
        <v>42</v>
      </c>
      <c r="AT22" s="107" t="s">
        <v>42</v>
      </c>
      <c r="AU22" s="7" t="s">
        <v>42</v>
      </c>
      <c r="AV22" s="107" t="s">
        <v>42</v>
      </c>
      <c r="AW22" s="7" t="s">
        <v>42</v>
      </c>
      <c r="AX22" s="107" t="s">
        <v>42</v>
      </c>
      <c r="AY22" s="7" t="s">
        <v>42</v>
      </c>
      <c r="AZ22" s="107" t="s">
        <v>42</v>
      </c>
      <c r="BA22" s="7" t="s">
        <v>42</v>
      </c>
      <c r="BB22" s="107">
        <v>6740</v>
      </c>
      <c r="BC22" s="7">
        <v>8427</v>
      </c>
      <c r="BD22" s="107">
        <v>33259</v>
      </c>
      <c r="BE22" s="7">
        <v>69967</v>
      </c>
      <c r="BF22" s="107" t="s">
        <v>42</v>
      </c>
      <c r="BG22" s="7" t="s">
        <v>42</v>
      </c>
      <c r="BH22" s="107">
        <v>5708</v>
      </c>
      <c r="BI22" s="7">
        <v>1408</v>
      </c>
      <c r="BJ22" s="107">
        <v>37387</v>
      </c>
      <c r="BK22" s="7">
        <v>13660</v>
      </c>
      <c r="BL22" s="107">
        <v>3125</v>
      </c>
      <c r="BM22" s="7">
        <v>906</v>
      </c>
      <c r="BN22" s="107">
        <v>7128</v>
      </c>
      <c r="BO22" s="7">
        <v>9855</v>
      </c>
      <c r="BP22" s="107">
        <v>18629</v>
      </c>
      <c r="BQ22" s="7">
        <v>6037</v>
      </c>
      <c r="BR22" s="107" t="s">
        <v>42</v>
      </c>
      <c r="BS22" s="117" t="s">
        <v>42</v>
      </c>
      <c r="BU22" s="30" t="s">
        <v>64</v>
      </c>
      <c r="BV22" s="31" t="s">
        <v>64</v>
      </c>
      <c r="BW22" s="32" t="s">
        <v>64</v>
      </c>
      <c r="BX22" s="33" t="s">
        <v>64</v>
      </c>
    </row>
    <row r="23" spans="1:76" x14ac:dyDescent="0.2">
      <c r="A23" s="97">
        <v>37043</v>
      </c>
      <c r="B23" s="8" t="s">
        <v>42</v>
      </c>
      <c r="C23" s="61" t="s">
        <v>42</v>
      </c>
      <c r="D23" s="8" t="s">
        <v>42</v>
      </c>
      <c r="E23" s="61" t="s">
        <v>42</v>
      </c>
      <c r="F23" s="107">
        <v>17176</v>
      </c>
      <c r="G23" s="7">
        <v>4120</v>
      </c>
      <c r="H23" s="107">
        <v>54065</v>
      </c>
      <c r="I23" s="7">
        <v>7761</v>
      </c>
      <c r="J23" s="107" t="s">
        <v>42</v>
      </c>
      <c r="K23" s="7" t="s">
        <v>42</v>
      </c>
      <c r="L23" s="107">
        <v>62682</v>
      </c>
      <c r="M23" s="7">
        <v>44361</v>
      </c>
      <c r="N23" s="107">
        <v>46894</v>
      </c>
      <c r="O23" s="7">
        <v>8517</v>
      </c>
      <c r="P23" s="107" t="s">
        <v>42</v>
      </c>
      <c r="Q23" s="7" t="s">
        <v>42</v>
      </c>
      <c r="R23" s="107" t="s">
        <v>42</v>
      </c>
      <c r="S23" s="7" t="s">
        <v>42</v>
      </c>
      <c r="T23" s="107">
        <v>24680</v>
      </c>
      <c r="U23" s="7">
        <v>2476</v>
      </c>
      <c r="V23" s="107">
        <v>34546</v>
      </c>
      <c r="W23" s="7">
        <v>4832</v>
      </c>
      <c r="X23" s="107">
        <v>9103</v>
      </c>
      <c r="Y23" s="7">
        <v>2940</v>
      </c>
      <c r="Z23" s="107" t="s">
        <v>42</v>
      </c>
      <c r="AA23" s="7" t="s">
        <v>42</v>
      </c>
      <c r="AB23" s="107" t="s">
        <v>42</v>
      </c>
      <c r="AC23" s="7" t="s">
        <v>42</v>
      </c>
      <c r="AD23" s="107">
        <v>8899</v>
      </c>
      <c r="AE23" s="7">
        <v>611</v>
      </c>
      <c r="AF23" s="107" t="s">
        <v>42</v>
      </c>
      <c r="AG23" s="7" t="s">
        <v>42</v>
      </c>
      <c r="AH23" s="107">
        <v>78848</v>
      </c>
      <c r="AI23" s="7">
        <v>34982</v>
      </c>
      <c r="AJ23" s="107">
        <v>62843</v>
      </c>
      <c r="AK23" s="7">
        <v>32741</v>
      </c>
      <c r="AL23" s="107">
        <v>25944</v>
      </c>
      <c r="AM23" s="7">
        <v>6449</v>
      </c>
      <c r="AN23" s="107">
        <v>32701</v>
      </c>
      <c r="AO23" s="7">
        <v>6369</v>
      </c>
      <c r="AP23" s="107" t="s">
        <v>42</v>
      </c>
      <c r="AQ23" s="7" t="s">
        <v>42</v>
      </c>
      <c r="AR23" s="107" t="s">
        <v>42</v>
      </c>
      <c r="AS23" s="7" t="s">
        <v>42</v>
      </c>
      <c r="AT23" s="107" t="s">
        <v>42</v>
      </c>
      <c r="AU23" s="7" t="s">
        <v>42</v>
      </c>
      <c r="AV23" s="107" t="s">
        <v>42</v>
      </c>
      <c r="AW23" s="7" t="s">
        <v>42</v>
      </c>
      <c r="AX23" s="107" t="s">
        <v>42</v>
      </c>
      <c r="AY23" s="7" t="s">
        <v>42</v>
      </c>
      <c r="AZ23" s="107" t="s">
        <v>42</v>
      </c>
      <c r="BA23" s="7" t="s">
        <v>42</v>
      </c>
      <c r="BB23" s="107">
        <v>7477</v>
      </c>
      <c r="BC23" s="7">
        <v>7810</v>
      </c>
      <c r="BD23" s="107">
        <v>34491</v>
      </c>
      <c r="BE23" s="7">
        <v>52460</v>
      </c>
      <c r="BF23" s="107" t="s">
        <v>42</v>
      </c>
      <c r="BG23" s="7" t="s">
        <v>42</v>
      </c>
      <c r="BH23" s="107">
        <v>4514</v>
      </c>
      <c r="BI23" s="7">
        <v>1127</v>
      </c>
      <c r="BJ23" s="107">
        <v>28799</v>
      </c>
      <c r="BK23" s="7">
        <v>8099</v>
      </c>
      <c r="BL23" s="107">
        <v>2752</v>
      </c>
      <c r="BM23" s="7">
        <v>596</v>
      </c>
      <c r="BN23" s="107">
        <v>5181</v>
      </c>
      <c r="BO23" s="7">
        <v>3454</v>
      </c>
      <c r="BP23" s="107">
        <v>15133</v>
      </c>
      <c r="BQ23" s="7">
        <v>3160</v>
      </c>
      <c r="BR23" s="107" t="s">
        <v>42</v>
      </c>
      <c r="BS23" s="117" t="s">
        <v>42</v>
      </c>
      <c r="BU23" s="30" t="s">
        <v>64</v>
      </c>
      <c r="BV23" s="31" t="s">
        <v>64</v>
      </c>
      <c r="BW23" s="32" t="s">
        <v>64</v>
      </c>
      <c r="BX23" s="33" t="s">
        <v>64</v>
      </c>
    </row>
    <row r="24" spans="1:76" x14ac:dyDescent="0.2">
      <c r="A24" s="97">
        <v>37073</v>
      </c>
      <c r="B24" s="8">
        <v>44128</v>
      </c>
      <c r="C24" s="61">
        <v>20505</v>
      </c>
      <c r="D24" s="8">
        <v>163116</v>
      </c>
      <c r="E24" s="61">
        <v>178587</v>
      </c>
      <c r="F24" s="107">
        <v>17947</v>
      </c>
      <c r="G24" s="7">
        <v>4846</v>
      </c>
      <c r="H24" s="107">
        <v>51155</v>
      </c>
      <c r="I24" s="7">
        <v>9740</v>
      </c>
      <c r="J24" s="107">
        <v>39470</v>
      </c>
      <c r="K24" s="7">
        <v>5163</v>
      </c>
      <c r="L24" s="107">
        <v>80808</v>
      </c>
      <c r="M24" s="7">
        <v>57605</v>
      </c>
      <c r="N24" s="107">
        <v>64082</v>
      </c>
      <c r="O24" s="7">
        <v>10077</v>
      </c>
      <c r="P24" s="107">
        <v>8962</v>
      </c>
      <c r="Q24" s="7">
        <v>772</v>
      </c>
      <c r="R24" s="107">
        <v>15004</v>
      </c>
      <c r="S24" s="7">
        <v>1400</v>
      </c>
      <c r="T24" s="107">
        <v>24504</v>
      </c>
      <c r="U24" s="7">
        <v>1922</v>
      </c>
      <c r="V24" s="107">
        <v>46938</v>
      </c>
      <c r="W24" s="7">
        <v>5920</v>
      </c>
      <c r="X24" s="107">
        <v>26028</v>
      </c>
      <c r="Y24" s="7">
        <v>7191</v>
      </c>
      <c r="Z24" s="107">
        <v>34085</v>
      </c>
      <c r="AA24" s="7">
        <v>2984</v>
      </c>
      <c r="AB24" s="107">
        <v>9948</v>
      </c>
      <c r="AC24" s="7">
        <v>1386</v>
      </c>
      <c r="AD24" s="107">
        <v>9205</v>
      </c>
      <c r="AE24" s="7">
        <v>875</v>
      </c>
      <c r="AF24" s="107">
        <v>9692</v>
      </c>
      <c r="AG24" s="7">
        <v>1079</v>
      </c>
      <c r="AH24" s="107">
        <v>86999</v>
      </c>
      <c r="AI24" s="7">
        <v>42599</v>
      </c>
      <c r="AJ24" s="107">
        <v>69136</v>
      </c>
      <c r="AK24" s="7">
        <v>38624</v>
      </c>
      <c r="AL24" s="107">
        <v>27927</v>
      </c>
      <c r="AM24" s="7">
        <v>5936</v>
      </c>
      <c r="AN24" s="107">
        <v>41823</v>
      </c>
      <c r="AO24" s="7">
        <v>6494</v>
      </c>
      <c r="AP24" s="107">
        <v>125685</v>
      </c>
      <c r="AQ24" s="7">
        <v>94276</v>
      </c>
      <c r="AR24" s="107">
        <v>11766</v>
      </c>
      <c r="AS24" s="7">
        <v>3684</v>
      </c>
      <c r="AT24" s="107">
        <v>7639</v>
      </c>
      <c r="AU24" s="7">
        <v>4440</v>
      </c>
      <c r="AV24" s="107">
        <v>13473</v>
      </c>
      <c r="AW24" s="7">
        <v>2141</v>
      </c>
      <c r="AX24" s="107">
        <v>158562</v>
      </c>
      <c r="AY24" s="7">
        <v>104542</v>
      </c>
      <c r="AZ24" s="107">
        <v>26701</v>
      </c>
      <c r="BA24" s="7">
        <v>18970</v>
      </c>
      <c r="BB24" s="107">
        <v>15208</v>
      </c>
      <c r="BC24" s="7">
        <v>20894</v>
      </c>
      <c r="BD24" s="107">
        <v>61021</v>
      </c>
      <c r="BE24" s="7">
        <v>134255</v>
      </c>
      <c r="BF24" s="107">
        <v>7467</v>
      </c>
      <c r="BG24" s="7">
        <v>2641</v>
      </c>
      <c r="BH24" s="107">
        <v>5617</v>
      </c>
      <c r="BI24" s="7">
        <v>1917</v>
      </c>
      <c r="BJ24" s="107">
        <v>31943</v>
      </c>
      <c r="BK24" s="7">
        <v>9680</v>
      </c>
      <c r="BL24" s="107">
        <v>3030</v>
      </c>
      <c r="BM24" s="7">
        <v>640</v>
      </c>
      <c r="BN24" s="107">
        <v>6063</v>
      </c>
      <c r="BO24" s="7">
        <v>5673</v>
      </c>
      <c r="BP24" s="107">
        <v>16763</v>
      </c>
      <c r="BQ24" s="7">
        <v>3725</v>
      </c>
      <c r="BR24" s="107">
        <v>1134195</v>
      </c>
      <c r="BS24" s="117">
        <v>668017</v>
      </c>
      <c r="BU24" s="34">
        <f>B24+D24+F24+H24+J24+L24+N24+P24+R24+T24+V24+X24+Z24+AB24+AD24+AF24+AH24</f>
        <v>732071</v>
      </c>
      <c r="BV24" s="28">
        <f>C24+E24+G24+I24+K24+M24+O24+Q24+S24+U24+W24+Y24+AA24+AC24+AE24+AG24+AI24</f>
        <v>352651</v>
      </c>
      <c r="BW24" s="34">
        <f>AL24+AN24+AP24+AR24+AT24+AV24+AZ24+BB24+BD24+BF24+BH24+BJ24+BL24+BN24+BP24</f>
        <v>402126</v>
      </c>
      <c r="BX24" s="35">
        <f>AM24+AO24+AQ24+AS24+AU24+AW24+BA24+BC24+BE24+BG24+BI24+BK24+BM24+BO24+BQ24</f>
        <v>315366</v>
      </c>
    </row>
    <row r="25" spans="1:76" x14ac:dyDescent="0.2">
      <c r="A25" s="97">
        <v>37104</v>
      </c>
      <c r="B25" s="8" t="s">
        <v>42</v>
      </c>
      <c r="C25" s="61" t="s">
        <v>42</v>
      </c>
      <c r="D25" s="8" t="s">
        <v>42</v>
      </c>
      <c r="E25" s="61" t="s">
        <v>42</v>
      </c>
      <c r="F25" s="107">
        <v>17182</v>
      </c>
      <c r="G25" s="7">
        <v>4321</v>
      </c>
      <c r="H25" s="107">
        <v>45718</v>
      </c>
      <c r="I25" s="7">
        <v>9231</v>
      </c>
      <c r="J25" s="107" t="s">
        <v>42</v>
      </c>
      <c r="K25" s="7" t="s">
        <v>42</v>
      </c>
      <c r="L25" s="107">
        <v>58352</v>
      </c>
      <c r="M25" s="7">
        <v>50241</v>
      </c>
      <c r="N25" s="107">
        <v>54274</v>
      </c>
      <c r="O25" s="7">
        <v>9957</v>
      </c>
      <c r="P25" s="107" t="s">
        <v>42</v>
      </c>
      <c r="Q25" s="7" t="s">
        <v>42</v>
      </c>
      <c r="R25" s="107" t="s">
        <v>42</v>
      </c>
      <c r="S25" s="7" t="s">
        <v>42</v>
      </c>
      <c r="T25" s="107">
        <v>20472</v>
      </c>
      <c r="U25" s="7">
        <v>1555</v>
      </c>
      <c r="V25" s="107">
        <v>36573</v>
      </c>
      <c r="W25" s="7">
        <v>5151</v>
      </c>
      <c r="X25" s="107">
        <v>32704</v>
      </c>
      <c r="Y25" s="7">
        <v>8312</v>
      </c>
      <c r="Z25" s="107" t="s">
        <v>42</v>
      </c>
      <c r="AA25" s="7" t="s">
        <v>42</v>
      </c>
      <c r="AB25" s="107" t="s">
        <v>42</v>
      </c>
      <c r="AC25" s="7" t="s">
        <v>42</v>
      </c>
      <c r="AD25" s="107">
        <v>9754</v>
      </c>
      <c r="AE25" s="7">
        <v>1247</v>
      </c>
      <c r="AF25" s="107" t="s">
        <v>42</v>
      </c>
      <c r="AG25" s="7" t="s">
        <v>42</v>
      </c>
      <c r="AH25" s="107">
        <v>76599</v>
      </c>
      <c r="AI25" s="7">
        <v>37954</v>
      </c>
      <c r="AJ25" s="107">
        <v>61176</v>
      </c>
      <c r="AK25" s="7">
        <v>33568</v>
      </c>
      <c r="AL25" s="107">
        <v>24401</v>
      </c>
      <c r="AM25" s="7">
        <v>6794</v>
      </c>
      <c r="AN25" s="107">
        <v>42551</v>
      </c>
      <c r="AO25" s="7">
        <v>6718</v>
      </c>
      <c r="AP25" s="107" t="s">
        <v>42</v>
      </c>
      <c r="AQ25" s="7" t="s">
        <v>42</v>
      </c>
      <c r="AR25" s="107" t="s">
        <v>42</v>
      </c>
      <c r="AS25" s="7" t="s">
        <v>42</v>
      </c>
      <c r="AT25" s="107" t="s">
        <v>42</v>
      </c>
      <c r="AU25" s="7" t="s">
        <v>42</v>
      </c>
      <c r="AV25" s="107" t="s">
        <v>42</v>
      </c>
      <c r="AW25" s="7" t="s">
        <v>42</v>
      </c>
      <c r="AX25" s="107" t="s">
        <v>42</v>
      </c>
      <c r="AY25" s="7" t="s">
        <v>42</v>
      </c>
      <c r="AZ25" s="107" t="s">
        <v>42</v>
      </c>
      <c r="BA25" s="7" t="s">
        <v>42</v>
      </c>
      <c r="BB25" s="107">
        <v>17137</v>
      </c>
      <c r="BC25" s="7">
        <v>25654</v>
      </c>
      <c r="BD25" s="107">
        <v>58114</v>
      </c>
      <c r="BE25" s="7">
        <v>152613</v>
      </c>
      <c r="BF25" s="107" t="s">
        <v>42</v>
      </c>
      <c r="BG25" s="7" t="s">
        <v>42</v>
      </c>
      <c r="BH25" s="107">
        <v>6450</v>
      </c>
      <c r="BI25" s="7">
        <v>2670</v>
      </c>
      <c r="BJ25" s="107">
        <v>35027</v>
      </c>
      <c r="BK25" s="7">
        <v>11517</v>
      </c>
      <c r="BL25" s="107">
        <v>3177</v>
      </c>
      <c r="BM25" s="7">
        <v>910</v>
      </c>
      <c r="BN25" s="107">
        <v>5093</v>
      </c>
      <c r="BO25" s="7">
        <v>5909</v>
      </c>
      <c r="BP25" s="107">
        <v>15411</v>
      </c>
      <c r="BQ25" s="7">
        <v>4107</v>
      </c>
      <c r="BR25" s="107" t="s">
        <v>42</v>
      </c>
      <c r="BS25" s="117" t="s">
        <v>42</v>
      </c>
      <c r="BU25" s="30" t="s">
        <v>64</v>
      </c>
      <c r="BV25" s="31" t="s">
        <v>64</v>
      </c>
      <c r="BW25" s="32" t="s">
        <v>64</v>
      </c>
      <c r="BX25" s="33" t="s">
        <v>64</v>
      </c>
    </row>
    <row r="26" spans="1:76" x14ac:dyDescent="0.2">
      <c r="A26" s="97">
        <v>37135</v>
      </c>
      <c r="B26" s="8" t="s">
        <v>42</v>
      </c>
      <c r="C26" s="61" t="s">
        <v>42</v>
      </c>
      <c r="D26" s="8" t="s">
        <v>42</v>
      </c>
      <c r="E26" s="61" t="s">
        <v>42</v>
      </c>
      <c r="F26" s="107">
        <v>17345</v>
      </c>
      <c r="G26" s="7">
        <v>5793</v>
      </c>
      <c r="H26" s="107">
        <v>51165</v>
      </c>
      <c r="I26" s="7">
        <v>9296</v>
      </c>
      <c r="J26" s="107" t="s">
        <v>42</v>
      </c>
      <c r="K26" s="7" t="s">
        <v>42</v>
      </c>
      <c r="L26" s="107">
        <v>76063</v>
      </c>
      <c r="M26" s="7">
        <v>48291</v>
      </c>
      <c r="N26" s="107">
        <v>65834</v>
      </c>
      <c r="O26" s="7">
        <v>11564</v>
      </c>
      <c r="P26" s="107" t="s">
        <v>42</v>
      </c>
      <c r="Q26" s="7" t="s">
        <v>42</v>
      </c>
      <c r="R26" s="107" t="s">
        <v>42</v>
      </c>
      <c r="S26" s="7" t="s">
        <v>42</v>
      </c>
      <c r="T26" s="107">
        <v>25631</v>
      </c>
      <c r="U26" s="7">
        <v>2783</v>
      </c>
      <c r="V26" s="107">
        <v>46524</v>
      </c>
      <c r="W26" s="7">
        <v>7264</v>
      </c>
      <c r="X26" s="107">
        <v>35688</v>
      </c>
      <c r="Y26" s="7">
        <v>8441</v>
      </c>
      <c r="Z26" s="107" t="s">
        <v>42</v>
      </c>
      <c r="AA26" s="7" t="s">
        <v>42</v>
      </c>
      <c r="AB26" s="107" t="s">
        <v>42</v>
      </c>
      <c r="AC26" s="7" t="s">
        <v>42</v>
      </c>
      <c r="AD26" s="107">
        <v>10581</v>
      </c>
      <c r="AE26" s="7">
        <v>1176</v>
      </c>
      <c r="AF26" s="107" t="s">
        <v>42</v>
      </c>
      <c r="AG26" s="7" t="s">
        <v>42</v>
      </c>
      <c r="AH26" s="107">
        <v>96295</v>
      </c>
      <c r="AI26" s="7">
        <v>35081</v>
      </c>
      <c r="AJ26" s="107">
        <v>76178</v>
      </c>
      <c r="AK26" s="7">
        <v>30775</v>
      </c>
      <c r="AL26" s="107">
        <v>30618</v>
      </c>
      <c r="AM26" s="7">
        <v>7043</v>
      </c>
      <c r="AN26" s="107">
        <v>49596</v>
      </c>
      <c r="AO26" s="7">
        <v>8787</v>
      </c>
      <c r="AP26" s="107" t="s">
        <v>42</v>
      </c>
      <c r="AQ26" s="7" t="s">
        <v>42</v>
      </c>
      <c r="AR26" s="107" t="s">
        <v>42</v>
      </c>
      <c r="AS26" s="7" t="s">
        <v>42</v>
      </c>
      <c r="AT26" s="107" t="s">
        <v>42</v>
      </c>
      <c r="AU26" s="7" t="s">
        <v>42</v>
      </c>
      <c r="AV26" s="107" t="s">
        <v>42</v>
      </c>
      <c r="AW26" s="7" t="s">
        <v>42</v>
      </c>
      <c r="AX26" s="107" t="s">
        <v>42</v>
      </c>
      <c r="AY26" s="7" t="s">
        <v>42</v>
      </c>
      <c r="AZ26" s="107" t="s">
        <v>42</v>
      </c>
      <c r="BA26" s="7" t="s">
        <v>42</v>
      </c>
      <c r="BB26" s="107">
        <v>16189</v>
      </c>
      <c r="BC26" s="7">
        <v>18981</v>
      </c>
      <c r="BD26" s="107">
        <v>52574</v>
      </c>
      <c r="BE26" s="7">
        <v>110131</v>
      </c>
      <c r="BF26" s="107" t="s">
        <v>42</v>
      </c>
      <c r="BG26" s="7" t="s">
        <v>42</v>
      </c>
      <c r="BH26" s="107">
        <v>9111</v>
      </c>
      <c r="BI26" s="7">
        <v>2803</v>
      </c>
      <c r="BJ26" s="107">
        <v>36770</v>
      </c>
      <c r="BK26" s="7">
        <v>16110</v>
      </c>
      <c r="BL26" s="107">
        <v>2971</v>
      </c>
      <c r="BM26" s="7">
        <v>1094</v>
      </c>
      <c r="BN26" s="107">
        <v>7458</v>
      </c>
      <c r="BO26" s="7">
        <v>7521</v>
      </c>
      <c r="BP26" s="107">
        <v>20026</v>
      </c>
      <c r="BQ26" s="7">
        <v>4159</v>
      </c>
      <c r="BR26" s="107" t="s">
        <v>42</v>
      </c>
      <c r="BS26" s="117" t="s">
        <v>42</v>
      </c>
      <c r="BU26" s="30" t="s">
        <v>64</v>
      </c>
      <c r="BV26" s="31" t="s">
        <v>64</v>
      </c>
      <c r="BW26" s="32" t="s">
        <v>64</v>
      </c>
      <c r="BX26" s="33" t="s">
        <v>64</v>
      </c>
    </row>
    <row r="27" spans="1:76" x14ac:dyDescent="0.2">
      <c r="A27" s="97">
        <v>37165</v>
      </c>
      <c r="B27" s="8">
        <v>55835</v>
      </c>
      <c r="C27" s="61">
        <v>45169</v>
      </c>
      <c r="D27" s="8">
        <v>177823</v>
      </c>
      <c r="E27" s="61">
        <v>203764</v>
      </c>
      <c r="F27" s="107">
        <v>25664</v>
      </c>
      <c r="G27" s="7">
        <v>11916</v>
      </c>
      <c r="H27" s="107">
        <v>64207</v>
      </c>
      <c r="I27" s="7">
        <v>13175</v>
      </c>
      <c r="J27" s="107">
        <v>46622</v>
      </c>
      <c r="K27" s="7">
        <v>7233</v>
      </c>
      <c r="L27" s="107">
        <v>73785</v>
      </c>
      <c r="M27" s="7">
        <v>67580</v>
      </c>
      <c r="N27" s="107">
        <v>62453</v>
      </c>
      <c r="O27" s="7">
        <v>16621</v>
      </c>
      <c r="P27" s="107">
        <v>9950</v>
      </c>
      <c r="Q27" s="7">
        <v>1366</v>
      </c>
      <c r="R27" s="107">
        <v>20302</v>
      </c>
      <c r="S27" s="7">
        <v>2743</v>
      </c>
      <c r="T27" s="107">
        <v>28384</v>
      </c>
      <c r="U27" s="7">
        <v>3679</v>
      </c>
      <c r="V27" s="107">
        <v>52932</v>
      </c>
      <c r="W27" s="7">
        <v>11930</v>
      </c>
      <c r="X27" s="107">
        <v>15771</v>
      </c>
      <c r="Y27" s="7">
        <v>6881</v>
      </c>
      <c r="Z27" s="107">
        <v>38365</v>
      </c>
      <c r="AA27" s="7">
        <v>5423</v>
      </c>
      <c r="AB27" s="107">
        <v>11596</v>
      </c>
      <c r="AC27" s="7">
        <v>2613</v>
      </c>
      <c r="AD27" s="107">
        <v>11754</v>
      </c>
      <c r="AE27" s="7">
        <v>1387</v>
      </c>
      <c r="AF27" s="107">
        <v>11666</v>
      </c>
      <c r="AG27" s="7">
        <v>2179</v>
      </c>
      <c r="AH27" s="107">
        <v>84313</v>
      </c>
      <c r="AI27" s="7">
        <v>46510</v>
      </c>
      <c r="AJ27" s="107">
        <v>65771</v>
      </c>
      <c r="AK27" s="7">
        <v>40978</v>
      </c>
      <c r="AL27" s="107">
        <v>31632</v>
      </c>
      <c r="AM27" s="7">
        <v>15886</v>
      </c>
      <c r="AN27" s="107">
        <v>49013</v>
      </c>
      <c r="AO27" s="7">
        <v>16851</v>
      </c>
      <c r="AP27" s="107">
        <v>136357</v>
      </c>
      <c r="AQ27" s="7">
        <v>133054</v>
      </c>
      <c r="AR27" s="107">
        <v>13303</v>
      </c>
      <c r="AS27" s="7">
        <v>4724</v>
      </c>
      <c r="AT27" s="107">
        <v>12081</v>
      </c>
      <c r="AU27" s="7">
        <v>7868</v>
      </c>
      <c r="AV27" s="107">
        <v>11762</v>
      </c>
      <c r="AW27" s="7">
        <v>3359</v>
      </c>
      <c r="AX27" s="107">
        <v>173502</v>
      </c>
      <c r="AY27" s="7">
        <v>149004</v>
      </c>
      <c r="AZ27" s="107">
        <v>32851</v>
      </c>
      <c r="BA27" s="7">
        <v>45481</v>
      </c>
      <c r="BB27" s="107">
        <v>8920</v>
      </c>
      <c r="BC27" s="7">
        <v>15853</v>
      </c>
      <c r="BD27" s="107">
        <v>42971</v>
      </c>
      <c r="BE27" s="7">
        <v>103170</v>
      </c>
      <c r="BF27" s="107">
        <v>9990</v>
      </c>
      <c r="BG27" s="7">
        <v>8613</v>
      </c>
      <c r="BH27" s="107">
        <v>10649</v>
      </c>
      <c r="BI27" s="7">
        <v>3867</v>
      </c>
      <c r="BJ27" s="107">
        <v>36424</v>
      </c>
      <c r="BK27" s="7">
        <v>21150</v>
      </c>
      <c r="BL27" s="107">
        <v>3268</v>
      </c>
      <c r="BM27" s="7">
        <v>1615</v>
      </c>
      <c r="BN27" s="107">
        <v>9505</v>
      </c>
      <c r="BO27" s="7">
        <v>17671</v>
      </c>
      <c r="BP27" s="107">
        <v>18734</v>
      </c>
      <c r="BQ27" s="7">
        <v>8464</v>
      </c>
      <c r="BR27" s="107">
        <v>1218880</v>
      </c>
      <c r="BS27" s="117">
        <v>857793</v>
      </c>
      <c r="BU27" s="34">
        <f>B27+D27+F27+H27+J27+L27+N27+P27+R27+T27+V27+X27+Z27+AB27+AD27+AF27+AH27</f>
        <v>791422</v>
      </c>
      <c r="BV27" s="28">
        <f>C27+E27+G27+I27+K27+M27+O27+Q27+S27+U27+W27+Y27+AA27+AC27+AE27+AG27+AI27</f>
        <v>450169</v>
      </c>
      <c r="BW27" s="34">
        <f>AL27+AN27+AP27+AR27+AT27+AV27+AZ27+BB27+BD27+BF27+BH27+BJ27+BL27+BN27+BP27</f>
        <v>427460</v>
      </c>
      <c r="BX27" s="35">
        <f>AM27+AO27+AQ27+AS27+AU27+AW27+BA27+BC27+BE27+BG27+BI27+BK27+BM27+BO27+BQ27</f>
        <v>407626</v>
      </c>
    </row>
    <row r="28" spans="1:76" x14ac:dyDescent="0.2">
      <c r="A28" s="97">
        <v>37196</v>
      </c>
      <c r="B28" s="8" t="s">
        <v>42</v>
      </c>
      <c r="C28" s="61" t="s">
        <v>42</v>
      </c>
      <c r="D28" s="8" t="s">
        <v>42</v>
      </c>
      <c r="E28" s="61" t="s">
        <v>42</v>
      </c>
      <c r="F28" s="107">
        <v>26330</v>
      </c>
      <c r="G28" s="7">
        <v>19752</v>
      </c>
      <c r="H28" s="107">
        <v>51516</v>
      </c>
      <c r="I28" s="7">
        <v>16573</v>
      </c>
      <c r="J28" s="107" t="s">
        <v>42</v>
      </c>
      <c r="K28" s="7" t="s">
        <v>42</v>
      </c>
      <c r="L28" s="107">
        <v>56118</v>
      </c>
      <c r="M28" s="7">
        <v>80001</v>
      </c>
      <c r="N28" s="107">
        <v>57719</v>
      </c>
      <c r="O28" s="7">
        <v>21355</v>
      </c>
      <c r="P28" s="107" t="s">
        <v>42</v>
      </c>
      <c r="Q28" s="7" t="s">
        <v>42</v>
      </c>
      <c r="R28" s="107" t="s">
        <v>42</v>
      </c>
      <c r="S28" s="7" t="s">
        <v>42</v>
      </c>
      <c r="T28" s="107">
        <v>28096</v>
      </c>
      <c r="U28" s="7">
        <v>4376</v>
      </c>
      <c r="V28" s="107">
        <v>44580</v>
      </c>
      <c r="W28" s="7">
        <v>16298</v>
      </c>
      <c r="X28" s="107">
        <v>8035</v>
      </c>
      <c r="Y28" s="7">
        <v>9478</v>
      </c>
      <c r="Z28" s="107" t="s">
        <v>42</v>
      </c>
      <c r="AA28" s="7" t="s">
        <v>42</v>
      </c>
      <c r="AB28" s="107" t="s">
        <v>42</v>
      </c>
      <c r="AC28" s="7" t="s">
        <v>42</v>
      </c>
      <c r="AD28" s="107">
        <v>11941</v>
      </c>
      <c r="AE28" s="7">
        <v>4152</v>
      </c>
      <c r="AF28" s="107" t="s">
        <v>42</v>
      </c>
      <c r="AG28" s="7" t="s">
        <v>42</v>
      </c>
      <c r="AH28" s="107">
        <v>83239</v>
      </c>
      <c r="AI28" s="7">
        <v>64155</v>
      </c>
      <c r="AJ28" s="107">
        <v>66223</v>
      </c>
      <c r="AK28" s="7">
        <v>53669</v>
      </c>
      <c r="AL28" s="107">
        <v>31246</v>
      </c>
      <c r="AM28" s="7">
        <v>24287</v>
      </c>
      <c r="AN28" s="107">
        <v>47897</v>
      </c>
      <c r="AO28" s="7">
        <v>31872</v>
      </c>
      <c r="AP28" s="107" t="s">
        <v>42</v>
      </c>
      <c r="AQ28" s="7" t="s">
        <v>42</v>
      </c>
      <c r="AR28" s="107" t="s">
        <v>42</v>
      </c>
      <c r="AS28" s="7" t="s">
        <v>42</v>
      </c>
      <c r="AT28" s="107" t="s">
        <v>42</v>
      </c>
      <c r="AU28" s="7" t="s">
        <v>42</v>
      </c>
      <c r="AV28" s="107" t="s">
        <v>42</v>
      </c>
      <c r="AW28" s="7" t="s">
        <v>42</v>
      </c>
      <c r="AX28" s="107" t="s">
        <v>42</v>
      </c>
      <c r="AY28" s="7" t="s">
        <v>42</v>
      </c>
      <c r="AZ28" s="107" t="s">
        <v>42</v>
      </c>
      <c r="BA28" s="7" t="s">
        <v>42</v>
      </c>
      <c r="BB28" s="107">
        <v>8581</v>
      </c>
      <c r="BC28" s="7">
        <v>18755</v>
      </c>
      <c r="BD28" s="107">
        <v>38106</v>
      </c>
      <c r="BE28" s="7">
        <v>113752</v>
      </c>
      <c r="BF28" s="107" t="s">
        <v>42</v>
      </c>
      <c r="BG28" s="7" t="s">
        <v>42</v>
      </c>
      <c r="BH28" s="107">
        <v>9223</v>
      </c>
      <c r="BI28" s="7">
        <v>4542</v>
      </c>
      <c r="BJ28" s="107">
        <v>36255</v>
      </c>
      <c r="BK28" s="7">
        <v>26576</v>
      </c>
      <c r="BL28" s="107">
        <v>3466</v>
      </c>
      <c r="BM28" s="7">
        <v>2099</v>
      </c>
      <c r="BN28" s="107">
        <v>9544</v>
      </c>
      <c r="BO28" s="7">
        <v>29038</v>
      </c>
      <c r="BP28" s="107">
        <v>16217</v>
      </c>
      <c r="BQ28" s="7">
        <v>14104</v>
      </c>
      <c r="BR28" s="107" t="s">
        <v>42</v>
      </c>
      <c r="BS28" s="117" t="s">
        <v>42</v>
      </c>
      <c r="BU28" s="30" t="s">
        <v>64</v>
      </c>
      <c r="BV28" s="31" t="s">
        <v>64</v>
      </c>
      <c r="BW28" s="32" t="s">
        <v>64</v>
      </c>
      <c r="BX28" s="33" t="s">
        <v>64</v>
      </c>
    </row>
    <row r="29" spans="1:76" x14ac:dyDescent="0.2">
      <c r="A29" s="97">
        <v>37226</v>
      </c>
      <c r="B29" s="8" t="s">
        <v>42</v>
      </c>
      <c r="C29" s="61" t="s">
        <v>42</v>
      </c>
      <c r="D29" s="8" t="s">
        <v>42</v>
      </c>
      <c r="E29" s="61" t="s">
        <v>42</v>
      </c>
      <c r="F29" s="107">
        <v>73247</v>
      </c>
      <c r="G29" s="7">
        <v>27746</v>
      </c>
      <c r="H29" s="107">
        <v>49677</v>
      </c>
      <c r="I29" s="7">
        <v>18878</v>
      </c>
      <c r="J29" s="107" t="s">
        <v>42</v>
      </c>
      <c r="K29" s="7" t="s">
        <v>42</v>
      </c>
      <c r="L29" s="107">
        <v>76772</v>
      </c>
      <c r="M29" s="7">
        <v>84491</v>
      </c>
      <c r="N29" s="107">
        <v>78124</v>
      </c>
      <c r="O29" s="7">
        <v>29349</v>
      </c>
      <c r="P29" s="107" t="s">
        <v>42</v>
      </c>
      <c r="Q29" s="7" t="s">
        <v>42</v>
      </c>
      <c r="R29" s="107" t="s">
        <v>42</v>
      </c>
      <c r="S29" s="7" t="s">
        <v>42</v>
      </c>
      <c r="T29" s="107">
        <v>32255</v>
      </c>
      <c r="U29" s="7">
        <v>4753</v>
      </c>
      <c r="V29" s="107">
        <v>66065</v>
      </c>
      <c r="W29" s="7">
        <v>18049</v>
      </c>
      <c r="X29" s="107">
        <v>8401</v>
      </c>
      <c r="Y29" s="7">
        <v>9956</v>
      </c>
      <c r="Z29" s="107" t="s">
        <v>42</v>
      </c>
      <c r="AA29" s="7" t="s">
        <v>42</v>
      </c>
      <c r="AB29" s="107" t="s">
        <v>42</v>
      </c>
      <c r="AC29" s="7" t="s">
        <v>42</v>
      </c>
      <c r="AD29" s="107">
        <v>17730</v>
      </c>
      <c r="AE29" s="7">
        <v>4612</v>
      </c>
      <c r="AF29" s="107" t="s">
        <v>42</v>
      </c>
      <c r="AG29" s="7" t="s">
        <v>42</v>
      </c>
      <c r="AH29" s="107">
        <v>79898</v>
      </c>
      <c r="AI29" s="7">
        <v>59081</v>
      </c>
      <c r="AJ29" s="107">
        <v>61992</v>
      </c>
      <c r="AK29" s="7">
        <v>49962</v>
      </c>
      <c r="AL29" s="107">
        <v>42039</v>
      </c>
      <c r="AM29" s="7">
        <v>30914</v>
      </c>
      <c r="AN29" s="107">
        <v>106386</v>
      </c>
      <c r="AO29" s="7">
        <v>36673</v>
      </c>
      <c r="AP29" s="107" t="s">
        <v>42</v>
      </c>
      <c r="AQ29" s="7" t="s">
        <v>42</v>
      </c>
      <c r="AR29" s="107" t="s">
        <v>42</v>
      </c>
      <c r="AS29" s="7" t="s">
        <v>42</v>
      </c>
      <c r="AT29" s="107" t="s">
        <v>42</v>
      </c>
      <c r="AU29" s="7" t="s">
        <v>42</v>
      </c>
      <c r="AV29" s="107" t="s">
        <v>42</v>
      </c>
      <c r="AW29" s="7" t="s">
        <v>42</v>
      </c>
      <c r="AX29" s="107" t="s">
        <v>42</v>
      </c>
      <c r="AY29" s="7" t="s">
        <v>42</v>
      </c>
      <c r="AZ29" s="107" t="s">
        <v>42</v>
      </c>
      <c r="BA29" s="7" t="s">
        <v>42</v>
      </c>
      <c r="BB29" s="107">
        <v>23462</v>
      </c>
      <c r="BC29" s="7">
        <v>23489</v>
      </c>
      <c r="BD29" s="107">
        <v>58969</v>
      </c>
      <c r="BE29" s="7">
        <v>129368</v>
      </c>
      <c r="BF29" s="107" t="s">
        <v>42</v>
      </c>
      <c r="BG29" s="7" t="s">
        <v>42</v>
      </c>
      <c r="BH29" s="107">
        <v>23778</v>
      </c>
      <c r="BI29" s="7">
        <v>9407</v>
      </c>
      <c r="BJ29" s="107">
        <v>44123</v>
      </c>
      <c r="BK29" s="7">
        <v>28641</v>
      </c>
      <c r="BL29" s="107">
        <v>4475</v>
      </c>
      <c r="BM29" s="7">
        <v>2999</v>
      </c>
      <c r="BN29" s="107">
        <v>14895</v>
      </c>
      <c r="BO29" s="7">
        <v>27912</v>
      </c>
      <c r="BP29" s="107">
        <v>22416</v>
      </c>
      <c r="BQ29" s="7">
        <v>12521</v>
      </c>
      <c r="BR29" s="107" t="s">
        <v>42</v>
      </c>
      <c r="BS29" s="117" t="s">
        <v>42</v>
      </c>
      <c r="BU29" s="30" t="s">
        <v>64</v>
      </c>
      <c r="BV29" s="31" t="s">
        <v>64</v>
      </c>
      <c r="BW29" s="32" t="s">
        <v>64</v>
      </c>
      <c r="BX29" s="33" t="s">
        <v>64</v>
      </c>
    </row>
    <row r="30" spans="1:76" x14ac:dyDescent="0.2">
      <c r="A30" s="97">
        <v>37257</v>
      </c>
      <c r="B30" s="8">
        <v>230077</v>
      </c>
      <c r="C30" s="61">
        <v>83759</v>
      </c>
      <c r="D30" s="8">
        <v>247266</v>
      </c>
      <c r="E30" s="61">
        <v>275838</v>
      </c>
      <c r="F30" s="107">
        <v>145092</v>
      </c>
      <c r="G30" s="7">
        <v>30036</v>
      </c>
      <c r="H30" s="107">
        <v>65273</v>
      </c>
      <c r="I30" s="7">
        <v>22566</v>
      </c>
      <c r="J30" s="107">
        <v>157896</v>
      </c>
      <c r="K30" s="7">
        <v>13627</v>
      </c>
      <c r="L30" s="107">
        <v>104408</v>
      </c>
      <c r="M30" s="7">
        <v>101435</v>
      </c>
      <c r="N30" s="107">
        <v>100022</v>
      </c>
      <c r="O30" s="7">
        <v>33624</v>
      </c>
      <c r="P30" s="107">
        <v>66524</v>
      </c>
      <c r="Q30" s="7">
        <v>2959</v>
      </c>
      <c r="R30" s="107">
        <v>76637</v>
      </c>
      <c r="S30" s="7">
        <v>7007</v>
      </c>
      <c r="T30" s="107">
        <v>51304</v>
      </c>
      <c r="U30" s="7">
        <v>5554</v>
      </c>
      <c r="V30" s="107">
        <v>126146</v>
      </c>
      <c r="W30" s="7">
        <v>22146</v>
      </c>
      <c r="X30" s="107">
        <v>10048</v>
      </c>
      <c r="Y30" s="7">
        <v>11127</v>
      </c>
      <c r="Z30" s="107">
        <v>42650</v>
      </c>
      <c r="AA30" s="7">
        <v>6506</v>
      </c>
      <c r="AB30" s="107">
        <v>14796</v>
      </c>
      <c r="AC30" s="7">
        <v>5118</v>
      </c>
      <c r="AD30" s="107">
        <v>18835</v>
      </c>
      <c r="AE30" s="7">
        <v>8851</v>
      </c>
      <c r="AF30" s="107">
        <v>22418</v>
      </c>
      <c r="AG30" s="7">
        <v>6008</v>
      </c>
      <c r="AH30" s="107">
        <v>83949</v>
      </c>
      <c r="AI30" s="7">
        <v>64230</v>
      </c>
      <c r="AJ30" s="107">
        <v>63185</v>
      </c>
      <c r="AK30" s="7">
        <v>53376</v>
      </c>
      <c r="AL30" s="107">
        <v>61190</v>
      </c>
      <c r="AM30" s="7">
        <v>37070</v>
      </c>
      <c r="AN30" s="107">
        <v>191055</v>
      </c>
      <c r="AO30" s="7">
        <v>39377</v>
      </c>
      <c r="AP30" s="107">
        <v>185264</v>
      </c>
      <c r="AQ30" s="7">
        <v>196375</v>
      </c>
      <c r="AR30" s="107">
        <v>21818</v>
      </c>
      <c r="AS30" s="7">
        <v>8503</v>
      </c>
      <c r="AT30" s="107">
        <v>26100</v>
      </c>
      <c r="AU30" s="7">
        <v>17710</v>
      </c>
      <c r="AV30" s="107">
        <v>23560</v>
      </c>
      <c r="AW30" s="7">
        <v>5550</v>
      </c>
      <c r="AX30" s="107">
        <v>256742</v>
      </c>
      <c r="AY30" s="7">
        <v>228137</v>
      </c>
      <c r="AZ30" s="107">
        <v>59746</v>
      </c>
      <c r="BA30" s="7">
        <v>73470</v>
      </c>
      <c r="BB30" s="107">
        <v>68321</v>
      </c>
      <c r="BC30" s="7">
        <v>25391</v>
      </c>
      <c r="BD30" s="107">
        <v>105498</v>
      </c>
      <c r="BE30" s="7">
        <v>140552</v>
      </c>
      <c r="BF30" s="107">
        <v>38953</v>
      </c>
      <c r="BG30" s="7">
        <v>11060</v>
      </c>
      <c r="BH30" s="107">
        <v>40660</v>
      </c>
      <c r="BI30" s="7">
        <v>9569</v>
      </c>
      <c r="BJ30" s="107">
        <v>50795</v>
      </c>
      <c r="BK30" s="7">
        <v>31100</v>
      </c>
      <c r="BL30" s="107">
        <v>6509</v>
      </c>
      <c r="BM30" s="7">
        <v>3309</v>
      </c>
      <c r="BN30" s="107">
        <v>17736</v>
      </c>
      <c r="BO30" s="7">
        <v>32665</v>
      </c>
      <c r="BP30" s="107">
        <v>27167</v>
      </c>
      <c r="BQ30" s="7">
        <v>20441</v>
      </c>
      <c r="BR30" s="107">
        <v>2487713</v>
      </c>
      <c r="BS30" s="117">
        <v>1352530</v>
      </c>
      <c r="BU30" s="34">
        <f>B30+D30+F30+H30+J30+L30+N30+P30+R30+T30+V30+X30+Z30+AB30+AD30+AF30+AH30</f>
        <v>1563341</v>
      </c>
      <c r="BV30" s="28">
        <f>C30+E30+G30+I30+K30+M30+O30+Q30+S30+U30+W30+Y30+AA30+AC30+AE30+AG30+AI30</f>
        <v>700391</v>
      </c>
      <c r="BW30" s="34">
        <f>AL30+AN30+AP30+AR30+AT30+AV30+AZ30+BB30+BD30+BF30+BH30+BJ30+BL30+BN30+BP30</f>
        <v>924372</v>
      </c>
      <c r="BX30" s="35">
        <f>AM30+AO30+AQ30+AS30+AU30+AW30+BA30+BC30+BE30+BG30+BI30+BK30+BM30+BO30+BQ30</f>
        <v>652142</v>
      </c>
    </row>
    <row r="31" spans="1:76" x14ac:dyDescent="0.2">
      <c r="A31" s="97">
        <v>37288</v>
      </c>
      <c r="B31" s="8" t="s">
        <v>42</v>
      </c>
      <c r="C31" s="61" t="s">
        <v>42</v>
      </c>
      <c r="D31" s="8" t="s">
        <v>42</v>
      </c>
      <c r="E31" s="61" t="s">
        <v>42</v>
      </c>
      <c r="F31" s="107">
        <v>47530</v>
      </c>
      <c r="G31" s="7">
        <v>26924</v>
      </c>
      <c r="H31" s="107">
        <v>52469</v>
      </c>
      <c r="I31" s="7">
        <v>22519</v>
      </c>
      <c r="J31" s="107" t="s">
        <v>42</v>
      </c>
      <c r="K31" s="7" t="s">
        <v>42</v>
      </c>
      <c r="L31" s="107">
        <v>56540</v>
      </c>
      <c r="M31" s="7">
        <v>98837</v>
      </c>
      <c r="N31" s="107">
        <v>59534</v>
      </c>
      <c r="O31" s="7">
        <v>39909</v>
      </c>
      <c r="P31" s="107" t="s">
        <v>42</v>
      </c>
      <c r="Q31" s="7" t="s">
        <v>42</v>
      </c>
      <c r="R31" s="107" t="s">
        <v>42</v>
      </c>
      <c r="S31" s="7" t="s">
        <v>42</v>
      </c>
      <c r="T31" s="107">
        <v>28956</v>
      </c>
      <c r="U31" s="7">
        <v>6701</v>
      </c>
      <c r="V31" s="107">
        <v>65005</v>
      </c>
      <c r="W31" s="7">
        <v>22392</v>
      </c>
      <c r="X31" s="107">
        <v>9257</v>
      </c>
      <c r="Y31" s="7">
        <v>12246</v>
      </c>
      <c r="Z31" s="107" t="s">
        <v>42</v>
      </c>
      <c r="AA31" s="7" t="s">
        <v>42</v>
      </c>
      <c r="AB31" s="107" t="s">
        <v>42</v>
      </c>
      <c r="AC31" s="7" t="s">
        <v>42</v>
      </c>
      <c r="AD31" s="107">
        <v>16536</v>
      </c>
      <c r="AE31" s="7">
        <v>6389</v>
      </c>
      <c r="AF31" s="107" t="s">
        <v>42</v>
      </c>
      <c r="AG31" s="7" t="s">
        <v>42</v>
      </c>
      <c r="AH31" s="107">
        <v>87280</v>
      </c>
      <c r="AI31" s="7">
        <v>71864</v>
      </c>
      <c r="AJ31" s="107">
        <v>69912</v>
      </c>
      <c r="AK31" s="7">
        <v>61452</v>
      </c>
      <c r="AL31" s="107">
        <v>43294</v>
      </c>
      <c r="AM31" s="7">
        <v>36025</v>
      </c>
      <c r="AN31" s="107">
        <v>91210</v>
      </c>
      <c r="AO31" s="7">
        <v>50278</v>
      </c>
      <c r="AP31" s="107" t="s">
        <v>42</v>
      </c>
      <c r="AQ31" s="7" t="s">
        <v>42</v>
      </c>
      <c r="AR31" s="107" t="s">
        <v>42</v>
      </c>
      <c r="AS31" s="7" t="s">
        <v>42</v>
      </c>
      <c r="AT31" s="107" t="s">
        <v>42</v>
      </c>
      <c r="AU31" s="7" t="s">
        <v>42</v>
      </c>
      <c r="AV31" s="107" t="s">
        <v>42</v>
      </c>
      <c r="AW31" s="7" t="s">
        <v>42</v>
      </c>
      <c r="AX31" s="107" t="s">
        <v>42</v>
      </c>
      <c r="AY31" s="7" t="s">
        <v>42</v>
      </c>
      <c r="AZ31" s="107" t="s">
        <v>42</v>
      </c>
      <c r="BA31" s="7" t="s">
        <v>42</v>
      </c>
      <c r="BB31" s="107">
        <v>16893</v>
      </c>
      <c r="BC31" s="7">
        <v>27749</v>
      </c>
      <c r="BD31" s="107">
        <v>50077</v>
      </c>
      <c r="BE31" s="7">
        <v>149595</v>
      </c>
      <c r="BF31" s="107" t="s">
        <v>42</v>
      </c>
      <c r="BG31" s="7" t="s">
        <v>42</v>
      </c>
      <c r="BH31" s="107">
        <v>14064</v>
      </c>
      <c r="BI31" s="7">
        <v>9061</v>
      </c>
      <c r="BJ31" s="107">
        <v>45179</v>
      </c>
      <c r="BK31" s="7">
        <v>35244</v>
      </c>
      <c r="BL31" s="107">
        <v>4659</v>
      </c>
      <c r="BM31" s="7">
        <v>3691</v>
      </c>
      <c r="BN31" s="107">
        <v>11297</v>
      </c>
      <c r="BO31" s="7">
        <v>40405</v>
      </c>
      <c r="BP31" s="107">
        <v>19184</v>
      </c>
      <c r="BQ31" s="7">
        <v>23714</v>
      </c>
      <c r="BR31" s="107" t="s">
        <v>42</v>
      </c>
      <c r="BS31" s="117" t="s">
        <v>42</v>
      </c>
      <c r="BU31" s="30" t="s">
        <v>64</v>
      </c>
      <c r="BV31" s="31" t="s">
        <v>64</v>
      </c>
      <c r="BW31" s="32" t="s">
        <v>64</v>
      </c>
      <c r="BX31" s="33" t="s">
        <v>64</v>
      </c>
    </row>
    <row r="32" spans="1:76" x14ac:dyDescent="0.2">
      <c r="A32" s="97">
        <v>37316</v>
      </c>
      <c r="B32" s="8" t="s">
        <v>42</v>
      </c>
      <c r="C32" s="61" t="s">
        <v>42</v>
      </c>
      <c r="D32" s="8" t="s">
        <v>42</v>
      </c>
      <c r="E32" s="61" t="s">
        <v>42</v>
      </c>
      <c r="F32" s="107">
        <v>46218</v>
      </c>
      <c r="G32" s="7">
        <v>30521</v>
      </c>
      <c r="H32" s="107">
        <v>64290</v>
      </c>
      <c r="I32" s="7">
        <v>22817</v>
      </c>
      <c r="J32" s="107" t="s">
        <v>42</v>
      </c>
      <c r="K32" s="7" t="s">
        <v>42</v>
      </c>
      <c r="L32" s="107">
        <v>83531</v>
      </c>
      <c r="M32" s="7">
        <v>96425</v>
      </c>
      <c r="N32" s="107">
        <v>71728</v>
      </c>
      <c r="O32" s="7">
        <v>36209</v>
      </c>
      <c r="P32" s="107" t="s">
        <v>42</v>
      </c>
      <c r="Q32" s="7" t="s">
        <v>42</v>
      </c>
      <c r="R32" s="107" t="s">
        <v>42</v>
      </c>
      <c r="S32" s="7" t="s">
        <v>42</v>
      </c>
      <c r="T32" s="107">
        <v>33322</v>
      </c>
      <c r="U32" s="7">
        <v>5579</v>
      </c>
      <c r="V32" s="107">
        <v>73754</v>
      </c>
      <c r="W32" s="7">
        <v>21840</v>
      </c>
      <c r="X32" s="107">
        <v>13871</v>
      </c>
      <c r="Y32" s="7">
        <v>11524</v>
      </c>
      <c r="Z32" s="107" t="s">
        <v>42</v>
      </c>
      <c r="AA32" s="7" t="s">
        <v>42</v>
      </c>
      <c r="AB32" s="107" t="s">
        <v>42</v>
      </c>
      <c r="AC32" s="7" t="s">
        <v>42</v>
      </c>
      <c r="AD32" s="107">
        <v>18356</v>
      </c>
      <c r="AE32" s="7">
        <v>5218</v>
      </c>
      <c r="AF32" s="107" t="s">
        <v>42</v>
      </c>
      <c r="AG32" s="7" t="s">
        <v>42</v>
      </c>
      <c r="AH32" s="107">
        <v>95021</v>
      </c>
      <c r="AI32" s="7">
        <v>74018</v>
      </c>
      <c r="AJ32" s="107">
        <v>74728</v>
      </c>
      <c r="AK32" s="7">
        <v>63923</v>
      </c>
      <c r="AL32" s="107">
        <v>44759</v>
      </c>
      <c r="AM32" s="7">
        <v>35228</v>
      </c>
      <c r="AN32" s="107">
        <v>84933</v>
      </c>
      <c r="AO32" s="7">
        <v>43443</v>
      </c>
      <c r="AP32" s="107" t="s">
        <v>42</v>
      </c>
      <c r="AQ32" s="7" t="s">
        <v>42</v>
      </c>
      <c r="AR32" s="107" t="s">
        <v>42</v>
      </c>
      <c r="AS32" s="7" t="s">
        <v>42</v>
      </c>
      <c r="AT32" s="107" t="s">
        <v>42</v>
      </c>
      <c r="AU32" s="7" t="s">
        <v>42</v>
      </c>
      <c r="AV32" s="107" t="s">
        <v>42</v>
      </c>
      <c r="AW32" s="7" t="s">
        <v>42</v>
      </c>
      <c r="AX32" s="107" t="s">
        <v>42</v>
      </c>
      <c r="AY32" s="7" t="s">
        <v>42</v>
      </c>
      <c r="AZ32" s="107" t="s">
        <v>42</v>
      </c>
      <c r="BA32" s="7" t="s">
        <v>42</v>
      </c>
      <c r="BB32" s="107">
        <v>20492</v>
      </c>
      <c r="BC32" s="7">
        <v>24521</v>
      </c>
      <c r="BD32" s="107">
        <v>64640</v>
      </c>
      <c r="BE32" s="7">
        <v>141506</v>
      </c>
      <c r="BF32" s="107" t="s">
        <v>42</v>
      </c>
      <c r="BG32" s="7" t="s">
        <v>42</v>
      </c>
      <c r="BH32" s="107">
        <v>19438</v>
      </c>
      <c r="BI32" s="7">
        <v>6530</v>
      </c>
      <c r="BJ32" s="107">
        <v>47906</v>
      </c>
      <c r="BK32" s="7">
        <v>32507</v>
      </c>
      <c r="BL32" s="107">
        <v>5119</v>
      </c>
      <c r="BM32" s="7">
        <v>3060</v>
      </c>
      <c r="BN32" s="107">
        <v>14923</v>
      </c>
      <c r="BO32" s="7">
        <v>36864</v>
      </c>
      <c r="BP32" s="107">
        <v>25195</v>
      </c>
      <c r="BQ32" s="7">
        <v>20861</v>
      </c>
      <c r="BR32" s="107" t="s">
        <v>42</v>
      </c>
      <c r="BS32" s="117" t="s">
        <v>42</v>
      </c>
      <c r="BU32" s="30" t="s">
        <v>64</v>
      </c>
      <c r="BV32" s="31" t="s">
        <v>64</v>
      </c>
      <c r="BW32" s="32" t="s">
        <v>64</v>
      </c>
      <c r="BX32" s="33" t="s">
        <v>64</v>
      </c>
    </row>
    <row r="33" spans="1:76" x14ac:dyDescent="0.2">
      <c r="A33" s="97">
        <v>37347</v>
      </c>
      <c r="B33" s="8">
        <v>69355</v>
      </c>
      <c r="C33" s="61">
        <v>54664</v>
      </c>
      <c r="D33" s="8">
        <v>169579</v>
      </c>
      <c r="E33" s="61">
        <v>233347</v>
      </c>
      <c r="F33" s="107">
        <v>34808</v>
      </c>
      <c r="G33" s="7">
        <v>16134</v>
      </c>
      <c r="H33" s="107">
        <v>55673</v>
      </c>
      <c r="I33" s="7">
        <v>16332</v>
      </c>
      <c r="J33" s="107">
        <v>47077</v>
      </c>
      <c r="K33" s="7">
        <v>10311</v>
      </c>
      <c r="L33" s="107">
        <v>75358</v>
      </c>
      <c r="M33" s="7">
        <v>76154</v>
      </c>
      <c r="N33" s="107">
        <v>62114</v>
      </c>
      <c r="O33" s="7">
        <v>22550</v>
      </c>
      <c r="P33" s="107">
        <v>10637</v>
      </c>
      <c r="Q33" s="7">
        <v>2138</v>
      </c>
      <c r="R33" s="107">
        <v>18805</v>
      </c>
      <c r="S33" s="7">
        <v>3124</v>
      </c>
      <c r="T33" s="107">
        <v>25243</v>
      </c>
      <c r="U33" s="7">
        <v>3564</v>
      </c>
      <c r="V33" s="107">
        <v>57677</v>
      </c>
      <c r="W33" s="7">
        <v>13642</v>
      </c>
      <c r="X33" s="107">
        <v>9547</v>
      </c>
      <c r="Y33" s="7">
        <v>6595</v>
      </c>
      <c r="Z33" s="107">
        <v>35977</v>
      </c>
      <c r="AA33" s="7">
        <v>5906</v>
      </c>
      <c r="AB33" s="107">
        <v>8949</v>
      </c>
      <c r="AC33" s="7">
        <v>2469</v>
      </c>
      <c r="AD33" s="107">
        <v>12367</v>
      </c>
      <c r="AE33" s="7">
        <v>3394</v>
      </c>
      <c r="AF33" s="107">
        <v>10562</v>
      </c>
      <c r="AG33" s="7">
        <v>2931</v>
      </c>
      <c r="AH33" s="107">
        <v>80526</v>
      </c>
      <c r="AI33" s="7">
        <v>56168</v>
      </c>
      <c r="AJ33" s="107">
        <v>64852</v>
      </c>
      <c r="AK33" s="7">
        <v>49502</v>
      </c>
      <c r="AL33" s="107">
        <v>36575</v>
      </c>
      <c r="AM33" s="7">
        <v>20661</v>
      </c>
      <c r="AN33" s="107">
        <v>59652</v>
      </c>
      <c r="AO33" s="7">
        <v>24468</v>
      </c>
      <c r="AP33" s="107">
        <v>136164</v>
      </c>
      <c r="AQ33" s="7">
        <v>138579</v>
      </c>
      <c r="AR33" s="107">
        <v>15779</v>
      </c>
      <c r="AS33" s="7">
        <v>5306</v>
      </c>
      <c r="AT33" s="107">
        <v>15736</v>
      </c>
      <c r="AU33" s="7">
        <v>11521</v>
      </c>
      <c r="AV33" s="107">
        <v>12380</v>
      </c>
      <c r="AW33" s="7">
        <v>3865</v>
      </c>
      <c r="AX33" s="107">
        <v>180059</v>
      </c>
      <c r="AY33" s="7">
        <v>159271</v>
      </c>
      <c r="AZ33" s="107">
        <v>39505</v>
      </c>
      <c r="BA33" s="7">
        <v>47845</v>
      </c>
      <c r="BB33" s="107">
        <v>18433</v>
      </c>
      <c r="BC33" s="7">
        <v>16531</v>
      </c>
      <c r="BD33" s="107">
        <v>55422</v>
      </c>
      <c r="BE33" s="7">
        <v>109354</v>
      </c>
      <c r="BF33" s="107">
        <v>14841</v>
      </c>
      <c r="BG33" s="7">
        <v>10287</v>
      </c>
      <c r="BH33" s="107">
        <v>13107</v>
      </c>
      <c r="BI33" s="7">
        <v>3682</v>
      </c>
      <c r="BJ33" s="107">
        <v>42892</v>
      </c>
      <c r="BK33" s="7">
        <v>22323</v>
      </c>
      <c r="BL33" s="107">
        <v>3928</v>
      </c>
      <c r="BM33" s="7">
        <v>1858</v>
      </c>
      <c r="BN33" s="107">
        <v>13967</v>
      </c>
      <c r="BO33" s="7">
        <v>23678</v>
      </c>
      <c r="BP33" s="107">
        <v>24298</v>
      </c>
      <c r="BQ33" s="7">
        <v>13122</v>
      </c>
      <c r="BR33" s="107">
        <v>1286931</v>
      </c>
      <c r="BS33" s="117">
        <v>982505</v>
      </c>
      <c r="BU33" s="34">
        <f>B33+D33+F33+H33+J33+L33+N33+P33+R33+T33+V33+X33+Z33+AB33+AD33+AF33+AH33</f>
        <v>784254</v>
      </c>
      <c r="BV33" s="28">
        <f>C33+E33+G33+I33+K33+M33+O33+Q33+S33+U33+W33+Y33+AA33+AC33+AE33+AG33+AI33</f>
        <v>529423</v>
      </c>
      <c r="BW33" s="34">
        <f>AL33+AN33+AP33+AR33+AT33+AV33+AZ33+BB33+BD33+BF33+BH33+BJ33+BL33+BN33+BP33</f>
        <v>502679</v>
      </c>
      <c r="BX33" s="35">
        <f>AM33+AO33+AQ33+AS33+AU33+AW33+BA33+BC33+BE33+BG33+BI33+BK33+BM33+BO33+BQ33</f>
        <v>453080</v>
      </c>
    </row>
    <row r="34" spans="1:76" x14ac:dyDescent="0.2">
      <c r="A34" s="97">
        <v>37377</v>
      </c>
      <c r="B34" s="8" t="s">
        <v>42</v>
      </c>
      <c r="C34" s="61" t="s">
        <v>42</v>
      </c>
      <c r="D34" s="8" t="s">
        <v>42</v>
      </c>
      <c r="E34" s="61" t="s">
        <v>42</v>
      </c>
      <c r="F34" s="107">
        <v>19030</v>
      </c>
      <c r="G34" s="7">
        <v>7245</v>
      </c>
      <c r="H34" s="107">
        <v>49558</v>
      </c>
      <c r="I34" s="7">
        <v>10143</v>
      </c>
      <c r="J34" s="107" t="s">
        <v>42</v>
      </c>
      <c r="K34" s="7" t="s">
        <v>42</v>
      </c>
      <c r="L34" s="107">
        <v>55533</v>
      </c>
      <c r="M34" s="7">
        <v>55915</v>
      </c>
      <c r="N34" s="107">
        <v>45659</v>
      </c>
      <c r="O34" s="7">
        <v>15382</v>
      </c>
      <c r="P34" s="107" t="s">
        <v>42</v>
      </c>
      <c r="Q34" s="7" t="s">
        <v>42</v>
      </c>
      <c r="R34" s="107" t="s">
        <v>42</v>
      </c>
      <c r="S34" s="7" t="s">
        <v>42</v>
      </c>
      <c r="T34" s="107">
        <v>21204</v>
      </c>
      <c r="U34" s="7">
        <v>2444</v>
      </c>
      <c r="V34" s="107">
        <v>36218</v>
      </c>
      <c r="W34" s="7">
        <v>8411</v>
      </c>
      <c r="X34" s="107">
        <v>7039</v>
      </c>
      <c r="Y34" s="7">
        <v>4099</v>
      </c>
      <c r="Z34" s="107" t="s">
        <v>42</v>
      </c>
      <c r="AA34" s="7" t="s">
        <v>42</v>
      </c>
      <c r="AB34" s="107" t="s">
        <v>42</v>
      </c>
      <c r="AC34" s="7" t="s">
        <v>42</v>
      </c>
      <c r="AD34" s="107">
        <v>9412</v>
      </c>
      <c r="AE34" s="7">
        <v>1696</v>
      </c>
      <c r="AF34" s="107" t="s">
        <v>42</v>
      </c>
      <c r="AG34" s="7" t="s">
        <v>42</v>
      </c>
      <c r="AH34" s="107">
        <v>78251</v>
      </c>
      <c r="AI34" s="7">
        <v>42765</v>
      </c>
      <c r="AJ34" s="107">
        <v>65626</v>
      </c>
      <c r="AK34" s="7">
        <v>37847</v>
      </c>
      <c r="AL34" s="107">
        <v>22985</v>
      </c>
      <c r="AM34" s="7">
        <v>10195</v>
      </c>
      <c r="AN34" s="107">
        <v>40120</v>
      </c>
      <c r="AO34" s="7">
        <v>10047</v>
      </c>
      <c r="AP34" s="107" t="s">
        <v>42</v>
      </c>
      <c r="AQ34" s="7" t="s">
        <v>42</v>
      </c>
      <c r="AR34" s="107" t="s">
        <v>42</v>
      </c>
      <c r="AS34" s="7" t="s">
        <v>42</v>
      </c>
      <c r="AT34" s="107" t="s">
        <v>42</v>
      </c>
      <c r="AU34" s="7" t="s">
        <v>42</v>
      </c>
      <c r="AV34" s="107" t="s">
        <v>42</v>
      </c>
      <c r="AW34" s="7" t="s">
        <v>42</v>
      </c>
      <c r="AX34" s="107" t="s">
        <v>42</v>
      </c>
      <c r="AY34" s="7" t="s">
        <v>42</v>
      </c>
      <c r="AZ34" s="107" t="s">
        <v>42</v>
      </c>
      <c r="BA34" s="7" t="s">
        <v>42</v>
      </c>
      <c r="BB34" s="107">
        <v>8402</v>
      </c>
      <c r="BC34" s="7">
        <v>9988</v>
      </c>
      <c r="BD34" s="107">
        <v>33488</v>
      </c>
      <c r="BE34" s="7">
        <v>69296</v>
      </c>
      <c r="BF34" s="107" t="s">
        <v>42</v>
      </c>
      <c r="BG34" s="7" t="s">
        <v>42</v>
      </c>
      <c r="BH34" s="107">
        <v>6424</v>
      </c>
      <c r="BI34" s="7">
        <v>1887</v>
      </c>
      <c r="BJ34" s="107">
        <v>40846</v>
      </c>
      <c r="BK34" s="7">
        <v>11930</v>
      </c>
      <c r="BL34" s="107">
        <v>2868</v>
      </c>
      <c r="BM34" s="7">
        <v>884</v>
      </c>
      <c r="BN34" s="107">
        <v>10665</v>
      </c>
      <c r="BO34" s="7">
        <v>8891</v>
      </c>
      <c r="BP34" s="107">
        <v>19824</v>
      </c>
      <c r="BQ34" s="7">
        <v>5977</v>
      </c>
      <c r="BR34" s="107" t="s">
        <v>42</v>
      </c>
      <c r="BS34" s="117" t="s">
        <v>42</v>
      </c>
      <c r="BU34" s="30" t="s">
        <v>64</v>
      </c>
      <c r="BV34" s="31" t="s">
        <v>64</v>
      </c>
      <c r="BW34" s="32" t="s">
        <v>64</v>
      </c>
      <c r="BX34" s="33" t="s">
        <v>64</v>
      </c>
    </row>
    <row r="35" spans="1:76" x14ac:dyDescent="0.2">
      <c r="A35" s="97">
        <v>37408</v>
      </c>
      <c r="B35" s="8" t="s">
        <v>42</v>
      </c>
      <c r="C35" s="61" t="s">
        <v>42</v>
      </c>
      <c r="D35" s="8" t="s">
        <v>42</v>
      </c>
      <c r="E35" s="61" t="s">
        <v>42</v>
      </c>
      <c r="F35" s="107">
        <v>17470</v>
      </c>
      <c r="G35" s="7">
        <v>4746</v>
      </c>
      <c r="H35" s="107">
        <v>56790</v>
      </c>
      <c r="I35" s="7">
        <v>10186</v>
      </c>
      <c r="J35" s="107" t="s">
        <v>42</v>
      </c>
      <c r="K35" s="7" t="s">
        <v>42</v>
      </c>
      <c r="L35" s="107">
        <v>60266</v>
      </c>
      <c r="M35" s="7">
        <v>49379</v>
      </c>
      <c r="N35" s="107">
        <v>46365</v>
      </c>
      <c r="O35" s="7">
        <v>12920</v>
      </c>
      <c r="P35" s="107" t="s">
        <v>42</v>
      </c>
      <c r="Q35" s="7" t="s">
        <v>42</v>
      </c>
      <c r="R35" s="107" t="s">
        <v>42</v>
      </c>
      <c r="S35" s="7" t="s">
        <v>42</v>
      </c>
      <c r="T35" s="107">
        <v>21594</v>
      </c>
      <c r="U35" s="7">
        <v>1942</v>
      </c>
      <c r="V35" s="107">
        <v>38053</v>
      </c>
      <c r="W35" s="7">
        <v>6574</v>
      </c>
      <c r="X35" s="107">
        <v>9455</v>
      </c>
      <c r="Y35" s="7">
        <v>4534</v>
      </c>
      <c r="Z35" s="107" t="s">
        <v>42</v>
      </c>
      <c r="AA35" s="7" t="s">
        <v>42</v>
      </c>
      <c r="AB35" s="107" t="s">
        <v>42</v>
      </c>
      <c r="AC35" s="7" t="s">
        <v>42</v>
      </c>
      <c r="AD35" s="107">
        <v>8003</v>
      </c>
      <c r="AE35" s="7">
        <v>1339</v>
      </c>
      <c r="AF35" s="107" t="s">
        <v>42</v>
      </c>
      <c r="AG35" s="7" t="s">
        <v>42</v>
      </c>
      <c r="AH35" s="107">
        <v>80858</v>
      </c>
      <c r="AI35" s="7">
        <v>38184</v>
      </c>
      <c r="AJ35" s="107">
        <v>67036</v>
      </c>
      <c r="AK35" s="7">
        <v>35386</v>
      </c>
      <c r="AL35" s="107">
        <v>25391</v>
      </c>
      <c r="AM35" s="7">
        <v>7552</v>
      </c>
      <c r="AN35" s="107">
        <v>35747</v>
      </c>
      <c r="AO35" s="7">
        <v>4949</v>
      </c>
      <c r="AP35" s="107" t="s">
        <v>42</v>
      </c>
      <c r="AQ35" s="7" t="s">
        <v>42</v>
      </c>
      <c r="AR35" s="107" t="s">
        <v>42</v>
      </c>
      <c r="AS35" s="7" t="s">
        <v>42</v>
      </c>
      <c r="AT35" s="107" t="s">
        <v>42</v>
      </c>
      <c r="AU35" s="7" t="s">
        <v>42</v>
      </c>
      <c r="AV35" s="107" t="s">
        <v>42</v>
      </c>
      <c r="AW35" s="7" t="s">
        <v>42</v>
      </c>
      <c r="AX35" s="107" t="s">
        <v>42</v>
      </c>
      <c r="AY35" s="7" t="s">
        <v>42</v>
      </c>
      <c r="AZ35" s="107" t="s">
        <v>42</v>
      </c>
      <c r="BA35" s="7" t="s">
        <v>42</v>
      </c>
      <c r="BB35" s="107">
        <v>9825</v>
      </c>
      <c r="BC35" s="7">
        <v>9561</v>
      </c>
      <c r="BD35" s="107">
        <v>40051</v>
      </c>
      <c r="BE35" s="7">
        <v>49457</v>
      </c>
      <c r="BF35" s="107" t="s">
        <v>42</v>
      </c>
      <c r="BG35" s="7" t="s">
        <v>42</v>
      </c>
      <c r="BH35" s="107">
        <v>5912</v>
      </c>
      <c r="BI35" s="7">
        <v>1840</v>
      </c>
      <c r="BJ35" s="107">
        <v>34255</v>
      </c>
      <c r="BK35" s="7">
        <v>11070</v>
      </c>
      <c r="BL35" s="107">
        <v>2011</v>
      </c>
      <c r="BM35" s="7">
        <v>521</v>
      </c>
      <c r="BN35" s="107">
        <v>7844</v>
      </c>
      <c r="BO35" s="7">
        <v>3177</v>
      </c>
      <c r="BP35" s="107">
        <v>17988</v>
      </c>
      <c r="BQ35" s="7">
        <v>3037</v>
      </c>
      <c r="BR35" s="107" t="s">
        <v>42</v>
      </c>
      <c r="BS35" s="117" t="s">
        <v>42</v>
      </c>
      <c r="BU35" s="30" t="s">
        <v>64</v>
      </c>
      <c r="BV35" s="31" t="s">
        <v>64</v>
      </c>
      <c r="BW35" s="32" t="s">
        <v>64</v>
      </c>
      <c r="BX35" s="33" t="s">
        <v>64</v>
      </c>
    </row>
    <row r="36" spans="1:76" x14ac:dyDescent="0.2">
      <c r="A36" s="97">
        <v>37438</v>
      </c>
      <c r="B36" s="8">
        <v>46371</v>
      </c>
      <c r="C36" s="61">
        <v>22991</v>
      </c>
      <c r="D36" s="8">
        <v>188135</v>
      </c>
      <c r="E36" s="61">
        <v>182725</v>
      </c>
      <c r="F36" s="107">
        <v>19571</v>
      </c>
      <c r="G36" s="7">
        <v>5860</v>
      </c>
      <c r="H36" s="107">
        <v>56669</v>
      </c>
      <c r="I36" s="7">
        <v>11866</v>
      </c>
      <c r="J36" s="107">
        <v>39043</v>
      </c>
      <c r="K36" s="7">
        <v>5672</v>
      </c>
      <c r="L36" s="107">
        <v>84004</v>
      </c>
      <c r="M36" s="7">
        <v>59763</v>
      </c>
      <c r="N36" s="107">
        <v>64749</v>
      </c>
      <c r="O36" s="7">
        <v>15318</v>
      </c>
      <c r="P36" s="107">
        <v>8053</v>
      </c>
      <c r="Q36" s="7">
        <v>640</v>
      </c>
      <c r="R36" s="107">
        <v>13541</v>
      </c>
      <c r="S36" s="7">
        <v>1941</v>
      </c>
      <c r="T36" s="107">
        <v>25695</v>
      </c>
      <c r="U36" s="7">
        <v>2206</v>
      </c>
      <c r="V36" s="107">
        <v>49071</v>
      </c>
      <c r="W36" s="7">
        <v>7659</v>
      </c>
      <c r="X36" s="107">
        <v>29535</v>
      </c>
      <c r="Y36" s="7">
        <v>8614</v>
      </c>
      <c r="Z36" s="107">
        <v>35189</v>
      </c>
      <c r="AA36" s="7">
        <v>3441</v>
      </c>
      <c r="AB36" s="107">
        <v>8322</v>
      </c>
      <c r="AC36" s="7">
        <v>1552</v>
      </c>
      <c r="AD36" s="107">
        <v>10911</v>
      </c>
      <c r="AE36" s="7">
        <v>987</v>
      </c>
      <c r="AF36" s="107">
        <v>9367</v>
      </c>
      <c r="AG36" s="7">
        <v>1544</v>
      </c>
      <c r="AH36" s="107">
        <v>97380</v>
      </c>
      <c r="AI36" s="7">
        <v>42290</v>
      </c>
      <c r="AJ36" s="107">
        <v>80818</v>
      </c>
      <c r="AK36" s="7">
        <v>38323</v>
      </c>
      <c r="AL36" s="107">
        <v>22954</v>
      </c>
      <c r="AM36" s="7">
        <v>8547</v>
      </c>
      <c r="AN36" s="107">
        <v>38390</v>
      </c>
      <c r="AO36" s="7">
        <v>6856</v>
      </c>
      <c r="AP36" s="107">
        <v>136274</v>
      </c>
      <c r="AQ36" s="7">
        <v>112866</v>
      </c>
      <c r="AR36" s="107">
        <v>13354</v>
      </c>
      <c r="AS36" s="7">
        <v>3736</v>
      </c>
      <c r="AT36" s="107">
        <v>8868</v>
      </c>
      <c r="AU36" s="7">
        <v>5325</v>
      </c>
      <c r="AV36" s="107">
        <v>10708</v>
      </c>
      <c r="AW36" s="7">
        <v>2259</v>
      </c>
      <c r="AX36" s="107">
        <v>169203</v>
      </c>
      <c r="AY36" s="7">
        <v>124187</v>
      </c>
      <c r="AZ36" s="107">
        <v>25814</v>
      </c>
      <c r="BA36" s="7">
        <v>24735</v>
      </c>
      <c r="BB36" s="107">
        <v>15375</v>
      </c>
      <c r="BC36" s="7">
        <v>26245</v>
      </c>
      <c r="BD36" s="107">
        <v>62725</v>
      </c>
      <c r="BE36" s="7">
        <v>129538</v>
      </c>
      <c r="BF36" s="107">
        <v>7872</v>
      </c>
      <c r="BG36" s="7">
        <v>3656</v>
      </c>
      <c r="BH36" s="107">
        <v>6834</v>
      </c>
      <c r="BI36" s="7">
        <v>3556</v>
      </c>
      <c r="BJ36" s="107">
        <v>36356</v>
      </c>
      <c r="BK36" s="7">
        <v>13083</v>
      </c>
      <c r="BL36" s="107">
        <v>2628</v>
      </c>
      <c r="BM36" s="7">
        <v>795</v>
      </c>
      <c r="BN36" s="107">
        <v>6578</v>
      </c>
      <c r="BO36" s="7">
        <v>7297</v>
      </c>
      <c r="BP36" s="107">
        <v>16364</v>
      </c>
      <c r="BQ36" s="7">
        <v>6211</v>
      </c>
      <c r="BR36" s="107">
        <v>1196699</v>
      </c>
      <c r="BS36" s="117">
        <v>729769</v>
      </c>
      <c r="BU36" s="34">
        <f>B36+D36+F36+H36+J36+L36+N36+P36+R36+T36+V36+X36+Z36+AB36+AD36+AF36+AH36</f>
        <v>785606</v>
      </c>
      <c r="BV36" s="28">
        <f>C36+E36+G36+I36+K36+M36+O36+Q36+S36+U36+W36+Y36+AA36+AC36+AE36+AG36+AI36</f>
        <v>375069</v>
      </c>
      <c r="BW36" s="34">
        <f>AL36+AN36+AP36+AR36+AT36+AV36+AZ36+BB36+BD36+BF36+BH36+BJ36+BL36+BN36+BP36</f>
        <v>411094</v>
      </c>
      <c r="BX36" s="35">
        <f>AM36+AO36+AQ36+AS36+AU36+AW36+BA36+BC36+BE36+BG36+BI36+BK36+BM36+BO36+BQ36</f>
        <v>354705</v>
      </c>
    </row>
    <row r="37" spans="1:76" x14ac:dyDescent="0.2">
      <c r="A37" s="97">
        <v>37469</v>
      </c>
      <c r="B37" s="8" t="s">
        <v>42</v>
      </c>
      <c r="C37" s="61" t="s">
        <v>42</v>
      </c>
      <c r="D37" s="8" t="s">
        <v>42</v>
      </c>
      <c r="E37" s="61" t="s">
        <v>42</v>
      </c>
      <c r="F37" s="107">
        <v>20016</v>
      </c>
      <c r="G37" s="7">
        <v>5721</v>
      </c>
      <c r="H37" s="107">
        <v>44861</v>
      </c>
      <c r="I37" s="7">
        <v>10777</v>
      </c>
      <c r="J37" s="107" t="s">
        <v>42</v>
      </c>
      <c r="K37" s="7" t="s">
        <v>42</v>
      </c>
      <c r="L37" s="107">
        <v>62471</v>
      </c>
      <c r="M37" s="7">
        <v>55953</v>
      </c>
      <c r="N37" s="107">
        <v>56617</v>
      </c>
      <c r="O37" s="7">
        <v>13910</v>
      </c>
      <c r="P37" s="107" t="s">
        <v>42</v>
      </c>
      <c r="Q37" s="7" t="s">
        <v>42</v>
      </c>
      <c r="R37" s="107" t="s">
        <v>42</v>
      </c>
      <c r="S37" s="7" t="s">
        <v>42</v>
      </c>
      <c r="T37" s="107">
        <v>22673</v>
      </c>
      <c r="U37" s="7">
        <v>2356</v>
      </c>
      <c r="V37" s="107">
        <v>42769</v>
      </c>
      <c r="W37" s="7">
        <v>5733</v>
      </c>
      <c r="X37" s="107">
        <v>31581</v>
      </c>
      <c r="Y37" s="7">
        <v>11205</v>
      </c>
      <c r="Z37" s="107" t="s">
        <v>42</v>
      </c>
      <c r="AA37" s="7" t="s">
        <v>42</v>
      </c>
      <c r="AB37" s="107" t="s">
        <v>42</v>
      </c>
      <c r="AC37" s="7" t="s">
        <v>42</v>
      </c>
      <c r="AD37" s="107">
        <v>11237</v>
      </c>
      <c r="AE37" s="7">
        <v>1187</v>
      </c>
      <c r="AF37" s="107" t="s">
        <v>42</v>
      </c>
      <c r="AG37" s="7" t="s">
        <v>42</v>
      </c>
      <c r="AH37" s="107">
        <v>82097</v>
      </c>
      <c r="AI37" s="7">
        <v>37825</v>
      </c>
      <c r="AJ37" s="107">
        <v>68881</v>
      </c>
      <c r="AK37" s="7">
        <v>33859</v>
      </c>
      <c r="AL37" s="107">
        <v>22345</v>
      </c>
      <c r="AM37" s="7">
        <v>6797</v>
      </c>
      <c r="AN37" s="107">
        <v>39954</v>
      </c>
      <c r="AO37" s="7">
        <v>7675</v>
      </c>
      <c r="AP37" s="107" t="s">
        <v>42</v>
      </c>
      <c r="AQ37" s="7" t="s">
        <v>42</v>
      </c>
      <c r="AR37" s="107" t="s">
        <v>42</v>
      </c>
      <c r="AS37" s="7" t="s">
        <v>42</v>
      </c>
      <c r="AT37" s="107" t="s">
        <v>42</v>
      </c>
      <c r="AU37" s="7" t="s">
        <v>42</v>
      </c>
      <c r="AV37" s="107" t="s">
        <v>42</v>
      </c>
      <c r="AW37" s="7" t="s">
        <v>42</v>
      </c>
      <c r="AX37" s="107" t="s">
        <v>42</v>
      </c>
      <c r="AY37" s="7" t="s">
        <v>42</v>
      </c>
      <c r="AZ37" s="107" t="s">
        <v>42</v>
      </c>
      <c r="BA37" s="7" t="s">
        <v>42</v>
      </c>
      <c r="BB37" s="107">
        <v>18394</v>
      </c>
      <c r="BC37" s="7">
        <v>28424</v>
      </c>
      <c r="BD37" s="107">
        <v>54604</v>
      </c>
      <c r="BE37" s="7">
        <v>142729</v>
      </c>
      <c r="BF37" s="107" t="s">
        <v>42</v>
      </c>
      <c r="BG37" s="7" t="s">
        <v>42</v>
      </c>
      <c r="BH37" s="107">
        <v>8031</v>
      </c>
      <c r="BI37" s="7">
        <v>3533</v>
      </c>
      <c r="BJ37" s="107">
        <v>38897</v>
      </c>
      <c r="BK37" s="7">
        <v>10408</v>
      </c>
      <c r="BL37" s="107">
        <v>2871</v>
      </c>
      <c r="BM37" s="7">
        <v>663</v>
      </c>
      <c r="BN37" s="107">
        <v>5008</v>
      </c>
      <c r="BO37" s="7">
        <v>7123</v>
      </c>
      <c r="BP37" s="107">
        <v>16412</v>
      </c>
      <c r="BQ37" s="7">
        <v>5809</v>
      </c>
      <c r="BR37" s="107" t="s">
        <v>42</v>
      </c>
      <c r="BS37" s="117" t="s">
        <v>42</v>
      </c>
      <c r="BU37" s="30" t="s">
        <v>64</v>
      </c>
      <c r="BV37" s="31" t="s">
        <v>64</v>
      </c>
      <c r="BW37" s="32" t="s">
        <v>64</v>
      </c>
      <c r="BX37" s="33" t="s">
        <v>64</v>
      </c>
    </row>
    <row r="38" spans="1:76" x14ac:dyDescent="0.2">
      <c r="A38" s="97">
        <v>37500</v>
      </c>
      <c r="B38" s="8" t="s">
        <v>42</v>
      </c>
      <c r="C38" s="61" t="s">
        <v>42</v>
      </c>
      <c r="D38" s="8" t="s">
        <v>42</v>
      </c>
      <c r="E38" s="61" t="s">
        <v>42</v>
      </c>
      <c r="F38" s="107">
        <v>21255</v>
      </c>
      <c r="G38" s="7">
        <v>6331</v>
      </c>
      <c r="H38" s="107">
        <v>50793</v>
      </c>
      <c r="I38" s="7">
        <v>11464</v>
      </c>
      <c r="J38" s="107" t="s">
        <v>42</v>
      </c>
      <c r="K38" s="7" t="s">
        <v>42</v>
      </c>
      <c r="L38" s="107">
        <v>77738</v>
      </c>
      <c r="M38" s="7">
        <v>53249</v>
      </c>
      <c r="N38" s="107">
        <v>63316</v>
      </c>
      <c r="O38" s="7">
        <v>12891</v>
      </c>
      <c r="P38" s="107" t="s">
        <v>42</v>
      </c>
      <c r="Q38" s="7" t="s">
        <v>42</v>
      </c>
      <c r="R38" s="107" t="s">
        <v>42</v>
      </c>
      <c r="S38" s="7" t="s">
        <v>42</v>
      </c>
      <c r="T38" s="107">
        <v>25064</v>
      </c>
      <c r="U38" s="7">
        <v>2144</v>
      </c>
      <c r="V38" s="107">
        <v>50233</v>
      </c>
      <c r="W38" s="7">
        <v>6902</v>
      </c>
      <c r="X38" s="107">
        <v>36871</v>
      </c>
      <c r="Y38" s="7">
        <v>8865</v>
      </c>
      <c r="Z38" s="107" t="s">
        <v>42</v>
      </c>
      <c r="AA38" s="7" t="s">
        <v>42</v>
      </c>
      <c r="AB38" s="107" t="s">
        <v>42</v>
      </c>
      <c r="AC38" s="7" t="s">
        <v>42</v>
      </c>
      <c r="AD38" s="107">
        <v>10940</v>
      </c>
      <c r="AE38" s="7">
        <v>1555</v>
      </c>
      <c r="AF38" s="107" t="s">
        <v>42</v>
      </c>
      <c r="AG38" s="7" t="s">
        <v>42</v>
      </c>
      <c r="AH38" s="107">
        <v>86687</v>
      </c>
      <c r="AI38" s="7">
        <v>41536</v>
      </c>
      <c r="AJ38" s="107">
        <v>70885</v>
      </c>
      <c r="AK38" s="7">
        <v>37080</v>
      </c>
      <c r="AL38" s="107">
        <v>27260</v>
      </c>
      <c r="AM38" s="7">
        <v>9564</v>
      </c>
      <c r="AN38" s="107">
        <v>52186</v>
      </c>
      <c r="AO38" s="7">
        <v>9763</v>
      </c>
      <c r="AP38" s="107" t="s">
        <v>42</v>
      </c>
      <c r="AQ38" s="7" t="s">
        <v>42</v>
      </c>
      <c r="AR38" s="107" t="s">
        <v>42</v>
      </c>
      <c r="AS38" s="7" t="s">
        <v>42</v>
      </c>
      <c r="AT38" s="107" t="s">
        <v>42</v>
      </c>
      <c r="AU38" s="7" t="s">
        <v>42</v>
      </c>
      <c r="AV38" s="107" t="s">
        <v>42</v>
      </c>
      <c r="AW38" s="7" t="s">
        <v>42</v>
      </c>
      <c r="AX38" s="107" t="s">
        <v>42</v>
      </c>
      <c r="AY38" s="7" t="s">
        <v>42</v>
      </c>
      <c r="AZ38" s="107" t="s">
        <v>42</v>
      </c>
      <c r="BA38" s="7" t="s">
        <v>42</v>
      </c>
      <c r="BB38" s="107">
        <v>16304</v>
      </c>
      <c r="BC38" s="7">
        <v>18835</v>
      </c>
      <c r="BD38" s="107">
        <v>55460</v>
      </c>
      <c r="BE38" s="7">
        <v>92834</v>
      </c>
      <c r="BF38" s="107" t="s">
        <v>42</v>
      </c>
      <c r="BG38" s="7" t="s">
        <v>42</v>
      </c>
      <c r="BH38" s="107">
        <v>10971</v>
      </c>
      <c r="BI38" s="7">
        <v>2773</v>
      </c>
      <c r="BJ38" s="107">
        <v>38089</v>
      </c>
      <c r="BK38" s="7">
        <v>15544</v>
      </c>
      <c r="BL38" s="107">
        <v>2917</v>
      </c>
      <c r="BM38" s="7">
        <v>988</v>
      </c>
      <c r="BN38" s="107">
        <v>6235</v>
      </c>
      <c r="BO38" s="7">
        <v>10831</v>
      </c>
      <c r="BP38" s="107">
        <v>17286</v>
      </c>
      <c r="BQ38" s="7">
        <v>7804</v>
      </c>
      <c r="BR38" s="107" t="s">
        <v>42</v>
      </c>
      <c r="BS38" s="117" t="s">
        <v>42</v>
      </c>
      <c r="BU38" s="30" t="s">
        <v>64</v>
      </c>
      <c r="BV38" s="31" t="s">
        <v>64</v>
      </c>
      <c r="BW38" s="32" t="s">
        <v>64</v>
      </c>
      <c r="BX38" s="33" t="s">
        <v>64</v>
      </c>
    </row>
    <row r="39" spans="1:76" x14ac:dyDescent="0.2">
      <c r="A39" s="97">
        <v>37530</v>
      </c>
      <c r="B39" s="8">
        <v>57220</v>
      </c>
      <c r="C39" s="61">
        <v>46403</v>
      </c>
      <c r="D39" s="8">
        <v>186589</v>
      </c>
      <c r="E39" s="61">
        <v>251419</v>
      </c>
      <c r="F39" s="107">
        <v>27890</v>
      </c>
      <c r="G39" s="7">
        <v>11630</v>
      </c>
      <c r="H39" s="107">
        <v>57639</v>
      </c>
      <c r="I39" s="7">
        <v>15851</v>
      </c>
      <c r="J39" s="107">
        <v>44215</v>
      </c>
      <c r="K39" s="7">
        <v>8573</v>
      </c>
      <c r="L39" s="107">
        <v>69680</v>
      </c>
      <c r="M39" s="7">
        <v>73047</v>
      </c>
      <c r="N39" s="107">
        <v>63103</v>
      </c>
      <c r="O39" s="7">
        <v>20416</v>
      </c>
      <c r="P39" s="107">
        <v>10938</v>
      </c>
      <c r="Q39" s="7">
        <v>1941</v>
      </c>
      <c r="R39" s="107">
        <v>17896</v>
      </c>
      <c r="S39" s="7">
        <v>3076</v>
      </c>
      <c r="T39" s="107">
        <v>34546</v>
      </c>
      <c r="U39" s="7">
        <v>3184</v>
      </c>
      <c r="V39" s="107">
        <v>55954</v>
      </c>
      <c r="W39" s="7">
        <v>10643</v>
      </c>
      <c r="X39" s="107">
        <v>18188</v>
      </c>
      <c r="Y39" s="7">
        <v>8934</v>
      </c>
      <c r="Z39" s="107">
        <v>48246</v>
      </c>
      <c r="AA39" s="7">
        <v>4547</v>
      </c>
      <c r="AB39" s="107">
        <v>10134</v>
      </c>
      <c r="AC39" s="7">
        <v>2415</v>
      </c>
      <c r="AD39" s="107">
        <v>13649</v>
      </c>
      <c r="AE39" s="7">
        <v>2554</v>
      </c>
      <c r="AF39" s="107">
        <v>9858</v>
      </c>
      <c r="AG39" s="7">
        <v>2250</v>
      </c>
      <c r="AH39" s="107">
        <v>95773</v>
      </c>
      <c r="AI39" s="7">
        <v>50597</v>
      </c>
      <c r="AJ39" s="107">
        <v>79529</v>
      </c>
      <c r="AK39" s="7">
        <v>43936</v>
      </c>
      <c r="AL39" s="107">
        <v>29481</v>
      </c>
      <c r="AM39" s="7">
        <v>14809</v>
      </c>
      <c r="AN39" s="107">
        <v>48575</v>
      </c>
      <c r="AO39" s="7">
        <v>18721</v>
      </c>
      <c r="AP39" s="107">
        <v>138239</v>
      </c>
      <c r="AQ39" s="7">
        <v>164331</v>
      </c>
      <c r="AR39" s="107">
        <v>12334</v>
      </c>
      <c r="AS39" s="7">
        <v>4858</v>
      </c>
      <c r="AT39" s="107">
        <v>13135</v>
      </c>
      <c r="AU39" s="7">
        <v>9191</v>
      </c>
      <c r="AV39" s="107">
        <v>13578</v>
      </c>
      <c r="AW39" s="7">
        <v>3441</v>
      </c>
      <c r="AX39" s="107">
        <v>177286</v>
      </c>
      <c r="AY39" s="7">
        <v>181820</v>
      </c>
      <c r="AZ39" s="107">
        <v>33290</v>
      </c>
      <c r="BA39" s="7">
        <v>45852</v>
      </c>
      <c r="BB39" s="107">
        <v>10116</v>
      </c>
      <c r="BC39" s="7">
        <v>15792</v>
      </c>
      <c r="BD39" s="107">
        <v>36226</v>
      </c>
      <c r="BE39" s="7">
        <v>99049</v>
      </c>
      <c r="BF39" s="107">
        <v>13958</v>
      </c>
      <c r="BG39" s="7">
        <v>4670</v>
      </c>
      <c r="BH39" s="107">
        <v>12206</v>
      </c>
      <c r="BI39" s="7">
        <v>4268</v>
      </c>
      <c r="BJ39" s="107">
        <v>37099</v>
      </c>
      <c r="BK39" s="7">
        <v>22094</v>
      </c>
      <c r="BL39" s="107">
        <v>2872</v>
      </c>
      <c r="BM39" s="7">
        <v>1281</v>
      </c>
      <c r="BN39" s="107">
        <v>9874</v>
      </c>
      <c r="BO39" s="7">
        <v>18155</v>
      </c>
      <c r="BP39" s="107">
        <v>18141</v>
      </c>
      <c r="BQ39" s="7">
        <v>10470</v>
      </c>
      <c r="BR39" s="107">
        <v>1250638</v>
      </c>
      <c r="BS39" s="117">
        <v>954461</v>
      </c>
      <c r="BU39" s="34">
        <f>B39+D39+F39+H39+J39+L39+N39+P39+R39+T39+V39+X39+Z39+AB39+AD39+AF39+AH39</f>
        <v>821518</v>
      </c>
      <c r="BV39" s="28">
        <f>C39+E39+G39+I39+K39+M39+O39+Q39+S39+U39+W39+Y39+AA39+AC39+AE39+AG39+AI39</f>
        <v>517480</v>
      </c>
      <c r="BW39" s="34">
        <f>AL39+AN39+AP39+AR39+AT39+AV39+AZ39+BB39+BD39+BF39+BH39+BJ39+BL39+BN39+BP39</f>
        <v>429124</v>
      </c>
      <c r="BX39" s="35">
        <f>AM39+AO39+AQ39+AS39+AU39+AW39+BA39+BC39+BE39+BG39+BI39+BK39+BM39+BO39+BQ39</f>
        <v>436982</v>
      </c>
    </row>
    <row r="40" spans="1:76" x14ac:dyDescent="0.2">
      <c r="A40" s="97">
        <v>37561</v>
      </c>
      <c r="B40" s="8" t="s">
        <v>42</v>
      </c>
      <c r="C40" s="61" t="s">
        <v>42</v>
      </c>
      <c r="D40" s="8" t="s">
        <v>42</v>
      </c>
      <c r="E40" s="61" t="s">
        <v>42</v>
      </c>
      <c r="F40" s="107">
        <v>25615</v>
      </c>
      <c r="G40" s="7">
        <v>18899</v>
      </c>
      <c r="H40" s="107">
        <v>56954</v>
      </c>
      <c r="I40" s="7">
        <v>19293</v>
      </c>
      <c r="J40" s="107" t="s">
        <v>42</v>
      </c>
      <c r="K40" s="7" t="s">
        <v>42</v>
      </c>
      <c r="L40" s="107">
        <v>53241</v>
      </c>
      <c r="M40" s="7">
        <v>100724</v>
      </c>
      <c r="N40" s="107">
        <v>56056</v>
      </c>
      <c r="O40" s="7">
        <v>29120</v>
      </c>
      <c r="P40" s="107" t="s">
        <v>42</v>
      </c>
      <c r="Q40" s="7" t="s">
        <v>42</v>
      </c>
      <c r="R40" s="107" t="s">
        <v>42</v>
      </c>
      <c r="S40" s="7" t="s">
        <v>42</v>
      </c>
      <c r="T40" s="107">
        <v>33824</v>
      </c>
      <c r="U40" s="7">
        <v>4556</v>
      </c>
      <c r="V40" s="107">
        <v>43020</v>
      </c>
      <c r="W40" s="7">
        <v>18056</v>
      </c>
      <c r="X40" s="107">
        <v>7200</v>
      </c>
      <c r="Y40" s="7">
        <v>10180</v>
      </c>
      <c r="Z40" s="107" t="s">
        <v>42</v>
      </c>
      <c r="AA40" s="7" t="s">
        <v>42</v>
      </c>
      <c r="AB40" s="107" t="s">
        <v>42</v>
      </c>
      <c r="AC40" s="7" t="s">
        <v>42</v>
      </c>
      <c r="AD40" s="107">
        <v>13133</v>
      </c>
      <c r="AE40" s="7">
        <v>6054</v>
      </c>
      <c r="AF40" s="107" t="s">
        <v>42</v>
      </c>
      <c r="AG40" s="7" t="s">
        <v>42</v>
      </c>
      <c r="AH40" s="107">
        <v>82707</v>
      </c>
      <c r="AI40" s="7">
        <v>71968</v>
      </c>
      <c r="AJ40" s="107">
        <v>68622</v>
      </c>
      <c r="AK40" s="7">
        <v>61868</v>
      </c>
      <c r="AL40" s="107">
        <v>32692</v>
      </c>
      <c r="AM40" s="7">
        <v>24709</v>
      </c>
      <c r="AN40" s="107">
        <v>48975</v>
      </c>
      <c r="AO40" s="7">
        <v>33498</v>
      </c>
      <c r="AP40" s="107" t="s">
        <v>42</v>
      </c>
      <c r="AQ40" s="7" t="s">
        <v>42</v>
      </c>
      <c r="AR40" s="107" t="s">
        <v>42</v>
      </c>
      <c r="AS40" s="7" t="s">
        <v>42</v>
      </c>
      <c r="AT40" s="107" t="s">
        <v>42</v>
      </c>
      <c r="AU40" s="7" t="s">
        <v>42</v>
      </c>
      <c r="AV40" s="107" t="s">
        <v>42</v>
      </c>
      <c r="AW40" s="7" t="s">
        <v>42</v>
      </c>
      <c r="AX40" s="107" t="s">
        <v>42</v>
      </c>
      <c r="AY40" s="7" t="s">
        <v>42</v>
      </c>
      <c r="AZ40" s="107" t="s">
        <v>42</v>
      </c>
      <c r="BA40" s="7" t="s">
        <v>42</v>
      </c>
      <c r="BB40" s="107">
        <v>8907</v>
      </c>
      <c r="BC40" s="7">
        <v>24830</v>
      </c>
      <c r="BD40" s="107">
        <v>33638</v>
      </c>
      <c r="BE40" s="7">
        <v>133806</v>
      </c>
      <c r="BF40" s="107" t="s">
        <v>42</v>
      </c>
      <c r="BG40" s="7" t="s">
        <v>42</v>
      </c>
      <c r="BH40" s="107">
        <v>9879</v>
      </c>
      <c r="BI40" s="7">
        <v>4841</v>
      </c>
      <c r="BJ40" s="107">
        <v>35243</v>
      </c>
      <c r="BK40" s="7">
        <v>30794</v>
      </c>
      <c r="BL40" s="107">
        <v>2654</v>
      </c>
      <c r="BM40" s="7">
        <v>2461</v>
      </c>
      <c r="BN40" s="107">
        <v>9301</v>
      </c>
      <c r="BO40" s="7">
        <v>35936</v>
      </c>
      <c r="BP40" s="107">
        <v>16681</v>
      </c>
      <c r="BQ40" s="7">
        <v>17742</v>
      </c>
      <c r="BR40" s="107" t="s">
        <v>42</v>
      </c>
      <c r="BS40" s="117" t="s">
        <v>42</v>
      </c>
      <c r="BU40" s="30" t="s">
        <v>64</v>
      </c>
      <c r="BV40" s="31" t="s">
        <v>64</v>
      </c>
      <c r="BW40" s="32" t="s">
        <v>64</v>
      </c>
      <c r="BX40" s="33" t="s">
        <v>64</v>
      </c>
    </row>
    <row r="41" spans="1:76" x14ac:dyDescent="0.2">
      <c r="A41" s="97">
        <v>37591</v>
      </c>
      <c r="B41" s="8" t="s">
        <v>42</v>
      </c>
      <c r="C41" s="61" t="s">
        <v>42</v>
      </c>
      <c r="D41" s="8" t="s">
        <v>42</v>
      </c>
      <c r="E41" s="61" t="s">
        <v>42</v>
      </c>
      <c r="F41" s="107">
        <v>63613</v>
      </c>
      <c r="G41" s="7">
        <v>28012</v>
      </c>
      <c r="H41" s="107">
        <v>61467</v>
      </c>
      <c r="I41" s="7">
        <v>17325</v>
      </c>
      <c r="J41" s="107" t="s">
        <v>42</v>
      </c>
      <c r="K41" s="7" t="s">
        <v>42</v>
      </c>
      <c r="L41" s="107">
        <v>75223</v>
      </c>
      <c r="M41" s="7">
        <v>94904</v>
      </c>
      <c r="N41" s="107">
        <v>76076</v>
      </c>
      <c r="O41" s="7">
        <v>35843</v>
      </c>
      <c r="P41" s="107" t="s">
        <v>42</v>
      </c>
      <c r="Q41" s="7" t="s">
        <v>42</v>
      </c>
      <c r="R41" s="107" t="s">
        <v>42</v>
      </c>
      <c r="S41" s="7" t="s">
        <v>42</v>
      </c>
      <c r="T41" s="107">
        <v>33298</v>
      </c>
      <c r="U41" s="7">
        <v>5460</v>
      </c>
      <c r="V41" s="107">
        <v>63053</v>
      </c>
      <c r="W41" s="7">
        <v>19881</v>
      </c>
      <c r="X41" s="107">
        <v>8525</v>
      </c>
      <c r="Y41" s="7">
        <v>13220</v>
      </c>
      <c r="Z41" s="107" t="s">
        <v>42</v>
      </c>
      <c r="AA41" s="7" t="s">
        <v>42</v>
      </c>
      <c r="AB41" s="107" t="s">
        <v>42</v>
      </c>
      <c r="AC41" s="7" t="s">
        <v>42</v>
      </c>
      <c r="AD41" s="107">
        <v>16218</v>
      </c>
      <c r="AE41" s="7">
        <v>6490</v>
      </c>
      <c r="AF41" s="107" t="s">
        <v>42</v>
      </c>
      <c r="AG41" s="7" t="s">
        <v>42</v>
      </c>
      <c r="AH41" s="107">
        <v>73010</v>
      </c>
      <c r="AI41" s="7">
        <v>62716</v>
      </c>
      <c r="AJ41" s="107">
        <v>56756</v>
      </c>
      <c r="AK41" s="7">
        <v>53531</v>
      </c>
      <c r="AL41" s="107">
        <v>40082</v>
      </c>
      <c r="AM41" s="7">
        <v>32805</v>
      </c>
      <c r="AN41" s="107">
        <v>110796</v>
      </c>
      <c r="AO41" s="7">
        <v>46646</v>
      </c>
      <c r="AP41" s="107" t="s">
        <v>42</v>
      </c>
      <c r="AQ41" s="7" t="s">
        <v>42</v>
      </c>
      <c r="AR41" s="107" t="s">
        <v>42</v>
      </c>
      <c r="AS41" s="7" t="s">
        <v>42</v>
      </c>
      <c r="AT41" s="107" t="s">
        <v>42</v>
      </c>
      <c r="AU41" s="7" t="s">
        <v>42</v>
      </c>
      <c r="AV41" s="107" t="s">
        <v>42</v>
      </c>
      <c r="AW41" s="7" t="s">
        <v>42</v>
      </c>
      <c r="AX41" s="107" t="s">
        <v>42</v>
      </c>
      <c r="AY41" s="7" t="s">
        <v>42</v>
      </c>
      <c r="AZ41" s="107" t="s">
        <v>42</v>
      </c>
      <c r="BA41" s="7" t="s">
        <v>42</v>
      </c>
      <c r="BB41" s="107">
        <v>21930</v>
      </c>
      <c r="BC41" s="7">
        <v>27113</v>
      </c>
      <c r="BD41" s="107">
        <v>55698</v>
      </c>
      <c r="BE41" s="7">
        <v>128848</v>
      </c>
      <c r="BF41" s="107" t="s">
        <v>42</v>
      </c>
      <c r="BG41" s="7" t="s">
        <v>42</v>
      </c>
      <c r="BH41" s="107">
        <v>28372</v>
      </c>
      <c r="BI41" s="7">
        <v>6524</v>
      </c>
      <c r="BJ41" s="107">
        <v>44538</v>
      </c>
      <c r="BK41" s="7">
        <v>28753</v>
      </c>
      <c r="BL41" s="107">
        <v>4148</v>
      </c>
      <c r="BM41" s="7">
        <v>2432</v>
      </c>
      <c r="BN41" s="107">
        <v>14737</v>
      </c>
      <c r="BO41" s="7">
        <v>36604</v>
      </c>
      <c r="BP41" s="107">
        <v>16190</v>
      </c>
      <c r="BQ41" s="7">
        <v>17742</v>
      </c>
      <c r="BR41" s="107" t="s">
        <v>42</v>
      </c>
      <c r="BS41" s="117" t="s">
        <v>42</v>
      </c>
      <c r="BU41" s="30" t="s">
        <v>64</v>
      </c>
      <c r="BV41" s="31" t="s">
        <v>64</v>
      </c>
      <c r="BW41" s="32" t="s">
        <v>64</v>
      </c>
      <c r="BX41" s="33" t="s">
        <v>64</v>
      </c>
    </row>
    <row r="42" spans="1:76" x14ac:dyDescent="0.2">
      <c r="A42" s="97">
        <v>37622</v>
      </c>
      <c r="B42" s="8">
        <v>223334</v>
      </c>
      <c r="C42" s="61">
        <v>94849</v>
      </c>
      <c r="D42" s="8">
        <v>239194</v>
      </c>
      <c r="E42" s="61">
        <v>305417</v>
      </c>
      <c r="F42" s="107">
        <v>124901</v>
      </c>
      <c r="G42" s="7">
        <v>31931</v>
      </c>
      <c r="H42" s="107">
        <v>66716</v>
      </c>
      <c r="I42" s="7">
        <v>26548</v>
      </c>
      <c r="J42" s="107">
        <v>142792</v>
      </c>
      <c r="K42" s="7">
        <v>17448</v>
      </c>
      <c r="L42" s="107">
        <v>102316</v>
      </c>
      <c r="M42" s="7">
        <v>106585</v>
      </c>
      <c r="N42" s="107">
        <v>98911</v>
      </c>
      <c r="O42" s="7">
        <v>40690</v>
      </c>
      <c r="P42" s="107">
        <v>63203</v>
      </c>
      <c r="Q42" s="7">
        <v>4122</v>
      </c>
      <c r="R42" s="107">
        <v>64517</v>
      </c>
      <c r="S42" s="7">
        <v>6916</v>
      </c>
      <c r="T42" s="107">
        <v>50731</v>
      </c>
      <c r="U42" s="7">
        <v>10793</v>
      </c>
      <c r="V42" s="107">
        <v>121641</v>
      </c>
      <c r="W42" s="7">
        <v>22580</v>
      </c>
      <c r="X42" s="107">
        <v>9574</v>
      </c>
      <c r="Y42" s="7">
        <v>13855</v>
      </c>
      <c r="Z42" s="107">
        <v>39460</v>
      </c>
      <c r="AA42" s="7">
        <v>5707</v>
      </c>
      <c r="AB42" s="107">
        <v>13505</v>
      </c>
      <c r="AC42" s="7">
        <v>6096</v>
      </c>
      <c r="AD42" s="107">
        <v>24739</v>
      </c>
      <c r="AE42" s="7">
        <v>9035</v>
      </c>
      <c r="AF42" s="107">
        <v>23113</v>
      </c>
      <c r="AG42" s="7">
        <v>5071</v>
      </c>
      <c r="AH42" s="107">
        <v>78091</v>
      </c>
      <c r="AI42" s="7">
        <v>65966</v>
      </c>
      <c r="AJ42" s="107">
        <v>61433</v>
      </c>
      <c r="AK42" s="7">
        <v>53924</v>
      </c>
      <c r="AL42" s="107">
        <v>57381</v>
      </c>
      <c r="AM42" s="7">
        <v>34334</v>
      </c>
      <c r="AN42" s="107">
        <v>196928</v>
      </c>
      <c r="AO42" s="7">
        <v>50954</v>
      </c>
      <c r="AP42" s="107">
        <v>196710</v>
      </c>
      <c r="AQ42" s="7">
        <v>215015</v>
      </c>
      <c r="AR42" s="107">
        <v>22177</v>
      </c>
      <c r="AS42" s="7">
        <v>9730</v>
      </c>
      <c r="AT42" s="107">
        <v>22042</v>
      </c>
      <c r="AU42" s="7">
        <v>23811</v>
      </c>
      <c r="AV42" s="107">
        <v>21142</v>
      </c>
      <c r="AW42" s="7">
        <v>8402</v>
      </c>
      <c r="AX42" s="107">
        <v>262071</v>
      </c>
      <c r="AY42" s="7">
        <v>256959</v>
      </c>
      <c r="AZ42" s="107">
        <v>64100</v>
      </c>
      <c r="BA42" s="7">
        <v>83313</v>
      </c>
      <c r="BB42" s="107">
        <v>70771</v>
      </c>
      <c r="BC42" s="7">
        <v>30697</v>
      </c>
      <c r="BD42" s="107">
        <v>79681</v>
      </c>
      <c r="BE42" s="7">
        <v>134333</v>
      </c>
      <c r="BF42" s="107">
        <v>33048</v>
      </c>
      <c r="BG42" s="7">
        <v>14938</v>
      </c>
      <c r="BH42" s="107">
        <v>45490</v>
      </c>
      <c r="BI42" s="7">
        <v>6934</v>
      </c>
      <c r="BJ42" s="107">
        <v>55824</v>
      </c>
      <c r="BK42" s="7">
        <v>32432</v>
      </c>
      <c r="BL42" s="107">
        <v>6812</v>
      </c>
      <c r="BM42" s="7">
        <v>3172</v>
      </c>
      <c r="BN42" s="107">
        <v>18196</v>
      </c>
      <c r="BO42" s="7">
        <v>40215</v>
      </c>
      <c r="BP42" s="107">
        <v>23725</v>
      </c>
      <c r="BQ42" s="7">
        <v>21369</v>
      </c>
      <c r="BR42" s="107">
        <v>2400766</v>
      </c>
      <c r="BS42" s="117">
        <v>1483257</v>
      </c>
      <c r="BU42" s="34">
        <f>B42+D42+F42+H42+J42+L42+N42+P42+R42+T42+V42+X42+Z42+AB42+AD42+AF42+AH42</f>
        <v>1486738</v>
      </c>
      <c r="BV42" s="28">
        <f>C42+E42+G42+I42+K42+M42+O42+Q42+S42+U42+W42+Y42+AA42+AC42+AE42+AG42+AI42</f>
        <v>773609</v>
      </c>
      <c r="BW42" s="34">
        <f>AL42+AN42+AP42+AR42+AT42+AV42+AZ42+BB42+BD42+BF42+BH42+BJ42+BL42+BN42+BP42</f>
        <v>914027</v>
      </c>
      <c r="BX42" s="35">
        <f>AM42+AO42+AQ42+AS42+AU42+AW42+BA42+BC42+BE42+BG42+BI42+BK42+BM42+BO42+BQ42</f>
        <v>709649</v>
      </c>
    </row>
    <row r="43" spans="1:76" x14ac:dyDescent="0.2">
      <c r="A43" s="97">
        <v>37653</v>
      </c>
      <c r="B43" s="8" t="s">
        <v>42</v>
      </c>
      <c r="C43" s="61" t="s">
        <v>42</v>
      </c>
      <c r="D43" s="8" t="s">
        <v>42</v>
      </c>
      <c r="E43" s="61" t="s">
        <v>42</v>
      </c>
      <c r="F43" s="107">
        <v>50992</v>
      </c>
      <c r="G43" s="7">
        <v>30583</v>
      </c>
      <c r="H43" s="107">
        <v>63231</v>
      </c>
      <c r="I43" s="7">
        <v>25498</v>
      </c>
      <c r="J43" s="107" t="s">
        <v>42</v>
      </c>
      <c r="K43" s="7" t="s">
        <v>42</v>
      </c>
      <c r="L43" s="107">
        <v>59520</v>
      </c>
      <c r="M43" s="7">
        <v>101169</v>
      </c>
      <c r="N43" s="107">
        <v>60830</v>
      </c>
      <c r="O43" s="7">
        <v>43778</v>
      </c>
      <c r="P43" s="107" t="s">
        <v>42</v>
      </c>
      <c r="Q43" s="7" t="s">
        <v>42</v>
      </c>
      <c r="R43" s="107" t="s">
        <v>42</v>
      </c>
      <c r="S43" s="7" t="s">
        <v>42</v>
      </c>
      <c r="T43" s="107">
        <v>28119</v>
      </c>
      <c r="U43" s="7">
        <v>13062</v>
      </c>
      <c r="V43" s="107">
        <v>63093</v>
      </c>
      <c r="W43" s="7">
        <v>24494</v>
      </c>
      <c r="X43" s="107">
        <v>8186</v>
      </c>
      <c r="Y43" s="7">
        <v>13647</v>
      </c>
      <c r="Z43" s="107" t="s">
        <v>42</v>
      </c>
      <c r="AA43" s="7" t="s">
        <v>42</v>
      </c>
      <c r="AB43" s="107" t="s">
        <v>42</v>
      </c>
      <c r="AC43" s="7" t="s">
        <v>42</v>
      </c>
      <c r="AD43" s="107">
        <v>15351</v>
      </c>
      <c r="AE43" s="7">
        <v>6839</v>
      </c>
      <c r="AF43" s="107" t="s">
        <v>42</v>
      </c>
      <c r="AG43" s="7" t="s">
        <v>42</v>
      </c>
      <c r="AH43" s="107">
        <v>92552</v>
      </c>
      <c r="AI43" s="7">
        <v>78886</v>
      </c>
      <c r="AJ43" s="107">
        <v>70882</v>
      </c>
      <c r="AK43" s="7">
        <v>66443</v>
      </c>
      <c r="AL43" s="107">
        <v>42370</v>
      </c>
      <c r="AM43" s="7">
        <v>36216</v>
      </c>
      <c r="AN43" s="107">
        <v>94187</v>
      </c>
      <c r="AO43" s="7">
        <v>53809</v>
      </c>
      <c r="AP43" s="107" t="s">
        <v>42</v>
      </c>
      <c r="AQ43" s="7" t="s">
        <v>42</v>
      </c>
      <c r="AR43" s="107" t="s">
        <v>42</v>
      </c>
      <c r="AS43" s="7" t="s">
        <v>42</v>
      </c>
      <c r="AT43" s="107" t="s">
        <v>42</v>
      </c>
      <c r="AU43" s="7" t="s">
        <v>42</v>
      </c>
      <c r="AV43" s="107" t="s">
        <v>42</v>
      </c>
      <c r="AW43" s="7" t="s">
        <v>42</v>
      </c>
      <c r="AX43" s="107" t="s">
        <v>42</v>
      </c>
      <c r="AY43" s="7" t="s">
        <v>42</v>
      </c>
      <c r="AZ43" s="107" t="s">
        <v>42</v>
      </c>
      <c r="BA43" s="7" t="s">
        <v>42</v>
      </c>
      <c r="BB43" s="107">
        <v>20391</v>
      </c>
      <c r="BC43" s="7">
        <v>36431</v>
      </c>
      <c r="BD43" s="107">
        <v>48037</v>
      </c>
      <c r="BE43" s="7">
        <v>154109</v>
      </c>
      <c r="BF43" s="107" t="s">
        <v>42</v>
      </c>
      <c r="BG43" s="7" t="s">
        <v>42</v>
      </c>
      <c r="BH43" s="107">
        <v>15664</v>
      </c>
      <c r="BI43" s="7">
        <v>9562</v>
      </c>
      <c r="BJ43" s="107">
        <v>40877</v>
      </c>
      <c r="BK43" s="7">
        <v>39348</v>
      </c>
      <c r="BL43" s="107">
        <v>3963</v>
      </c>
      <c r="BM43" s="7">
        <v>4316</v>
      </c>
      <c r="BN43" s="107">
        <v>14594</v>
      </c>
      <c r="BO43" s="7">
        <v>44223</v>
      </c>
      <c r="BP43" s="107">
        <v>22180</v>
      </c>
      <c r="BQ43" s="7">
        <v>23989</v>
      </c>
      <c r="BR43" s="107" t="s">
        <v>42</v>
      </c>
      <c r="BS43" s="117" t="s">
        <v>42</v>
      </c>
      <c r="BU43" s="30" t="s">
        <v>64</v>
      </c>
      <c r="BV43" s="31" t="s">
        <v>64</v>
      </c>
      <c r="BW43" s="32" t="s">
        <v>64</v>
      </c>
      <c r="BX43" s="33" t="s">
        <v>64</v>
      </c>
    </row>
    <row r="44" spans="1:76" x14ac:dyDescent="0.2">
      <c r="A44" s="97">
        <v>37681</v>
      </c>
      <c r="B44" s="8" t="s">
        <v>42</v>
      </c>
      <c r="C44" s="61" t="s">
        <v>42</v>
      </c>
      <c r="D44" s="8" t="s">
        <v>42</v>
      </c>
      <c r="E44" s="61" t="s">
        <v>42</v>
      </c>
      <c r="F44" s="107">
        <v>43177</v>
      </c>
      <c r="G44" s="7">
        <v>26749</v>
      </c>
      <c r="H44" s="107">
        <v>66770</v>
      </c>
      <c r="I44" s="7">
        <v>22886</v>
      </c>
      <c r="J44" s="107" t="s">
        <v>42</v>
      </c>
      <c r="K44" s="7" t="s">
        <v>42</v>
      </c>
      <c r="L44" s="107">
        <v>60100</v>
      </c>
      <c r="M44" s="7">
        <v>96092</v>
      </c>
      <c r="N44" s="107">
        <v>63427</v>
      </c>
      <c r="O44" s="7">
        <v>39621</v>
      </c>
      <c r="P44" s="107" t="s">
        <v>42</v>
      </c>
      <c r="Q44" s="7" t="s">
        <v>42</v>
      </c>
      <c r="R44" s="107" t="s">
        <v>42</v>
      </c>
      <c r="S44" s="7" t="s">
        <v>42</v>
      </c>
      <c r="T44" s="107">
        <v>34552</v>
      </c>
      <c r="U44" s="7">
        <v>14422</v>
      </c>
      <c r="V44" s="107">
        <v>58383</v>
      </c>
      <c r="W44" s="7">
        <v>23637</v>
      </c>
      <c r="X44" s="107">
        <v>10805</v>
      </c>
      <c r="Y44" s="7">
        <v>11468</v>
      </c>
      <c r="Z44" s="107" t="s">
        <v>42</v>
      </c>
      <c r="AA44" s="7" t="s">
        <v>42</v>
      </c>
      <c r="AB44" s="107" t="s">
        <v>42</v>
      </c>
      <c r="AC44" s="7" t="s">
        <v>42</v>
      </c>
      <c r="AD44" s="107">
        <v>15321</v>
      </c>
      <c r="AE44" s="7">
        <v>6145</v>
      </c>
      <c r="AF44" s="107" t="s">
        <v>42</v>
      </c>
      <c r="AG44" s="7" t="s">
        <v>42</v>
      </c>
      <c r="AH44" s="107">
        <v>94815</v>
      </c>
      <c r="AI44" s="7">
        <v>73925</v>
      </c>
      <c r="AJ44" s="107">
        <v>75357</v>
      </c>
      <c r="AK44" s="7">
        <v>63619</v>
      </c>
      <c r="AL44" s="107">
        <v>37240</v>
      </c>
      <c r="AM44" s="7">
        <v>33497</v>
      </c>
      <c r="AN44" s="107">
        <v>81782</v>
      </c>
      <c r="AO44" s="7">
        <v>48760</v>
      </c>
      <c r="AP44" s="107" t="s">
        <v>42</v>
      </c>
      <c r="AQ44" s="7" t="s">
        <v>42</v>
      </c>
      <c r="AR44" s="107" t="s">
        <v>42</v>
      </c>
      <c r="AS44" s="7" t="s">
        <v>42</v>
      </c>
      <c r="AT44" s="107" t="s">
        <v>42</v>
      </c>
      <c r="AU44" s="7" t="s">
        <v>42</v>
      </c>
      <c r="AV44" s="107" t="s">
        <v>42</v>
      </c>
      <c r="AW44" s="7" t="s">
        <v>42</v>
      </c>
      <c r="AX44" s="107" t="s">
        <v>42</v>
      </c>
      <c r="AY44" s="7" t="s">
        <v>42</v>
      </c>
      <c r="AZ44" s="107" t="s">
        <v>42</v>
      </c>
      <c r="BA44" s="7" t="s">
        <v>42</v>
      </c>
      <c r="BB44" s="107">
        <v>16319</v>
      </c>
      <c r="BC44" s="7">
        <v>32624</v>
      </c>
      <c r="BD44" s="107">
        <v>50921</v>
      </c>
      <c r="BE44" s="7">
        <v>137474</v>
      </c>
      <c r="BF44" s="107" t="s">
        <v>42</v>
      </c>
      <c r="BG44" s="7" t="s">
        <v>42</v>
      </c>
      <c r="BH44" s="107">
        <v>14395</v>
      </c>
      <c r="BI44" s="7">
        <v>8367</v>
      </c>
      <c r="BJ44" s="107">
        <v>42964</v>
      </c>
      <c r="BK44" s="7">
        <v>39176</v>
      </c>
      <c r="BL44" s="107">
        <v>5718</v>
      </c>
      <c r="BM44" s="7">
        <v>5747</v>
      </c>
      <c r="BN44" s="107">
        <v>15933</v>
      </c>
      <c r="BO44" s="7">
        <v>36071</v>
      </c>
      <c r="BP44" s="107">
        <v>26049</v>
      </c>
      <c r="BQ44" s="7">
        <v>21158</v>
      </c>
      <c r="BR44" s="107" t="s">
        <v>42</v>
      </c>
      <c r="BS44" s="117" t="s">
        <v>42</v>
      </c>
      <c r="BU44" s="30" t="s">
        <v>64</v>
      </c>
      <c r="BV44" s="31" t="s">
        <v>64</v>
      </c>
      <c r="BW44" s="32" t="s">
        <v>64</v>
      </c>
      <c r="BX44" s="33" t="s">
        <v>64</v>
      </c>
    </row>
    <row r="45" spans="1:76" x14ac:dyDescent="0.2">
      <c r="A45" s="97">
        <v>37712</v>
      </c>
      <c r="B45" s="8">
        <v>89693</v>
      </c>
      <c r="C45" s="61">
        <v>57871</v>
      </c>
      <c r="D45" s="8">
        <v>205666</v>
      </c>
      <c r="E45" s="61">
        <v>206661</v>
      </c>
      <c r="F45" s="107">
        <v>45614</v>
      </c>
      <c r="G45" s="7">
        <v>19822</v>
      </c>
      <c r="H45" s="107">
        <v>66013</v>
      </c>
      <c r="I45" s="7">
        <v>19346</v>
      </c>
      <c r="J45" s="107">
        <v>55155</v>
      </c>
      <c r="K45" s="7">
        <v>11011</v>
      </c>
      <c r="L45" s="107">
        <v>102535</v>
      </c>
      <c r="M45" s="7">
        <v>66094</v>
      </c>
      <c r="N45" s="107">
        <v>72789</v>
      </c>
      <c r="O45" s="7">
        <v>26001</v>
      </c>
      <c r="P45" s="107">
        <v>13911</v>
      </c>
      <c r="Q45" s="7">
        <v>2367</v>
      </c>
      <c r="R45" s="107">
        <v>24339</v>
      </c>
      <c r="S45" s="7">
        <v>4622</v>
      </c>
      <c r="T45" s="107">
        <v>32566</v>
      </c>
      <c r="U45" s="7">
        <v>11677</v>
      </c>
      <c r="V45" s="107">
        <v>76119</v>
      </c>
      <c r="W45" s="7">
        <v>15600</v>
      </c>
      <c r="X45" s="107">
        <v>10191</v>
      </c>
      <c r="Y45" s="7">
        <v>7595</v>
      </c>
      <c r="Z45" s="107">
        <v>44512</v>
      </c>
      <c r="AA45" s="7">
        <v>5377</v>
      </c>
      <c r="AB45" s="107">
        <v>12453</v>
      </c>
      <c r="AC45" s="7">
        <v>3233</v>
      </c>
      <c r="AD45" s="107">
        <v>14959</v>
      </c>
      <c r="AE45" s="7">
        <v>3421</v>
      </c>
      <c r="AF45" s="107">
        <v>13504</v>
      </c>
      <c r="AG45" s="7">
        <v>3475</v>
      </c>
      <c r="AH45" s="107">
        <v>94955</v>
      </c>
      <c r="AI45" s="7">
        <v>54171</v>
      </c>
      <c r="AJ45" s="107">
        <v>75116</v>
      </c>
      <c r="AK45" s="7">
        <v>45599</v>
      </c>
      <c r="AL45" s="107">
        <v>43554</v>
      </c>
      <c r="AM45" s="7">
        <v>21726</v>
      </c>
      <c r="AN45" s="107">
        <v>74774</v>
      </c>
      <c r="AO45" s="7">
        <v>28613</v>
      </c>
      <c r="AP45" s="107">
        <v>153463</v>
      </c>
      <c r="AQ45" s="7">
        <v>138901</v>
      </c>
      <c r="AR45" s="107">
        <v>19018</v>
      </c>
      <c r="AS45" s="7">
        <v>6158</v>
      </c>
      <c r="AT45" s="107">
        <v>17424</v>
      </c>
      <c r="AU45" s="7">
        <v>13760</v>
      </c>
      <c r="AV45" s="107">
        <v>12435</v>
      </c>
      <c r="AW45" s="7">
        <v>5536</v>
      </c>
      <c r="AX45" s="107">
        <v>202340</v>
      </c>
      <c r="AY45" s="7">
        <v>164356</v>
      </c>
      <c r="AZ45" s="107">
        <v>57504</v>
      </c>
      <c r="BA45" s="7">
        <v>51660</v>
      </c>
      <c r="BB45" s="107">
        <v>20064</v>
      </c>
      <c r="BC45" s="7">
        <v>20434</v>
      </c>
      <c r="BD45" s="107">
        <v>62719</v>
      </c>
      <c r="BE45" s="7">
        <v>99096</v>
      </c>
      <c r="BF45" s="107">
        <v>18218</v>
      </c>
      <c r="BG45" s="7">
        <v>8497</v>
      </c>
      <c r="BH45" s="107">
        <v>19900</v>
      </c>
      <c r="BI45" s="7">
        <v>4352</v>
      </c>
      <c r="BJ45" s="107">
        <v>51626</v>
      </c>
      <c r="BK45" s="7">
        <v>23432</v>
      </c>
      <c r="BL45" s="107">
        <v>4312</v>
      </c>
      <c r="BM45" s="7">
        <v>1653</v>
      </c>
      <c r="BN45" s="107">
        <v>16048</v>
      </c>
      <c r="BO45" s="7">
        <v>24534</v>
      </c>
      <c r="BP45" s="107">
        <v>21786</v>
      </c>
      <c r="BQ45" s="7">
        <v>15876</v>
      </c>
      <c r="BR45" s="107">
        <v>1567820</v>
      </c>
      <c r="BS45" s="117">
        <v>982571</v>
      </c>
      <c r="BU45" s="34">
        <f>B45+D45+F45+H45+J45+L45+N45+P45+R45+T45+V45+X45+Z45+AB45+AD45+AF45+AH45</f>
        <v>974974</v>
      </c>
      <c r="BV45" s="28">
        <f>C45+E45+G45+I45+K45+M45+O45+Q45+S45+U45+W45+Y45+AA45+AC45+AE45+AG45+AI45</f>
        <v>518344</v>
      </c>
      <c r="BW45" s="34">
        <f>AL45+AN45+AP45+AR45+AT45+AV45+AZ45+BB45+BD45+BF45+BH45+BJ45+BL45+BN45+BP45</f>
        <v>592845</v>
      </c>
      <c r="BX45" s="35">
        <f>AM45+AO45+AQ45+AS45+AU45+AW45+BA45+BC45+BE45+BG45+BI45+BK45+BM45+BO45+BQ45</f>
        <v>464228</v>
      </c>
    </row>
    <row r="46" spans="1:76" x14ac:dyDescent="0.2">
      <c r="A46" s="97">
        <v>37742</v>
      </c>
      <c r="B46" s="8" t="s">
        <v>42</v>
      </c>
      <c r="C46" s="61" t="s">
        <v>42</v>
      </c>
      <c r="D46" s="8" t="s">
        <v>42</v>
      </c>
      <c r="E46" s="61" t="s">
        <v>42</v>
      </c>
      <c r="F46" s="107">
        <v>22775</v>
      </c>
      <c r="G46" s="7">
        <v>8325</v>
      </c>
      <c r="H46" s="107">
        <v>51149</v>
      </c>
      <c r="I46" s="7">
        <v>11556</v>
      </c>
      <c r="J46" s="107" t="s">
        <v>42</v>
      </c>
      <c r="K46" s="7" t="s">
        <v>42</v>
      </c>
      <c r="L46" s="107">
        <v>64925</v>
      </c>
      <c r="M46" s="7">
        <v>39627</v>
      </c>
      <c r="N46" s="107">
        <v>46669</v>
      </c>
      <c r="O46" s="7">
        <v>13897</v>
      </c>
      <c r="P46" s="107" t="s">
        <v>42</v>
      </c>
      <c r="Q46" s="7" t="s">
        <v>42</v>
      </c>
      <c r="R46" s="107" t="s">
        <v>42</v>
      </c>
      <c r="S46" s="7" t="s">
        <v>42</v>
      </c>
      <c r="T46" s="107">
        <v>25933</v>
      </c>
      <c r="U46" s="7">
        <v>4828</v>
      </c>
      <c r="V46" s="107">
        <v>41288</v>
      </c>
      <c r="W46" s="7">
        <v>9316</v>
      </c>
      <c r="X46" s="107">
        <v>6791</v>
      </c>
      <c r="Y46" s="7">
        <v>3965</v>
      </c>
      <c r="Z46" s="107" t="s">
        <v>42</v>
      </c>
      <c r="AA46" s="7" t="s">
        <v>42</v>
      </c>
      <c r="AB46" s="107" t="s">
        <v>42</v>
      </c>
      <c r="AC46" s="7" t="s">
        <v>42</v>
      </c>
      <c r="AD46" s="107">
        <v>9904</v>
      </c>
      <c r="AE46" s="7">
        <v>1697</v>
      </c>
      <c r="AF46" s="107" t="s">
        <v>42</v>
      </c>
      <c r="AG46" s="7" t="s">
        <v>42</v>
      </c>
      <c r="AH46" s="107">
        <v>93957</v>
      </c>
      <c r="AI46" s="7">
        <v>44985</v>
      </c>
      <c r="AJ46" s="107">
        <v>76479</v>
      </c>
      <c r="AK46" s="7">
        <v>39355</v>
      </c>
      <c r="AL46" s="107">
        <v>24596</v>
      </c>
      <c r="AM46" s="7">
        <v>10792</v>
      </c>
      <c r="AN46" s="107">
        <v>43925</v>
      </c>
      <c r="AO46" s="7">
        <v>13757</v>
      </c>
      <c r="AP46" s="107" t="s">
        <v>42</v>
      </c>
      <c r="AQ46" s="7" t="s">
        <v>42</v>
      </c>
      <c r="AR46" s="107" t="s">
        <v>42</v>
      </c>
      <c r="AS46" s="7" t="s">
        <v>42</v>
      </c>
      <c r="AT46" s="107" t="s">
        <v>42</v>
      </c>
      <c r="AU46" s="7" t="s">
        <v>42</v>
      </c>
      <c r="AV46" s="107" t="s">
        <v>42</v>
      </c>
      <c r="AW46" s="7" t="s">
        <v>42</v>
      </c>
      <c r="AX46" s="107" t="s">
        <v>42</v>
      </c>
      <c r="AY46" s="7" t="s">
        <v>42</v>
      </c>
      <c r="AZ46" s="107" t="s">
        <v>42</v>
      </c>
      <c r="BA46" s="7" t="s">
        <v>42</v>
      </c>
      <c r="BB46" s="107">
        <v>10728</v>
      </c>
      <c r="BC46" s="7">
        <v>11669</v>
      </c>
      <c r="BD46" s="107">
        <v>35268</v>
      </c>
      <c r="BE46" s="7">
        <v>55354</v>
      </c>
      <c r="BF46" s="107" t="s">
        <v>42</v>
      </c>
      <c r="BG46" s="7" t="s">
        <v>42</v>
      </c>
      <c r="BH46" s="107">
        <v>7159</v>
      </c>
      <c r="BI46" s="7">
        <v>2162</v>
      </c>
      <c r="BJ46" s="107">
        <v>40758</v>
      </c>
      <c r="BK46" s="7">
        <v>14414</v>
      </c>
      <c r="BL46" s="107">
        <v>2824</v>
      </c>
      <c r="BM46" s="7">
        <v>1155</v>
      </c>
      <c r="BN46" s="107">
        <v>7359</v>
      </c>
      <c r="BO46" s="7">
        <v>10335</v>
      </c>
      <c r="BP46" s="107">
        <v>18006</v>
      </c>
      <c r="BQ46" s="7">
        <v>8924</v>
      </c>
      <c r="BR46" s="107" t="s">
        <v>42</v>
      </c>
      <c r="BS46" s="117" t="s">
        <v>42</v>
      </c>
      <c r="BU46" s="30" t="s">
        <v>64</v>
      </c>
      <c r="BV46" s="31" t="s">
        <v>64</v>
      </c>
      <c r="BW46" s="32" t="s">
        <v>64</v>
      </c>
      <c r="BX46" s="33" t="s">
        <v>64</v>
      </c>
    </row>
    <row r="47" spans="1:76" x14ac:dyDescent="0.2">
      <c r="A47" s="97">
        <v>37773</v>
      </c>
      <c r="B47" s="8" t="s">
        <v>42</v>
      </c>
      <c r="C47" s="61" t="s">
        <v>42</v>
      </c>
      <c r="D47" s="8" t="s">
        <v>42</v>
      </c>
      <c r="E47" s="61" t="s">
        <v>42</v>
      </c>
      <c r="F47" s="107">
        <v>17423</v>
      </c>
      <c r="G47" s="7">
        <v>4871</v>
      </c>
      <c r="H47" s="107">
        <v>53485</v>
      </c>
      <c r="I47" s="7">
        <v>10599</v>
      </c>
      <c r="J47" s="107" t="s">
        <v>42</v>
      </c>
      <c r="K47" s="7" t="s">
        <v>42</v>
      </c>
      <c r="L47" s="107">
        <v>56493</v>
      </c>
      <c r="M47" s="7">
        <v>45163</v>
      </c>
      <c r="N47" s="107">
        <v>40969</v>
      </c>
      <c r="O47" s="7">
        <v>10999</v>
      </c>
      <c r="P47" s="107" t="s">
        <v>42</v>
      </c>
      <c r="Q47" s="7" t="s">
        <v>42</v>
      </c>
      <c r="R47" s="107" t="s">
        <v>42</v>
      </c>
      <c r="S47" s="7" t="s">
        <v>42</v>
      </c>
      <c r="T47" s="107">
        <v>23274</v>
      </c>
      <c r="U47" s="7">
        <v>2214</v>
      </c>
      <c r="V47" s="107">
        <v>38470</v>
      </c>
      <c r="W47" s="7">
        <v>6645</v>
      </c>
      <c r="X47" s="107">
        <v>6857</v>
      </c>
      <c r="Y47" s="7">
        <v>3478</v>
      </c>
      <c r="Z47" s="107" t="s">
        <v>42</v>
      </c>
      <c r="AA47" s="7" t="s">
        <v>42</v>
      </c>
      <c r="AB47" s="107" t="s">
        <v>42</v>
      </c>
      <c r="AC47" s="7" t="s">
        <v>42</v>
      </c>
      <c r="AD47" s="107">
        <v>8145</v>
      </c>
      <c r="AE47" s="7">
        <v>891</v>
      </c>
      <c r="AF47" s="107" t="s">
        <v>42</v>
      </c>
      <c r="AG47" s="7" t="s">
        <v>42</v>
      </c>
      <c r="AH47" s="107">
        <v>89152</v>
      </c>
      <c r="AI47" s="7">
        <v>38775</v>
      </c>
      <c r="AJ47" s="107">
        <v>73175</v>
      </c>
      <c r="AK47" s="7">
        <v>35304</v>
      </c>
      <c r="AL47" s="107">
        <v>22306</v>
      </c>
      <c r="AM47" s="7">
        <v>8318</v>
      </c>
      <c r="AN47" s="107">
        <v>36424</v>
      </c>
      <c r="AO47" s="7">
        <v>8459</v>
      </c>
      <c r="AP47" s="107" t="s">
        <v>42</v>
      </c>
      <c r="AQ47" s="7" t="s">
        <v>42</v>
      </c>
      <c r="AR47" s="107" t="s">
        <v>42</v>
      </c>
      <c r="AS47" s="7" t="s">
        <v>42</v>
      </c>
      <c r="AT47" s="107" t="s">
        <v>42</v>
      </c>
      <c r="AU47" s="7" t="s">
        <v>42</v>
      </c>
      <c r="AV47" s="107" t="s">
        <v>42</v>
      </c>
      <c r="AW47" s="7" t="s">
        <v>42</v>
      </c>
      <c r="AX47" s="107" t="s">
        <v>42</v>
      </c>
      <c r="AY47" s="7" t="s">
        <v>42</v>
      </c>
      <c r="AZ47" s="107" t="s">
        <v>42</v>
      </c>
      <c r="BA47" s="7" t="s">
        <v>42</v>
      </c>
      <c r="BB47" s="107">
        <v>8727</v>
      </c>
      <c r="BC47" s="7">
        <v>10867</v>
      </c>
      <c r="BD47" s="107">
        <v>35351</v>
      </c>
      <c r="BE47" s="7">
        <v>48511</v>
      </c>
      <c r="BF47" s="107" t="s">
        <v>42</v>
      </c>
      <c r="BG47" s="7" t="s">
        <v>42</v>
      </c>
      <c r="BH47" s="107">
        <v>5278</v>
      </c>
      <c r="BI47" s="7">
        <v>1904</v>
      </c>
      <c r="BJ47" s="107">
        <v>30087</v>
      </c>
      <c r="BK47" s="7">
        <v>10105</v>
      </c>
      <c r="BL47" s="107">
        <v>1621</v>
      </c>
      <c r="BM47" s="7">
        <v>467</v>
      </c>
      <c r="BN47" s="107">
        <v>5680</v>
      </c>
      <c r="BO47" s="7">
        <v>4631</v>
      </c>
      <c r="BP47" s="107">
        <v>15917</v>
      </c>
      <c r="BQ47" s="7">
        <v>4505</v>
      </c>
      <c r="BR47" s="107" t="s">
        <v>42</v>
      </c>
      <c r="BS47" s="117" t="s">
        <v>42</v>
      </c>
      <c r="BU47" s="30" t="s">
        <v>64</v>
      </c>
      <c r="BV47" s="31" t="s">
        <v>64</v>
      </c>
      <c r="BW47" s="32" t="s">
        <v>64</v>
      </c>
      <c r="BX47" s="33" t="s">
        <v>64</v>
      </c>
    </row>
    <row r="48" spans="1:76" x14ac:dyDescent="0.2">
      <c r="A48" s="97">
        <v>37803</v>
      </c>
      <c r="B48" s="8">
        <v>51191</v>
      </c>
      <c r="C48" s="61">
        <v>23581</v>
      </c>
      <c r="D48" s="8">
        <v>191148</v>
      </c>
      <c r="E48" s="61">
        <v>179849</v>
      </c>
      <c r="F48" s="107">
        <v>18643</v>
      </c>
      <c r="G48" s="7">
        <v>4824</v>
      </c>
      <c r="H48" s="107">
        <v>55638</v>
      </c>
      <c r="I48" s="7">
        <v>14536</v>
      </c>
      <c r="J48" s="107">
        <v>40761</v>
      </c>
      <c r="K48" s="7">
        <v>9041</v>
      </c>
      <c r="L48" s="107">
        <v>93296</v>
      </c>
      <c r="M48" s="7">
        <v>54090</v>
      </c>
      <c r="N48" s="107">
        <v>68145</v>
      </c>
      <c r="O48" s="7">
        <v>17261</v>
      </c>
      <c r="P48" s="107">
        <v>9084</v>
      </c>
      <c r="Q48" s="7">
        <v>1039</v>
      </c>
      <c r="R48" s="107">
        <v>13975</v>
      </c>
      <c r="S48" s="7">
        <v>1725</v>
      </c>
      <c r="T48" s="107">
        <v>28783</v>
      </c>
      <c r="U48" s="7">
        <v>2716</v>
      </c>
      <c r="V48" s="107">
        <v>56187</v>
      </c>
      <c r="W48" s="7">
        <v>7372</v>
      </c>
      <c r="X48" s="107">
        <v>30832</v>
      </c>
      <c r="Y48" s="7">
        <v>9931</v>
      </c>
      <c r="Z48" s="107">
        <v>36527</v>
      </c>
      <c r="AA48" s="7">
        <v>4760</v>
      </c>
      <c r="AB48" s="107">
        <v>12368</v>
      </c>
      <c r="AC48" s="7">
        <v>1342</v>
      </c>
      <c r="AD48" s="107">
        <v>9059</v>
      </c>
      <c r="AE48" s="7">
        <v>2056</v>
      </c>
      <c r="AF48" s="107">
        <v>8172</v>
      </c>
      <c r="AG48" s="7">
        <v>1407</v>
      </c>
      <c r="AH48" s="107">
        <v>95005</v>
      </c>
      <c r="AI48" s="7">
        <v>42259</v>
      </c>
      <c r="AJ48" s="107">
        <v>75590</v>
      </c>
      <c r="AK48" s="7">
        <v>37867</v>
      </c>
      <c r="AL48" s="107">
        <v>23150</v>
      </c>
      <c r="AM48" s="7">
        <v>9417</v>
      </c>
      <c r="AN48" s="107">
        <v>40242</v>
      </c>
      <c r="AO48" s="7">
        <v>8631</v>
      </c>
      <c r="AP48" s="107">
        <v>134152</v>
      </c>
      <c r="AQ48" s="7">
        <v>100742</v>
      </c>
      <c r="AR48" s="107">
        <v>14996</v>
      </c>
      <c r="AS48" s="7">
        <v>5125</v>
      </c>
      <c r="AT48" s="107">
        <v>8455</v>
      </c>
      <c r="AU48" s="7">
        <v>6702</v>
      </c>
      <c r="AV48" s="107">
        <v>8488</v>
      </c>
      <c r="AW48" s="7">
        <v>3113</v>
      </c>
      <c r="AX48" s="107">
        <v>166089</v>
      </c>
      <c r="AY48" s="7">
        <v>115683</v>
      </c>
      <c r="AZ48" s="107">
        <v>27227</v>
      </c>
      <c r="BA48" s="7">
        <v>25496</v>
      </c>
      <c r="BB48" s="107">
        <v>17993</v>
      </c>
      <c r="BC48" s="7">
        <v>25738</v>
      </c>
      <c r="BD48" s="107">
        <v>60201</v>
      </c>
      <c r="BE48" s="7">
        <v>136599</v>
      </c>
      <c r="BF48" s="107">
        <v>11641</v>
      </c>
      <c r="BG48" s="7">
        <v>2785</v>
      </c>
      <c r="BH48" s="107">
        <v>8124</v>
      </c>
      <c r="BI48" s="7">
        <v>3169</v>
      </c>
      <c r="BJ48" s="107">
        <v>42288</v>
      </c>
      <c r="BK48" s="7">
        <v>13687</v>
      </c>
      <c r="BL48" s="107">
        <v>2264</v>
      </c>
      <c r="BM48" s="7">
        <v>553</v>
      </c>
      <c r="BN48" s="107">
        <v>8021</v>
      </c>
      <c r="BO48" s="7">
        <v>7274</v>
      </c>
      <c r="BP48" s="107">
        <v>17712</v>
      </c>
      <c r="BQ48" s="7">
        <v>6328</v>
      </c>
      <c r="BR48" s="107">
        <v>1243768</v>
      </c>
      <c r="BS48" s="117">
        <v>733146</v>
      </c>
      <c r="BU48" s="34">
        <f>B48+D48+F48+H48+J48+L48+N48+P48+R48+T48+V48+X48+Z48+AB48+AD48+AF48+AH48</f>
        <v>818814</v>
      </c>
      <c r="BV48" s="28">
        <f>C48+E48+G48+I48+K48+M48+O48+Q48+S48+U48+W48+Y48+AA48+AC48+AE48+AG48+AI48</f>
        <v>377789</v>
      </c>
      <c r="BW48" s="34">
        <f>AL48+AN48+AP48+AR48+AT48+AV48+AZ48+BB48+BD48+BF48+BH48+BJ48+BL48+BN48+BP48</f>
        <v>424954</v>
      </c>
      <c r="BX48" s="35">
        <f>AM48+AO48+AQ48+AS48+AU48+AW48+BA48+BC48+BE48+BG48+BI48+BK48+BM48+BO48+BQ48</f>
        <v>355359</v>
      </c>
    </row>
    <row r="49" spans="1:76" x14ac:dyDescent="0.2">
      <c r="A49" s="97">
        <v>37834</v>
      </c>
      <c r="B49" s="8" t="s">
        <v>42</v>
      </c>
      <c r="C49" s="61" t="s">
        <v>42</v>
      </c>
      <c r="D49" s="8" t="s">
        <v>42</v>
      </c>
      <c r="E49" s="61" t="s">
        <v>42</v>
      </c>
      <c r="F49" s="107">
        <v>15498</v>
      </c>
      <c r="G49" s="7">
        <v>4402</v>
      </c>
      <c r="H49" s="107">
        <v>53517</v>
      </c>
      <c r="I49" s="7">
        <v>11825</v>
      </c>
      <c r="J49" s="107" t="s">
        <v>42</v>
      </c>
      <c r="K49" s="7" t="s">
        <v>42</v>
      </c>
      <c r="L49" s="107">
        <v>67151</v>
      </c>
      <c r="M49" s="7">
        <v>47985</v>
      </c>
      <c r="N49" s="107">
        <v>55088</v>
      </c>
      <c r="O49" s="7">
        <v>13709</v>
      </c>
      <c r="P49" s="107" t="s">
        <v>42</v>
      </c>
      <c r="Q49" s="7" t="s">
        <v>42</v>
      </c>
      <c r="R49" s="107" t="s">
        <v>42</v>
      </c>
      <c r="S49" s="7" t="s">
        <v>42</v>
      </c>
      <c r="T49" s="107">
        <v>21380</v>
      </c>
      <c r="U49" s="7">
        <v>2401</v>
      </c>
      <c r="V49" s="107">
        <v>45163</v>
      </c>
      <c r="W49" s="7">
        <v>7003</v>
      </c>
      <c r="X49" s="107">
        <v>31571</v>
      </c>
      <c r="Y49" s="7">
        <v>11823</v>
      </c>
      <c r="Z49" s="107" t="s">
        <v>42</v>
      </c>
      <c r="AA49" s="7" t="s">
        <v>42</v>
      </c>
      <c r="AB49" s="107" t="s">
        <v>42</v>
      </c>
      <c r="AC49" s="7" t="s">
        <v>42</v>
      </c>
      <c r="AD49" s="107">
        <v>9547</v>
      </c>
      <c r="AE49" s="7">
        <v>1190</v>
      </c>
      <c r="AF49" s="107" t="s">
        <v>42</v>
      </c>
      <c r="AG49" s="7" t="s">
        <v>42</v>
      </c>
      <c r="AH49" s="107">
        <v>93332</v>
      </c>
      <c r="AI49" s="7">
        <v>33032</v>
      </c>
      <c r="AJ49" s="107">
        <v>78652</v>
      </c>
      <c r="AK49" s="7">
        <v>29242</v>
      </c>
      <c r="AL49" s="107">
        <v>25596</v>
      </c>
      <c r="AM49" s="7">
        <v>8271</v>
      </c>
      <c r="AN49" s="107">
        <v>38786</v>
      </c>
      <c r="AO49" s="7">
        <v>9351</v>
      </c>
      <c r="AP49" s="107" t="s">
        <v>42</v>
      </c>
      <c r="AQ49" s="7" t="s">
        <v>42</v>
      </c>
      <c r="AR49" s="107" t="s">
        <v>42</v>
      </c>
      <c r="AS49" s="7" t="s">
        <v>42</v>
      </c>
      <c r="AT49" s="107" t="s">
        <v>42</v>
      </c>
      <c r="AU49" s="7" t="s">
        <v>42</v>
      </c>
      <c r="AV49" s="107" t="s">
        <v>42</v>
      </c>
      <c r="AW49" s="7" t="s">
        <v>42</v>
      </c>
      <c r="AX49" s="107" t="s">
        <v>42</v>
      </c>
      <c r="AY49" s="7" t="s">
        <v>42</v>
      </c>
      <c r="AZ49" s="107" t="s">
        <v>42</v>
      </c>
      <c r="BA49" s="7" t="s">
        <v>42</v>
      </c>
      <c r="BB49" s="107">
        <v>16610</v>
      </c>
      <c r="BC49" s="7">
        <v>27333</v>
      </c>
      <c r="BD49" s="107">
        <v>54916</v>
      </c>
      <c r="BE49" s="7">
        <v>133532</v>
      </c>
      <c r="BF49" s="107" t="s">
        <v>42</v>
      </c>
      <c r="BG49" s="7" t="s">
        <v>42</v>
      </c>
      <c r="BH49" s="107">
        <v>7328</v>
      </c>
      <c r="BI49" s="7">
        <v>2642</v>
      </c>
      <c r="BJ49" s="107">
        <v>35571</v>
      </c>
      <c r="BK49" s="7">
        <v>12734</v>
      </c>
      <c r="BL49" s="107">
        <v>2126</v>
      </c>
      <c r="BM49" s="7">
        <v>513</v>
      </c>
      <c r="BN49" s="107">
        <v>5821</v>
      </c>
      <c r="BO49" s="7">
        <v>7038</v>
      </c>
      <c r="BP49" s="107">
        <v>17147</v>
      </c>
      <c r="BQ49" s="7">
        <v>6178</v>
      </c>
      <c r="BR49" s="107" t="s">
        <v>42</v>
      </c>
      <c r="BS49" s="117" t="s">
        <v>42</v>
      </c>
      <c r="BU49" s="30" t="s">
        <v>64</v>
      </c>
      <c r="BV49" s="31" t="s">
        <v>64</v>
      </c>
      <c r="BW49" s="32" t="s">
        <v>64</v>
      </c>
      <c r="BX49" s="33" t="s">
        <v>64</v>
      </c>
    </row>
    <row r="50" spans="1:76" x14ac:dyDescent="0.2">
      <c r="A50" s="97">
        <v>37865</v>
      </c>
      <c r="B50" s="8" t="s">
        <v>42</v>
      </c>
      <c r="C50" s="61" t="s">
        <v>42</v>
      </c>
      <c r="D50" s="8" t="s">
        <v>42</v>
      </c>
      <c r="E50" s="61" t="s">
        <v>42</v>
      </c>
      <c r="F50" s="107">
        <v>19170</v>
      </c>
      <c r="G50" s="7">
        <v>6057</v>
      </c>
      <c r="H50" s="107">
        <v>56245</v>
      </c>
      <c r="I50" s="7">
        <v>11212</v>
      </c>
      <c r="J50" s="107" t="s">
        <v>42</v>
      </c>
      <c r="K50" s="7" t="s">
        <v>42</v>
      </c>
      <c r="L50" s="107">
        <v>81770</v>
      </c>
      <c r="M50" s="7">
        <v>58565</v>
      </c>
      <c r="N50" s="107">
        <v>64979</v>
      </c>
      <c r="O50" s="7">
        <v>15831</v>
      </c>
      <c r="P50" s="107" t="s">
        <v>42</v>
      </c>
      <c r="Q50" s="7" t="s">
        <v>42</v>
      </c>
      <c r="R50" s="107" t="s">
        <v>42</v>
      </c>
      <c r="S50" s="7" t="s">
        <v>42</v>
      </c>
      <c r="T50" s="107">
        <v>27874</v>
      </c>
      <c r="U50" s="7">
        <v>2529</v>
      </c>
      <c r="V50" s="107">
        <v>50772</v>
      </c>
      <c r="W50" s="7">
        <v>7714</v>
      </c>
      <c r="X50" s="107">
        <v>34498</v>
      </c>
      <c r="Y50" s="7">
        <v>9849</v>
      </c>
      <c r="Z50" s="107" t="s">
        <v>42</v>
      </c>
      <c r="AA50" s="7" t="s">
        <v>42</v>
      </c>
      <c r="AB50" s="107" t="s">
        <v>42</v>
      </c>
      <c r="AC50" s="7" t="s">
        <v>42</v>
      </c>
      <c r="AD50" s="107">
        <v>11556</v>
      </c>
      <c r="AE50" s="7">
        <v>1324</v>
      </c>
      <c r="AF50" s="107" t="s">
        <v>42</v>
      </c>
      <c r="AG50" s="7" t="s">
        <v>42</v>
      </c>
      <c r="AH50" s="107">
        <v>106983</v>
      </c>
      <c r="AI50" s="7">
        <v>39021</v>
      </c>
      <c r="AJ50" s="107">
        <v>85830</v>
      </c>
      <c r="AK50" s="7">
        <v>34464</v>
      </c>
      <c r="AL50" s="107">
        <v>25352</v>
      </c>
      <c r="AM50" s="7">
        <v>9855</v>
      </c>
      <c r="AN50" s="107">
        <v>46151</v>
      </c>
      <c r="AO50" s="7">
        <v>11553</v>
      </c>
      <c r="AP50" s="107" t="s">
        <v>42</v>
      </c>
      <c r="AQ50" s="7" t="s">
        <v>42</v>
      </c>
      <c r="AR50" s="107" t="s">
        <v>42</v>
      </c>
      <c r="AS50" s="7" t="s">
        <v>42</v>
      </c>
      <c r="AT50" s="107" t="s">
        <v>42</v>
      </c>
      <c r="AU50" s="7" t="s">
        <v>42</v>
      </c>
      <c r="AV50" s="107" t="s">
        <v>42</v>
      </c>
      <c r="AW50" s="7" t="s">
        <v>42</v>
      </c>
      <c r="AX50" s="107" t="s">
        <v>42</v>
      </c>
      <c r="AY50" s="7" t="s">
        <v>42</v>
      </c>
      <c r="AZ50" s="107" t="s">
        <v>42</v>
      </c>
      <c r="BA50" s="7" t="s">
        <v>42</v>
      </c>
      <c r="BB50" s="107">
        <v>17112</v>
      </c>
      <c r="BC50" s="7">
        <v>21425</v>
      </c>
      <c r="BD50" s="107">
        <v>53909</v>
      </c>
      <c r="BE50" s="7">
        <v>109299</v>
      </c>
      <c r="BF50" s="107" t="s">
        <v>42</v>
      </c>
      <c r="BG50" s="7" t="s">
        <v>42</v>
      </c>
      <c r="BH50" s="107">
        <v>10073</v>
      </c>
      <c r="BI50" s="7">
        <v>3315</v>
      </c>
      <c r="BJ50" s="107">
        <v>41122</v>
      </c>
      <c r="BK50" s="7">
        <v>18086</v>
      </c>
      <c r="BL50" s="107">
        <v>2626</v>
      </c>
      <c r="BM50" s="7">
        <v>814</v>
      </c>
      <c r="BN50" s="107">
        <v>7032</v>
      </c>
      <c r="BO50" s="7">
        <v>11649</v>
      </c>
      <c r="BP50" s="107">
        <v>19284</v>
      </c>
      <c r="BQ50" s="7">
        <v>8748</v>
      </c>
      <c r="BR50" s="107" t="s">
        <v>42</v>
      </c>
      <c r="BS50" s="117" t="s">
        <v>42</v>
      </c>
      <c r="BU50" s="30" t="s">
        <v>64</v>
      </c>
      <c r="BV50" s="31" t="s">
        <v>64</v>
      </c>
      <c r="BW50" s="32" t="s">
        <v>64</v>
      </c>
      <c r="BX50" s="33" t="s">
        <v>64</v>
      </c>
    </row>
    <row r="51" spans="1:76" x14ac:dyDescent="0.2">
      <c r="A51" s="97">
        <v>37895</v>
      </c>
      <c r="B51" s="8">
        <v>58802</v>
      </c>
      <c r="C51" s="61">
        <v>50710</v>
      </c>
      <c r="D51" s="8">
        <v>191339</v>
      </c>
      <c r="E51" s="61">
        <v>216033</v>
      </c>
      <c r="F51" s="107">
        <v>23338</v>
      </c>
      <c r="G51" s="7">
        <v>10925</v>
      </c>
      <c r="H51" s="107">
        <v>55116</v>
      </c>
      <c r="I51" s="7">
        <v>20762</v>
      </c>
      <c r="J51" s="107">
        <v>44743</v>
      </c>
      <c r="K51" s="7">
        <v>9899</v>
      </c>
      <c r="L51" s="107">
        <v>78305</v>
      </c>
      <c r="M51" s="7">
        <v>78608</v>
      </c>
      <c r="N51" s="107">
        <v>62612</v>
      </c>
      <c r="O51" s="7">
        <v>18640</v>
      </c>
      <c r="P51" s="107">
        <v>11049</v>
      </c>
      <c r="Q51" s="7">
        <v>1572</v>
      </c>
      <c r="R51" s="107">
        <v>17699</v>
      </c>
      <c r="S51" s="7">
        <v>3713</v>
      </c>
      <c r="T51" s="107">
        <v>30853</v>
      </c>
      <c r="U51" s="7">
        <v>4049</v>
      </c>
      <c r="V51" s="107">
        <v>58773</v>
      </c>
      <c r="W51" s="7">
        <v>13899</v>
      </c>
      <c r="X51" s="107">
        <v>19759</v>
      </c>
      <c r="Y51" s="7">
        <v>10747</v>
      </c>
      <c r="Z51" s="107">
        <v>44195</v>
      </c>
      <c r="AA51" s="7">
        <v>4969</v>
      </c>
      <c r="AB51" s="107">
        <v>10927</v>
      </c>
      <c r="AC51" s="7">
        <v>2993</v>
      </c>
      <c r="AD51" s="107">
        <v>12470</v>
      </c>
      <c r="AE51" s="7">
        <v>3088</v>
      </c>
      <c r="AF51" s="107">
        <v>10058</v>
      </c>
      <c r="AG51" s="7">
        <v>2345</v>
      </c>
      <c r="AH51" s="107">
        <v>94282</v>
      </c>
      <c r="AI51" s="7">
        <v>54886</v>
      </c>
      <c r="AJ51" s="107">
        <v>74425</v>
      </c>
      <c r="AK51" s="7">
        <v>47696</v>
      </c>
      <c r="AL51" s="107">
        <v>31502</v>
      </c>
      <c r="AM51" s="7">
        <v>15926</v>
      </c>
      <c r="AN51" s="107">
        <v>46932</v>
      </c>
      <c r="AO51" s="7">
        <v>19978</v>
      </c>
      <c r="AP51" s="107">
        <v>140984</v>
      </c>
      <c r="AQ51" s="7">
        <v>163156</v>
      </c>
      <c r="AR51" s="107">
        <v>14421</v>
      </c>
      <c r="AS51" s="7">
        <v>7145</v>
      </c>
      <c r="AT51" s="107">
        <v>11577</v>
      </c>
      <c r="AU51" s="7">
        <v>12301</v>
      </c>
      <c r="AV51" s="107">
        <v>10791</v>
      </c>
      <c r="AW51" s="7">
        <v>5541</v>
      </c>
      <c r="AX51" s="107">
        <v>177774</v>
      </c>
      <c r="AY51" s="7">
        <v>188142</v>
      </c>
      <c r="AZ51" s="107">
        <v>36501</v>
      </c>
      <c r="BA51" s="7">
        <v>45669</v>
      </c>
      <c r="BB51" s="107">
        <v>10820</v>
      </c>
      <c r="BC51" s="7">
        <v>16469</v>
      </c>
      <c r="BD51" s="107">
        <v>42360</v>
      </c>
      <c r="BE51" s="7">
        <v>97258</v>
      </c>
      <c r="BF51" s="107">
        <v>11049</v>
      </c>
      <c r="BG51" s="7">
        <v>8161</v>
      </c>
      <c r="BH51" s="107">
        <v>11516</v>
      </c>
      <c r="BI51" s="7">
        <v>3379</v>
      </c>
      <c r="BJ51" s="107">
        <v>40855</v>
      </c>
      <c r="BK51" s="7">
        <v>22964</v>
      </c>
      <c r="BL51" s="107">
        <v>2882</v>
      </c>
      <c r="BM51" s="7">
        <v>1245</v>
      </c>
      <c r="BN51" s="107">
        <v>8449</v>
      </c>
      <c r="BO51" s="7">
        <v>20948</v>
      </c>
      <c r="BP51" s="107">
        <v>17409</v>
      </c>
      <c r="BQ51" s="7">
        <v>13603</v>
      </c>
      <c r="BR51" s="107">
        <v>1262367</v>
      </c>
      <c r="BS51" s="117">
        <v>961580</v>
      </c>
      <c r="BU51" s="34">
        <f>B51+D51+F51+H51+J51+L51+N51+P51+R51+T51+V51+X51+Z51+AB51+AD51+AF51+AH51</f>
        <v>824320</v>
      </c>
      <c r="BV51" s="28">
        <f>C51+E51+G51+I51+K51+M51+O51+Q51+S51+U51+W51+Y51+AA51+AC51+AE51+AG51+AI51</f>
        <v>507838</v>
      </c>
      <c r="BW51" s="34">
        <f>AL51+AN51+AP51+AR51+AT51+AV51+AZ51+BB51+BD51+BF51+BH51+BJ51+BL51+BN51+BP51</f>
        <v>438048</v>
      </c>
      <c r="BX51" s="35">
        <f>AM51+AO51+AQ51+AS51+AU51+AW51+BA51+BC51+BE51+BG51+BI51+BK51+BM51+BO51+BQ51</f>
        <v>453743</v>
      </c>
    </row>
    <row r="52" spans="1:76" x14ac:dyDescent="0.2">
      <c r="A52" s="97">
        <v>37926</v>
      </c>
      <c r="B52" s="8" t="s">
        <v>42</v>
      </c>
      <c r="C52" s="61" t="s">
        <v>42</v>
      </c>
      <c r="D52" s="8" t="s">
        <v>42</v>
      </c>
      <c r="E52" s="61" t="s">
        <v>42</v>
      </c>
      <c r="F52" s="107">
        <v>20995</v>
      </c>
      <c r="G52" s="7">
        <v>20300</v>
      </c>
      <c r="H52" s="107">
        <v>62864</v>
      </c>
      <c r="I52" s="7">
        <v>22016</v>
      </c>
      <c r="J52" s="107" t="s">
        <v>42</v>
      </c>
      <c r="K52" s="7" t="s">
        <v>42</v>
      </c>
      <c r="L52" s="107">
        <v>52449</v>
      </c>
      <c r="M52" s="7">
        <v>108142</v>
      </c>
      <c r="N52" s="107">
        <v>55570</v>
      </c>
      <c r="O52" s="7">
        <v>26887</v>
      </c>
      <c r="P52" s="107" t="s">
        <v>42</v>
      </c>
      <c r="Q52" s="7" t="s">
        <v>42</v>
      </c>
      <c r="R52" s="107" t="s">
        <v>42</v>
      </c>
      <c r="S52" s="7" t="s">
        <v>42</v>
      </c>
      <c r="T52" s="107">
        <v>30268</v>
      </c>
      <c r="U52" s="7">
        <v>4321</v>
      </c>
      <c r="V52" s="107">
        <v>46968</v>
      </c>
      <c r="W52" s="7">
        <v>20362</v>
      </c>
      <c r="X52" s="107">
        <v>8401</v>
      </c>
      <c r="Y52" s="7">
        <v>12012</v>
      </c>
      <c r="Z52" s="107" t="s">
        <v>42</v>
      </c>
      <c r="AA52" s="7" t="s">
        <v>42</v>
      </c>
      <c r="AB52" s="107" t="s">
        <v>42</v>
      </c>
      <c r="AC52" s="7" t="s">
        <v>42</v>
      </c>
      <c r="AD52" s="107">
        <v>13673</v>
      </c>
      <c r="AE52" s="7">
        <v>2741</v>
      </c>
      <c r="AF52" s="107" t="s">
        <v>42</v>
      </c>
      <c r="AG52" s="7" t="s">
        <v>42</v>
      </c>
      <c r="AH52" s="107">
        <v>98631</v>
      </c>
      <c r="AI52" s="7">
        <v>66310</v>
      </c>
      <c r="AJ52" s="107">
        <v>77083</v>
      </c>
      <c r="AK52" s="7">
        <v>59432</v>
      </c>
      <c r="AL52" s="107">
        <v>28128</v>
      </c>
      <c r="AM52" s="7">
        <v>25443</v>
      </c>
      <c r="AN52" s="107">
        <v>48140</v>
      </c>
      <c r="AO52" s="7">
        <v>37131</v>
      </c>
      <c r="AP52" s="107" t="s">
        <v>42</v>
      </c>
      <c r="AQ52" s="7" t="s">
        <v>42</v>
      </c>
      <c r="AR52" s="107" t="s">
        <v>42</v>
      </c>
      <c r="AS52" s="7" t="s">
        <v>42</v>
      </c>
      <c r="AT52" s="107" t="s">
        <v>42</v>
      </c>
      <c r="AU52" s="7" t="s">
        <v>42</v>
      </c>
      <c r="AV52" s="107" t="s">
        <v>42</v>
      </c>
      <c r="AW52" s="7" t="s">
        <v>42</v>
      </c>
      <c r="AX52" s="107" t="s">
        <v>42</v>
      </c>
      <c r="AY52" s="7" t="s">
        <v>42</v>
      </c>
      <c r="AZ52" s="107" t="s">
        <v>42</v>
      </c>
      <c r="BA52" s="7" t="s">
        <v>42</v>
      </c>
      <c r="BB52" s="107">
        <v>8726</v>
      </c>
      <c r="BC52" s="7">
        <v>22807</v>
      </c>
      <c r="BD52" s="107">
        <v>35017</v>
      </c>
      <c r="BE52" s="7">
        <v>138309</v>
      </c>
      <c r="BF52" s="107" t="s">
        <v>42</v>
      </c>
      <c r="BG52" s="7" t="s">
        <v>42</v>
      </c>
      <c r="BH52" s="107">
        <v>10607</v>
      </c>
      <c r="BI52" s="7">
        <v>3844</v>
      </c>
      <c r="BJ52" s="107">
        <v>36984</v>
      </c>
      <c r="BK52" s="7">
        <v>33429</v>
      </c>
      <c r="BL52" s="107">
        <v>2440</v>
      </c>
      <c r="BM52" s="7">
        <v>2540</v>
      </c>
      <c r="BN52" s="107">
        <v>9095</v>
      </c>
      <c r="BO52" s="7">
        <v>39189</v>
      </c>
      <c r="BP52" s="107">
        <v>17451</v>
      </c>
      <c r="BQ52" s="7">
        <v>17262</v>
      </c>
      <c r="BR52" s="107" t="s">
        <v>42</v>
      </c>
      <c r="BS52" s="117" t="s">
        <v>42</v>
      </c>
      <c r="BU52" s="30" t="s">
        <v>64</v>
      </c>
      <c r="BV52" s="31" t="s">
        <v>64</v>
      </c>
      <c r="BW52" s="32" t="s">
        <v>64</v>
      </c>
      <c r="BX52" s="33" t="s">
        <v>64</v>
      </c>
    </row>
    <row r="53" spans="1:76" x14ac:dyDescent="0.2">
      <c r="A53" s="97">
        <v>37956</v>
      </c>
      <c r="B53" s="8" t="s">
        <v>42</v>
      </c>
      <c r="C53" s="61" t="s">
        <v>42</v>
      </c>
      <c r="D53" s="8" t="s">
        <v>42</v>
      </c>
      <c r="E53" s="61" t="s">
        <v>42</v>
      </c>
      <c r="F53" s="107">
        <v>67064</v>
      </c>
      <c r="G53" s="7">
        <v>26421</v>
      </c>
      <c r="H53" s="107">
        <v>57869</v>
      </c>
      <c r="I53" s="7">
        <v>22166</v>
      </c>
      <c r="J53" s="107" t="s">
        <v>42</v>
      </c>
      <c r="K53" s="7" t="s">
        <v>42</v>
      </c>
      <c r="L53" s="107">
        <v>74829</v>
      </c>
      <c r="M53" s="7">
        <v>102898</v>
      </c>
      <c r="N53" s="107">
        <v>71574</v>
      </c>
      <c r="O53" s="7">
        <v>34458</v>
      </c>
      <c r="P53" s="107" t="s">
        <v>42</v>
      </c>
      <c r="Q53" s="7" t="s">
        <v>42</v>
      </c>
      <c r="R53" s="107" t="s">
        <v>42</v>
      </c>
      <c r="S53" s="7" t="s">
        <v>42</v>
      </c>
      <c r="T53" s="107">
        <v>37742</v>
      </c>
      <c r="U53" s="7">
        <v>7141</v>
      </c>
      <c r="V53" s="107">
        <v>70963</v>
      </c>
      <c r="W53" s="7">
        <v>23143</v>
      </c>
      <c r="X53" s="107">
        <v>9254</v>
      </c>
      <c r="Y53" s="7">
        <v>13388</v>
      </c>
      <c r="Z53" s="107" t="s">
        <v>42</v>
      </c>
      <c r="AA53" s="7" t="s">
        <v>42</v>
      </c>
      <c r="AB53" s="107" t="s">
        <v>42</v>
      </c>
      <c r="AC53" s="7" t="s">
        <v>42</v>
      </c>
      <c r="AD53" s="107">
        <v>18385</v>
      </c>
      <c r="AE53" s="7">
        <v>4899</v>
      </c>
      <c r="AF53" s="107" t="s">
        <v>42</v>
      </c>
      <c r="AG53" s="7" t="s">
        <v>42</v>
      </c>
      <c r="AH53" s="107">
        <v>87694</v>
      </c>
      <c r="AI53" s="7">
        <v>60588</v>
      </c>
      <c r="AJ53" s="107">
        <v>68301</v>
      </c>
      <c r="AK53" s="7">
        <v>49646</v>
      </c>
      <c r="AL53" s="107">
        <v>39335</v>
      </c>
      <c r="AM53" s="7">
        <v>34586</v>
      </c>
      <c r="AN53" s="107">
        <v>107894</v>
      </c>
      <c r="AO53" s="7">
        <v>47002</v>
      </c>
      <c r="AP53" s="107" t="s">
        <v>42</v>
      </c>
      <c r="AQ53" s="7" t="s">
        <v>42</v>
      </c>
      <c r="AR53" s="107" t="s">
        <v>42</v>
      </c>
      <c r="AS53" s="7" t="s">
        <v>42</v>
      </c>
      <c r="AT53" s="107" t="s">
        <v>42</v>
      </c>
      <c r="AU53" s="7" t="s">
        <v>42</v>
      </c>
      <c r="AV53" s="107" t="s">
        <v>42</v>
      </c>
      <c r="AW53" s="7" t="s">
        <v>42</v>
      </c>
      <c r="AX53" s="107" t="s">
        <v>42</v>
      </c>
      <c r="AY53" s="7" t="s">
        <v>42</v>
      </c>
      <c r="AZ53" s="107" t="s">
        <v>42</v>
      </c>
      <c r="BA53" s="7" t="s">
        <v>42</v>
      </c>
      <c r="BB53" s="107">
        <v>20063</v>
      </c>
      <c r="BC53" s="7">
        <v>30286</v>
      </c>
      <c r="BD53" s="107">
        <v>62151</v>
      </c>
      <c r="BE53" s="7">
        <v>144469</v>
      </c>
      <c r="BF53" s="107" t="s">
        <v>42</v>
      </c>
      <c r="BG53" s="7" t="s">
        <v>42</v>
      </c>
      <c r="BH53" s="107">
        <v>28557</v>
      </c>
      <c r="BI53" s="7">
        <v>7612</v>
      </c>
      <c r="BJ53" s="107">
        <v>43126</v>
      </c>
      <c r="BK53" s="7">
        <v>34226</v>
      </c>
      <c r="BL53" s="107">
        <v>4582</v>
      </c>
      <c r="BM53" s="7">
        <v>2839</v>
      </c>
      <c r="BN53" s="107">
        <v>16381</v>
      </c>
      <c r="BO53" s="7">
        <v>42607</v>
      </c>
      <c r="BP53" s="107">
        <v>20004</v>
      </c>
      <c r="BQ53" s="7">
        <v>19238</v>
      </c>
      <c r="BR53" s="107" t="s">
        <v>42</v>
      </c>
      <c r="BS53" s="117" t="s">
        <v>42</v>
      </c>
      <c r="BU53" s="30" t="s">
        <v>64</v>
      </c>
      <c r="BV53" s="31" t="s">
        <v>64</v>
      </c>
      <c r="BW53" s="32" t="s">
        <v>64</v>
      </c>
      <c r="BX53" s="33" t="s">
        <v>64</v>
      </c>
    </row>
    <row r="54" spans="1:76" x14ac:dyDescent="0.2">
      <c r="A54" s="97">
        <v>37987</v>
      </c>
      <c r="B54" s="8">
        <v>222650</v>
      </c>
      <c r="C54" s="61">
        <v>99622</v>
      </c>
      <c r="D54" s="8">
        <v>250035</v>
      </c>
      <c r="E54" s="61">
        <v>308335</v>
      </c>
      <c r="F54" s="107">
        <v>130845</v>
      </c>
      <c r="G54" s="7">
        <v>32092</v>
      </c>
      <c r="H54" s="107">
        <v>77800</v>
      </c>
      <c r="I54" s="7">
        <v>28885</v>
      </c>
      <c r="J54" s="107">
        <v>136971</v>
      </c>
      <c r="K54" s="7">
        <v>17739</v>
      </c>
      <c r="L54" s="107">
        <v>133051</v>
      </c>
      <c r="M54" s="7">
        <v>124991</v>
      </c>
      <c r="N54" s="107">
        <v>90759</v>
      </c>
      <c r="O54" s="7">
        <v>42900</v>
      </c>
      <c r="P54" s="107">
        <v>66449</v>
      </c>
      <c r="Q54" s="7">
        <v>3900</v>
      </c>
      <c r="R54" s="107">
        <v>66434</v>
      </c>
      <c r="S54" s="7">
        <v>8008</v>
      </c>
      <c r="T54" s="107">
        <v>65521</v>
      </c>
      <c r="U54" s="7">
        <v>7673</v>
      </c>
      <c r="V54" s="107">
        <v>141369</v>
      </c>
      <c r="W54" s="7">
        <v>28133</v>
      </c>
      <c r="X54" s="107">
        <v>11103</v>
      </c>
      <c r="Y54" s="7">
        <v>13788</v>
      </c>
      <c r="Z54" s="107">
        <v>40510</v>
      </c>
      <c r="AA54" s="7">
        <v>6010</v>
      </c>
      <c r="AB54" s="107">
        <v>15565</v>
      </c>
      <c r="AC54" s="7">
        <v>6170</v>
      </c>
      <c r="AD54" s="107">
        <v>23922</v>
      </c>
      <c r="AE54" s="7">
        <v>7461</v>
      </c>
      <c r="AF54" s="107">
        <v>21138</v>
      </c>
      <c r="AG54" s="7">
        <v>5065</v>
      </c>
      <c r="AH54" s="107">
        <v>91741</v>
      </c>
      <c r="AI54" s="7">
        <v>73210</v>
      </c>
      <c r="AJ54" s="107">
        <v>68745</v>
      </c>
      <c r="AK54" s="7">
        <v>61689</v>
      </c>
      <c r="AL54" s="107">
        <v>53386</v>
      </c>
      <c r="AM54" s="7">
        <v>38491</v>
      </c>
      <c r="AN54" s="107">
        <v>186717</v>
      </c>
      <c r="AO54" s="7">
        <v>52089</v>
      </c>
      <c r="AP54" s="107">
        <v>205741</v>
      </c>
      <c r="AQ54" s="7">
        <v>228185</v>
      </c>
      <c r="AR54" s="107">
        <v>20765</v>
      </c>
      <c r="AS54" s="7">
        <v>12515</v>
      </c>
      <c r="AT54" s="107">
        <v>20099</v>
      </c>
      <c r="AU54" s="7">
        <v>29193</v>
      </c>
      <c r="AV54" s="107">
        <v>24431</v>
      </c>
      <c r="AW54" s="7">
        <v>11075</v>
      </c>
      <c r="AX54" s="107">
        <v>271036</v>
      </c>
      <c r="AY54" s="7">
        <v>280968</v>
      </c>
      <c r="AZ54" s="107">
        <v>63384</v>
      </c>
      <c r="BA54" s="7">
        <v>101277</v>
      </c>
      <c r="BB54" s="107">
        <v>68320</v>
      </c>
      <c r="BC54" s="7">
        <v>34265</v>
      </c>
      <c r="BD54" s="107">
        <v>80339</v>
      </c>
      <c r="BE54" s="7">
        <v>148597</v>
      </c>
      <c r="BF54" s="107">
        <v>31030</v>
      </c>
      <c r="BG54" s="7">
        <v>15651</v>
      </c>
      <c r="BH54" s="107">
        <v>53346</v>
      </c>
      <c r="BI54" s="7">
        <v>8613</v>
      </c>
      <c r="BJ54" s="107">
        <v>52911</v>
      </c>
      <c r="BK54" s="7">
        <v>38887</v>
      </c>
      <c r="BL54" s="107">
        <v>5776</v>
      </c>
      <c r="BM54" s="7">
        <v>3561</v>
      </c>
      <c r="BN54" s="107">
        <v>19028</v>
      </c>
      <c r="BO54" s="7">
        <v>45993</v>
      </c>
      <c r="BP54" s="107">
        <v>22992</v>
      </c>
      <c r="BQ54" s="7">
        <v>22990</v>
      </c>
      <c r="BR54" s="107">
        <v>2494127</v>
      </c>
      <c r="BS54" s="117">
        <v>1605363</v>
      </c>
      <c r="BU54" s="34">
        <f>B54+D54+F54+H54+J54+L54+N54+P54+R54+T54+V54+X54+Z54+AB54+AD54+AF54+AH54</f>
        <v>1585863</v>
      </c>
      <c r="BV54" s="28">
        <f>C54+E54+G54+I54+K54+M54+O54+Q54+S54+U54+W54+Y54+AA54+AC54+AE54+AG54+AI54</f>
        <v>813982</v>
      </c>
      <c r="BW54" s="34">
        <f>AL54+AN54+AP54+AR54+AT54+AV54+AZ54+BB54+BD54+BF54+BH54+BJ54+BL54+BN54+BP54</f>
        <v>908265</v>
      </c>
      <c r="BX54" s="35">
        <f>AM54+AO54+AQ54+AS54+AU54+AW54+BA54+BC54+BE54+BG54+BI54+BK54+BM54+BO54+BQ54</f>
        <v>791382</v>
      </c>
    </row>
    <row r="55" spans="1:76" x14ac:dyDescent="0.2">
      <c r="A55" s="97">
        <v>38018</v>
      </c>
      <c r="B55" s="8" t="s">
        <v>42</v>
      </c>
      <c r="C55" s="61" t="s">
        <v>42</v>
      </c>
      <c r="D55" s="8" t="s">
        <v>42</v>
      </c>
      <c r="E55" s="61" t="s">
        <v>42</v>
      </c>
      <c r="F55" s="107">
        <v>45325</v>
      </c>
      <c r="G55" s="7">
        <v>30109</v>
      </c>
      <c r="H55" s="107">
        <v>61689</v>
      </c>
      <c r="I55" s="7">
        <v>27353</v>
      </c>
      <c r="J55" s="107" t="s">
        <v>42</v>
      </c>
      <c r="K55" s="7" t="s">
        <v>42</v>
      </c>
      <c r="L55" s="107">
        <v>63273</v>
      </c>
      <c r="M55" s="7">
        <v>113205</v>
      </c>
      <c r="N55" s="107">
        <v>63197</v>
      </c>
      <c r="O55" s="7">
        <v>40347</v>
      </c>
      <c r="P55" s="107" t="s">
        <v>42</v>
      </c>
      <c r="Q55" s="7" t="s">
        <v>42</v>
      </c>
      <c r="R55" s="107" t="s">
        <v>42</v>
      </c>
      <c r="S55" s="7" t="s">
        <v>42</v>
      </c>
      <c r="T55" s="107">
        <v>38655</v>
      </c>
      <c r="U55" s="7">
        <v>7199</v>
      </c>
      <c r="V55" s="107">
        <v>68227</v>
      </c>
      <c r="W55" s="7">
        <v>29281</v>
      </c>
      <c r="X55" s="107">
        <v>9597</v>
      </c>
      <c r="Y55" s="7">
        <v>13482</v>
      </c>
      <c r="Z55" s="107" t="s">
        <v>42</v>
      </c>
      <c r="AA55" s="7" t="s">
        <v>42</v>
      </c>
      <c r="AB55" s="107" t="s">
        <v>42</v>
      </c>
      <c r="AC55" s="7" t="s">
        <v>42</v>
      </c>
      <c r="AD55" s="107">
        <v>13660</v>
      </c>
      <c r="AE55" s="7">
        <v>6486</v>
      </c>
      <c r="AF55" s="107" t="s">
        <v>42</v>
      </c>
      <c r="AG55" s="7" t="s">
        <v>42</v>
      </c>
      <c r="AH55" s="107">
        <v>99328</v>
      </c>
      <c r="AI55" s="7">
        <v>85176</v>
      </c>
      <c r="AJ55" s="107">
        <v>77416</v>
      </c>
      <c r="AK55" s="7">
        <v>72184</v>
      </c>
      <c r="AL55" s="107">
        <v>37830</v>
      </c>
      <c r="AM55" s="7">
        <v>41004</v>
      </c>
      <c r="AN55" s="107">
        <v>82092</v>
      </c>
      <c r="AO55" s="7">
        <v>58158</v>
      </c>
      <c r="AP55" s="107" t="s">
        <v>42</v>
      </c>
      <c r="AQ55" s="7" t="s">
        <v>42</v>
      </c>
      <c r="AR55" s="107" t="s">
        <v>42</v>
      </c>
      <c r="AS55" s="7" t="s">
        <v>42</v>
      </c>
      <c r="AT55" s="107" t="s">
        <v>42</v>
      </c>
      <c r="AU55" s="7" t="s">
        <v>42</v>
      </c>
      <c r="AV55" s="107" t="s">
        <v>42</v>
      </c>
      <c r="AW55" s="7" t="s">
        <v>42</v>
      </c>
      <c r="AX55" s="107" t="s">
        <v>42</v>
      </c>
      <c r="AY55" s="7" t="s">
        <v>42</v>
      </c>
      <c r="AZ55" s="107" t="s">
        <v>42</v>
      </c>
      <c r="BA55" s="7" t="s">
        <v>42</v>
      </c>
      <c r="BB55" s="107">
        <v>17505</v>
      </c>
      <c r="BC55" s="7">
        <v>34233</v>
      </c>
      <c r="BD55" s="107">
        <v>53051</v>
      </c>
      <c r="BE55" s="7">
        <v>151845</v>
      </c>
      <c r="BF55" s="107" t="s">
        <v>42</v>
      </c>
      <c r="BG55" s="7" t="s">
        <v>42</v>
      </c>
      <c r="BH55" s="107">
        <v>18051</v>
      </c>
      <c r="BI55" s="7">
        <v>9127</v>
      </c>
      <c r="BJ55" s="107">
        <v>46623</v>
      </c>
      <c r="BK55" s="7">
        <v>41091</v>
      </c>
      <c r="BL55" s="107">
        <v>4757</v>
      </c>
      <c r="BM55" s="7">
        <v>4141</v>
      </c>
      <c r="BN55" s="107">
        <v>12323</v>
      </c>
      <c r="BO55" s="7">
        <v>52627</v>
      </c>
      <c r="BP55" s="107">
        <v>20107</v>
      </c>
      <c r="BQ55" s="7">
        <v>26850</v>
      </c>
      <c r="BR55" s="107" t="s">
        <v>42</v>
      </c>
      <c r="BS55" s="117" t="s">
        <v>42</v>
      </c>
      <c r="BU55" s="30" t="s">
        <v>64</v>
      </c>
      <c r="BV55" s="31" t="s">
        <v>64</v>
      </c>
      <c r="BW55" s="32" t="s">
        <v>64</v>
      </c>
      <c r="BX55" s="33" t="s">
        <v>64</v>
      </c>
    </row>
    <row r="56" spans="1:76" x14ac:dyDescent="0.2">
      <c r="A56" s="97">
        <v>38047</v>
      </c>
      <c r="B56" s="8" t="s">
        <v>42</v>
      </c>
      <c r="C56" s="61" t="s">
        <v>42</v>
      </c>
      <c r="D56" s="8" t="s">
        <v>42</v>
      </c>
      <c r="E56" s="61" t="s">
        <v>42</v>
      </c>
      <c r="F56" s="107">
        <v>39200</v>
      </c>
      <c r="G56" s="7">
        <v>24549</v>
      </c>
      <c r="H56" s="107">
        <v>64852</v>
      </c>
      <c r="I56" s="7">
        <v>26595</v>
      </c>
      <c r="J56" s="107" t="s">
        <v>42</v>
      </c>
      <c r="K56" s="7" t="s">
        <v>42</v>
      </c>
      <c r="L56" s="107">
        <v>64330</v>
      </c>
      <c r="M56" s="7">
        <v>101661</v>
      </c>
      <c r="N56" s="107">
        <v>64226</v>
      </c>
      <c r="O56" s="7">
        <v>41463</v>
      </c>
      <c r="P56" s="107" t="s">
        <v>42</v>
      </c>
      <c r="Q56" s="7" t="s">
        <v>42</v>
      </c>
      <c r="R56" s="107" t="s">
        <v>42</v>
      </c>
      <c r="S56" s="7" t="s">
        <v>42</v>
      </c>
      <c r="T56" s="107">
        <v>35860</v>
      </c>
      <c r="U56" s="7">
        <v>6183</v>
      </c>
      <c r="V56" s="107">
        <v>63892</v>
      </c>
      <c r="W56" s="7">
        <v>27581</v>
      </c>
      <c r="X56" s="107">
        <v>11303</v>
      </c>
      <c r="Y56" s="7">
        <v>12445</v>
      </c>
      <c r="Z56" s="107" t="s">
        <v>42</v>
      </c>
      <c r="AA56" s="7" t="s">
        <v>42</v>
      </c>
      <c r="AB56" s="107" t="s">
        <v>42</v>
      </c>
      <c r="AC56" s="7" t="s">
        <v>42</v>
      </c>
      <c r="AD56" s="107">
        <v>15459</v>
      </c>
      <c r="AE56" s="7">
        <v>4937</v>
      </c>
      <c r="AF56" s="107" t="s">
        <v>42</v>
      </c>
      <c r="AG56" s="7" t="s">
        <v>42</v>
      </c>
      <c r="AH56" s="107">
        <v>103098</v>
      </c>
      <c r="AI56" s="7">
        <v>81064</v>
      </c>
      <c r="AJ56" s="107">
        <v>79915</v>
      </c>
      <c r="AK56" s="7">
        <v>69312</v>
      </c>
      <c r="AL56" s="107">
        <v>37453</v>
      </c>
      <c r="AM56" s="7">
        <v>39863</v>
      </c>
      <c r="AN56" s="107">
        <v>70764</v>
      </c>
      <c r="AO56" s="7">
        <v>48526</v>
      </c>
      <c r="AP56" s="107" t="s">
        <v>42</v>
      </c>
      <c r="AQ56" s="7" t="s">
        <v>42</v>
      </c>
      <c r="AR56" s="107" t="s">
        <v>42</v>
      </c>
      <c r="AS56" s="7" t="s">
        <v>42</v>
      </c>
      <c r="AT56" s="107" t="s">
        <v>42</v>
      </c>
      <c r="AU56" s="7" t="s">
        <v>42</v>
      </c>
      <c r="AV56" s="107" t="s">
        <v>42</v>
      </c>
      <c r="AW56" s="7" t="s">
        <v>42</v>
      </c>
      <c r="AX56" s="107" t="s">
        <v>42</v>
      </c>
      <c r="AY56" s="7" t="s">
        <v>42</v>
      </c>
      <c r="AZ56" s="107" t="s">
        <v>42</v>
      </c>
      <c r="BA56" s="7" t="s">
        <v>42</v>
      </c>
      <c r="BB56" s="107">
        <v>14069</v>
      </c>
      <c r="BC56" s="7">
        <v>29673</v>
      </c>
      <c r="BD56" s="107">
        <v>50386</v>
      </c>
      <c r="BE56" s="7">
        <v>141330</v>
      </c>
      <c r="BF56" s="107" t="s">
        <v>42</v>
      </c>
      <c r="BG56" s="7" t="s">
        <v>42</v>
      </c>
      <c r="BH56" s="107">
        <v>15012</v>
      </c>
      <c r="BI56" s="7">
        <v>7452</v>
      </c>
      <c r="BJ56" s="107">
        <v>47482</v>
      </c>
      <c r="BK56" s="7">
        <v>39274</v>
      </c>
      <c r="BL56" s="107">
        <v>4144</v>
      </c>
      <c r="BM56" s="7">
        <v>2938</v>
      </c>
      <c r="BN56" s="107">
        <v>12831</v>
      </c>
      <c r="BO56" s="7">
        <v>45271</v>
      </c>
      <c r="BP56" s="107">
        <v>20683</v>
      </c>
      <c r="BQ56" s="7">
        <v>23756</v>
      </c>
      <c r="BR56" s="107" t="s">
        <v>42</v>
      </c>
      <c r="BS56" s="117" t="s">
        <v>42</v>
      </c>
      <c r="BU56" s="30" t="s">
        <v>64</v>
      </c>
      <c r="BV56" s="31" t="s">
        <v>64</v>
      </c>
      <c r="BW56" s="32" t="s">
        <v>64</v>
      </c>
      <c r="BX56" s="33" t="s">
        <v>64</v>
      </c>
    </row>
    <row r="57" spans="1:76" x14ac:dyDescent="0.2">
      <c r="A57" s="97">
        <v>38078</v>
      </c>
      <c r="B57" s="8">
        <v>78880</v>
      </c>
      <c r="C57" s="61">
        <v>63524</v>
      </c>
      <c r="D57" s="8">
        <v>206663</v>
      </c>
      <c r="E57" s="61">
        <v>242718</v>
      </c>
      <c r="F57" s="107">
        <v>41630</v>
      </c>
      <c r="G57" s="7">
        <v>15277</v>
      </c>
      <c r="H57" s="107">
        <v>64833</v>
      </c>
      <c r="I57" s="7">
        <v>22583</v>
      </c>
      <c r="J57" s="107">
        <v>55178</v>
      </c>
      <c r="K57" s="7">
        <v>13781</v>
      </c>
      <c r="L57" s="107">
        <v>93376</v>
      </c>
      <c r="M57" s="7">
        <v>81827</v>
      </c>
      <c r="N57" s="107">
        <v>71171</v>
      </c>
      <c r="O57" s="7">
        <v>24516</v>
      </c>
      <c r="P57" s="107">
        <v>13625</v>
      </c>
      <c r="Q57" s="7">
        <v>3502</v>
      </c>
      <c r="R57" s="107">
        <v>24969</v>
      </c>
      <c r="S57" s="7">
        <v>4763</v>
      </c>
      <c r="T57" s="107">
        <v>38490</v>
      </c>
      <c r="U57" s="7">
        <v>7112</v>
      </c>
      <c r="V57" s="107">
        <v>69526</v>
      </c>
      <c r="W57" s="7">
        <v>18660</v>
      </c>
      <c r="X57" s="107">
        <v>10683</v>
      </c>
      <c r="Y57" s="7">
        <v>7607</v>
      </c>
      <c r="Z57" s="107">
        <v>39891</v>
      </c>
      <c r="AA57" s="7">
        <v>4871</v>
      </c>
      <c r="AB57" s="107">
        <v>12682</v>
      </c>
      <c r="AC57" s="7">
        <v>3644</v>
      </c>
      <c r="AD57" s="107">
        <v>14798</v>
      </c>
      <c r="AE57" s="7">
        <v>3418</v>
      </c>
      <c r="AF57" s="107">
        <v>12774</v>
      </c>
      <c r="AG57" s="7">
        <v>2497</v>
      </c>
      <c r="AH57" s="107">
        <v>95098</v>
      </c>
      <c r="AI57" s="7">
        <v>60450</v>
      </c>
      <c r="AJ57" s="107">
        <v>74670</v>
      </c>
      <c r="AK57" s="7">
        <v>52299</v>
      </c>
      <c r="AL57" s="107">
        <v>36802</v>
      </c>
      <c r="AM57" s="7">
        <v>25280</v>
      </c>
      <c r="AN57" s="107">
        <v>64576</v>
      </c>
      <c r="AO57" s="7">
        <v>29497</v>
      </c>
      <c r="AP57" s="107">
        <v>162177</v>
      </c>
      <c r="AQ57" s="7">
        <v>173984</v>
      </c>
      <c r="AR57" s="107">
        <v>20131</v>
      </c>
      <c r="AS57" s="7">
        <v>9471</v>
      </c>
      <c r="AT57" s="107">
        <v>15426</v>
      </c>
      <c r="AU57" s="7">
        <v>17386</v>
      </c>
      <c r="AV57" s="107">
        <v>15197</v>
      </c>
      <c r="AW57" s="7">
        <v>6055</v>
      </c>
      <c r="AX57" s="107">
        <v>212931</v>
      </c>
      <c r="AY57" s="7">
        <v>206897</v>
      </c>
      <c r="AZ57" s="107">
        <v>55858</v>
      </c>
      <c r="BA57" s="7">
        <v>61157</v>
      </c>
      <c r="BB57" s="107">
        <v>19995</v>
      </c>
      <c r="BC57" s="7">
        <v>19971</v>
      </c>
      <c r="BD57" s="107">
        <v>59323</v>
      </c>
      <c r="BE57" s="7">
        <v>115702</v>
      </c>
      <c r="BF57" s="107">
        <v>16236</v>
      </c>
      <c r="BG57" s="7">
        <v>10765</v>
      </c>
      <c r="BH57" s="107">
        <v>21086</v>
      </c>
      <c r="BI57" s="7">
        <v>6823</v>
      </c>
      <c r="BJ57" s="107">
        <v>51057</v>
      </c>
      <c r="BK57" s="7">
        <v>27910</v>
      </c>
      <c r="BL57" s="107">
        <v>3900</v>
      </c>
      <c r="BM57" s="7">
        <v>1746</v>
      </c>
      <c r="BN57" s="107">
        <v>16026</v>
      </c>
      <c r="BO57" s="7">
        <v>29913</v>
      </c>
      <c r="BP57" s="107">
        <v>22775</v>
      </c>
      <c r="BQ57" s="7">
        <v>15679</v>
      </c>
      <c r="BR57" s="107">
        <v>1524835</v>
      </c>
      <c r="BS57" s="117">
        <v>1132090</v>
      </c>
      <c r="BU57" s="34">
        <f>B57+D57+F57+H57+J57+L57+N57+P57+R57+T57+V57+X57+Z57+AB57+AD57+AF57+AH57</f>
        <v>944267</v>
      </c>
      <c r="BV57" s="28">
        <f>C57+E57+G57+I57+K57+M57+O57+Q57+S57+U57+W57+Y57+AA57+AC57+AE57+AG57+AI57</f>
        <v>580750</v>
      </c>
      <c r="BW57" s="34">
        <f>AL57+AN57+AP57+AR57+AT57+AV57+AZ57+BB57+BD57+BF57+BH57+BJ57+BL57+BN57+BP57</f>
        <v>580565</v>
      </c>
      <c r="BX57" s="35">
        <f>AM57+AO57+AQ57+AS57+AU57+AW57+BA57+BC57+BE57+BG57+BI57+BK57+BM57+BO57+BQ57</f>
        <v>551339</v>
      </c>
    </row>
    <row r="58" spans="1:76" x14ac:dyDescent="0.2">
      <c r="A58" s="97">
        <v>38108</v>
      </c>
      <c r="B58" s="8" t="s">
        <v>42</v>
      </c>
      <c r="C58" s="61" t="s">
        <v>42</v>
      </c>
      <c r="D58" s="8" t="s">
        <v>42</v>
      </c>
      <c r="E58" s="61" t="s">
        <v>42</v>
      </c>
      <c r="F58" s="107">
        <v>19925</v>
      </c>
      <c r="G58" s="7">
        <v>8388</v>
      </c>
      <c r="H58" s="107">
        <v>49553</v>
      </c>
      <c r="I58" s="7">
        <v>13147</v>
      </c>
      <c r="J58" s="107" t="s">
        <v>42</v>
      </c>
      <c r="K58" s="7" t="s">
        <v>42</v>
      </c>
      <c r="L58" s="107">
        <v>57507</v>
      </c>
      <c r="M58" s="7">
        <v>54436</v>
      </c>
      <c r="N58" s="107">
        <v>41171</v>
      </c>
      <c r="O58" s="7">
        <v>12412</v>
      </c>
      <c r="P58" s="107" t="s">
        <v>42</v>
      </c>
      <c r="Q58" s="7" t="s">
        <v>42</v>
      </c>
      <c r="R58" s="107" t="s">
        <v>42</v>
      </c>
      <c r="S58" s="7" t="s">
        <v>42</v>
      </c>
      <c r="T58" s="107">
        <v>26120</v>
      </c>
      <c r="U58" s="7">
        <v>2895</v>
      </c>
      <c r="V58" s="107">
        <v>42689</v>
      </c>
      <c r="W58" s="7">
        <v>10669</v>
      </c>
      <c r="X58" s="107">
        <v>7224</v>
      </c>
      <c r="Y58" s="7">
        <v>3653</v>
      </c>
      <c r="Z58" s="107" t="s">
        <v>42</v>
      </c>
      <c r="AA58" s="7" t="s">
        <v>42</v>
      </c>
      <c r="AB58" s="107" t="s">
        <v>42</v>
      </c>
      <c r="AC58" s="7" t="s">
        <v>42</v>
      </c>
      <c r="AD58" s="107">
        <v>9891</v>
      </c>
      <c r="AE58" s="7">
        <v>1083</v>
      </c>
      <c r="AF58" s="107" t="s">
        <v>42</v>
      </c>
      <c r="AG58" s="7" t="s">
        <v>42</v>
      </c>
      <c r="AH58" s="107">
        <v>90949</v>
      </c>
      <c r="AI58" s="7">
        <v>42957</v>
      </c>
      <c r="AJ58" s="107">
        <v>75278</v>
      </c>
      <c r="AK58" s="7">
        <v>38036</v>
      </c>
      <c r="AL58" s="107">
        <v>22198</v>
      </c>
      <c r="AM58" s="7">
        <v>13752</v>
      </c>
      <c r="AN58" s="107">
        <v>33878</v>
      </c>
      <c r="AO58" s="7">
        <v>18528</v>
      </c>
      <c r="AP58" s="107" t="s">
        <v>42</v>
      </c>
      <c r="AQ58" s="7" t="s">
        <v>42</v>
      </c>
      <c r="AR58" s="107" t="s">
        <v>42</v>
      </c>
      <c r="AS58" s="7" t="s">
        <v>42</v>
      </c>
      <c r="AT58" s="107" t="s">
        <v>42</v>
      </c>
      <c r="AU58" s="7" t="s">
        <v>42</v>
      </c>
      <c r="AV58" s="107" t="s">
        <v>42</v>
      </c>
      <c r="AW58" s="7" t="s">
        <v>42</v>
      </c>
      <c r="AX58" s="107" t="s">
        <v>42</v>
      </c>
      <c r="AY58" s="7" t="s">
        <v>42</v>
      </c>
      <c r="AZ58" s="107" t="s">
        <v>42</v>
      </c>
      <c r="BA58" s="7" t="s">
        <v>42</v>
      </c>
      <c r="BB58" s="107">
        <v>7382</v>
      </c>
      <c r="BC58" s="7">
        <v>11962</v>
      </c>
      <c r="BD58" s="107">
        <v>31134</v>
      </c>
      <c r="BE58" s="7">
        <v>75830</v>
      </c>
      <c r="BF58" s="107" t="s">
        <v>42</v>
      </c>
      <c r="BG58" s="7" t="s">
        <v>42</v>
      </c>
      <c r="BH58" s="107">
        <v>6239</v>
      </c>
      <c r="BI58" s="7">
        <v>3319</v>
      </c>
      <c r="BJ58" s="107">
        <v>39233</v>
      </c>
      <c r="BK58" s="7">
        <v>17119</v>
      </c>
      <c r="BL58" s="107">
        <v>2334</v>
      </c>
      <c r="BM58" s="7">
        <v>1151</v>
      </c>
      <c r="BN58" s="107">
        <v>8108</v>
      </c>
      <c r="BO58" s="7">
        <v>11327</v>
      </c>
      <c r="BP58" s="107">
        <v>16776</v>
      </c>
      <c r="BQ58" s="7">
        <v>7090</v>
      </c>
      <c r="BR58" s="107" t="s">
        <v>42</v>
      </c>
      <c r="BS58" s="117" t="s">
        <v>42</v>
      </c>
      <c r="BU58" s="30" t="s">
        <v>64</v>
      </c>
      <c r="BV58" s="31" t="s">
        <v>64</v>
      </c>
      <c r="BW58" s="32" t="s">
        <v>64</v>
      </c>
      <c r="BX58" s="33" t="s">
        <v>64</v>
      </c>
    </row>
    <row r="59" spans="1:76" x14ac:dyDescent="0.2">
      <c r="A59" s="97">
        <v>38139</v>
      </c>
      <c r="B59" s="8" t="s">
        <v>42</v>
      </c>
      <c r="C59" s="61" t="s">
        <v>42</v>
      </c>
      <c r="D59" s="8" t="s">
        <v>42</v>
      </c>
      <c r="E59" s="61" t="s">
        <v>42</v>
      </c>
      <c r="F59" s="107">
        <v>20844</v>
      </c>
      <c r="G59" s="7">
        <v>5783</v>
      </c>
      <c r="H59" s="107">
        <v>54637</v>
      </c>
      <c r="I59" s="7">
        <v>17363</v>
      </c>
      <c r="J59" s="107" t="s">
        <v>42</v>
      </c>
      <c r="K59" s="7" t="s">
        <v>42</v>
      </c>
      <c r="L59" s="107">
        <v>60367</v>
      </c>
      <c r="M59" s="7">
        <v>53721</v>
      </c>
      <c r="N59" s="107">
        <v>50456</v>
      </c>
      <c r="O59" s="7">
        <v>11846</v>
      </c>
      <c r="P59" s="107" t="s">
        <v>42</v>
      </c>
      <c r="Q59" s="7" t="s">
        <v>42</v>
      </c>
      <c r="R59" s="107" t="s">
        <v>42</v>
      </c>
      <c r="S59" s="7" t="s">
        <v>42</v>
      </c>
      <c r="T59" s="107">
        <v>28636</v>
      </c>
      <c r="U59" s="7">
        <v>2402</v>
      </c>
      <c r="V59" s="107">
        <v>41894</v>
      </c>
      <c r="W59" s="7">
        <v>7321</v>
      </c>
      <c r="X59" s="107">
        <v>9815</v>
      </c>
      <c r="Y59" s="7">
        <v>5396</v>
      </c>
      <c r="Z59" s="107" t="s">
        <v>42</v>
      </c>
      <c r="AA59" s="7" t="s">
        <v>42</v>
      </c>
      <c r="AB59" s="107" t="s">
        <v>42</v>
      </c>
      <c r="AC59" s="7" t="s">
        <v>42</v>
      </c>
      <c r="AD59" s="107">
        <v>9740</v>
      </c>
      <c r="AE59" s="7">
        <v>1009</v>
      </c>
      <c r="AF59" s="107" t="s">
        <v>42</v>
      </c>
      <c r="AG59" s="7" t="s">
        <v>42</v>
      </c>
      <c r="AH59" s="107">
        <v>86564</v>
      </c>
      <c r="AI59" s="7">
        <v>42919</v>
      </c>
      <c r="AJ59" s="107">
        <v>70958</v>
      </c>
      <c r="AK59" s="7">
        <v>37820</v>
      </c>
      <c r="AL59" s="107">
        <v>22977</v>
      </c>
      <c r="AM59" s="7">
        <v>8911</v>
      </c>
      <c r="AN59" s="107">
        <v>34207</v>
      </c>
      <c r="AO59" s="7">
        <v>10540</v>
      </c>
      <c r="AP59" s="107" t="s">
        <v>42</v>
      </c>
      <c r="AQ59" s="7" t="s">
        <v>42</v>
      </c>
      <c r="AR59" s="107" t="s">
        <v>42</v>
      </c>
      <c r="AS59" s="7" t="s">
        <v>42</v>
      </c>
      <c r="AT59" s="107" t="s">
        <v>42</v>
      </c>
      <c r="AU59" s="7" t="s">
        <v>42</v>
      </c>
      <c r="AV59" s="107" t="s">
        <v>42</v>
      </c>
      <c r="AW59" s="7" t="s">
        <v>42</v>
      </c>
      <c r="AX59" s="107" t="s">
        <v>42</v>
      </c>
      <c r="AY59" s="7" t="s">
        <v>42</v>
      </c>
      <c r="AZ59" s="107" t="s">
        <v>42</v>
      </c>
      <c r="BA59" s="7" t="s">
        <v>42</v>
      </c>
      <c r="BB59" s="107">
        <v>8496</v>
      </c>
      <c r="BC59" s="7">
        <v>11023</v>
      </c>
      <c r="BD59" s="107">
        <v>42054</v>
      </c>
      <c r="BE59" s="7">
        <v>67899</v>
      </c>
      <c r="BF59" s="107" t="s">
        <v>42</v>
      </c>
      <c r="BG59" s="7" t="s">
        <v>42</v>
      </c>
      <c r="BH59" s="107">
        <v>6491</v>
      </c>
      <c r="BI59" s="7">
        <v>2761</v>
      </c>
      <c r="BJ59" s="107">
        <v>39240</v>
      </c>
      <c r="BK59" s="7">
        <v>14054</v>
      </c>
      <c r="BL59" s="107">
        <v>1893</v>
      </c>
      <c r="BM59" s="7">
        <v>525</v>
      </c>
      <c r="BN59" s="107">
        <v>5563</v>
      </c>
      <c r="BO59" s="7">
        <v>6352</v>
      </c>
      <c r="BP59" s="107">
        <v>15156</v>
      </c>
      <c r="BQ59" s="7">
        <v>5263</v>
      </c>
      <c r="BR59" s="107" t="s">
        <v>42</v>
      </c>
      <c r="BS59" s="117" t="s">
        <v>42</v>
      </c>
      <c r="BU59" s="30" t="s">
        <v>64</v>
      </c>
      <c r="BV59" s="31" t="s">
        <v>64</v>
      </c>
      <c r="BW59" s="32" t="s">
        <v>64</v>
      </c>
      <c r="BX59" s="33" t="s">
        <v>64</v>
      </c>
    </row>
    <row r="60" spans="1:76" x14ac:dyDescent="0.2">
      <c r="A60" s="97">
        <v>38169</v>
      </c>
      <c r="B60" s="8">
        <v>53625</v>
      </c>
      <c r="C60" s="61">
        <v>31796</v>
      </c>
      <c r="D60" s="8">
        <v>178095</v>
      </c>
      <c r="E60" s="61">
        <v>210028</v>
      </c>
      <c r="F60" s="107">
        <v>17075</v>
      </c>
      <c r="G60" s="7">
        <v>5714</v>
      </c>
      <c r="H60" s="107">
        <v>56232</v>
      </c>
      <c r="I60" s="7">
        <v>14041</v>
      </c>
      <c r="J60" s="107">
        <v>40491</v>
      </c>
      <c r="K60" s="7">
        <v>11115</v>
      </c>
      <c r="L60" s="107">
        <v>87021</v>
      </c>
      <c r="M60" s="7">
        <v>63097</v>
      </c>
      <c r="N60" s="107">
        <v>74636</v>
      </c>
      <c r="O60" s="7">
        <v>15651</v>
      </c>
      <c r="P60" s="107">
        <v>10598</v>
      </c>
      <c r="Q60" s="7">
        <v>1506</v>
      </c>
      <c r="R60" s="107">
        <v>13425</v>
      </c>
      <c r="S60" s="7">
        <v>2325</v>
      </c>
      <c r="T60" s="107">
        <v>32497</v>
      </c>
      <c r="U60" s="7">
        <v>3004</v>
      </c>
      <c r="V60" s="107">
        <v>51283</v>
      </c>
      <c r="W60" s="7">
        <v>9304</v>
      </c>
      <c r="X60" s="107">
        <v>43725</v>
      </c>
      <c r="Y60" s="7">
        <v>10395</v>
      </c>
      <c r="Z60" s="107">
        <v>44013</v>
      </c>
      <c r="AA60" s="7">
        <v>3866</v>
      </c>
      <c r="AB60" s="107">
        <v>12613</v>
      </c>
      <c r="AC60" s="7">
        <v>2935</v>
      </c>
      <c r="AD60" s="107">
        <v>10540</v>
      </c>
      <c r="AE60" s="7">
        <v>1427</v>
      </c>
      <c r="AF60" s="107">
        <v>9561</v>
      </c>
      <c r="AG60" s="7">
        <v>1678</v>
      </c>
      <c r="AH60" s="107">
        <v>102922</v>
      </c>
      <c r="AI60" s="7">
        <v>50194</v>
      </c>
      <c r="AJ60" s="107">
        <v>83887</v>
      </c>
      <c r="AK60" s="7">
        <v>44100</v>
      </c>
      <c r="AL60" s="107">
        <v>24710</v>
      </c>
      <c r="AM60" s="7">
        <v>11168</v>
      </c>
      <c r="AN60" s="107">
        <v>36847</v>
      </c>
      <c r="AO60" s="7">
        <v>10891</v>
      </c>
      <c r="AP60" s="107">
        <v>146452</v>
      </c>
      <c r="AQ60" s="7">
        <v>118128</v>
      </c>
      <c r="AR60" s="107">
        <v>13219</v>
      </c>
      <c r="AS60" s="7">
        <v>5415</v>
      </c>
      <c r="AT60" s="107">
        <v>9196</v>
      </c>
      <c r="AU60" s="7">
        <v>6701</v>
      </c>
      <c r="AV60" s="107">
        <v>12186</v>
      </c>
      <c r="AW60" s="7">
        <v>3755</v>
      </c>
      <c r="AX60" s="107">
        <v>181053</v>
      </c>
      <c r="AY60" s="7">
        <v>134000</v>
      </c>
      <c r="AZ60" s="107">
        <v>25911</v>
      </c>
      <c r="BA60" s="7">
        <v>27561</v>
      </c>
      <c r="BB60" s="107">
        <v>16340</v>
      </c>
      <c r="BC60" s="7">
        <v>27393</v>
      </c>
      <c r="BD60" s="107">
        <v>54148</v>
      </c>
      <c r="BE60" s="7">
        <v>143978</v>
      </c>
      <c r="BF60" s="107">
        <v>9688</v>
      </c>
      <c r="BG60" s="7">
        <v>3752</v>
      </c>
      <c r="BH60" s="107">
        <v>7123</v>
      </c>
      <c r="BI60" s="7">
        <v>2822</v>
      </c>
      <c r="BJ60" s="107">
        <v>42748</v>
      </c>
      <c r="BK60" s="7">
        <v>15157</v>
      </c>
      <c r="BL60" s="107">
        <v>1761</v>
      </c>
      <c r="BM60" s="7">
        <v>512</v>
      </c>
      <c r="BN60" s="107">
        <v>6165</v>
      </c>
      <c r="BO60" s="7">
        <v>7878</v>
      </c>
      <c r="BP60" s="107">
        <v>17245</v>
      </c>
      <c r="BQ60" s="7">
        <v>5878</v>
      </c>
      <c r="BR60" s="107">
        <v>1262089</v>
      </c>
      <c r="BS60" s="117">
        <v>829064</v>
      </c>
      <c r="BU60" s="34">
        <f>B60+D60+F60+H60+J60+L60+N60+P60+R60+T60+V60+X60+Z60+AB60+AD60+AF60+AH60</f>
        <v>838352</v>
      </c>
      <c r="BV60" s="28">
        <f>C60+E60+G60+I60+K60+M60+O60+Q60+S60+U60+W60+Y60+AA60+AC60+AE60+AG60+AI60</f>
        <v>438076</v>
      </c>
      <c r="BW60" s="34">
        <f>AL60+AN60+AP60+AR60+AT60+AV60+AZ60+BB60+BD60+BF60+BH60+BJ60+BL60+BN60+BP60</f>
        <v>423739</v>
      </c>
      <c r="BX60" s="35">
        <f>AM60+AO60+AQ60+AS60+AU60+AW60+BA60+BC60+BE60+BG60+BI60+BK60+BM60+BO60+BQ60</f>
        <v>390989</v>
      </c>
    </row>
    <row r="61" spans="1:76" x14ac:dyDescent="0.2">
      <c r="A61" s="97">
        <v>38200</v>
      </c>
      <c r="B61" s="8" t="s">
        <v>42</v>
      </c>
      <c r="C61" s="61" t="s">
        <v>42</v>
      </c>
      <c r="D61" s="8" t="s">
        <v>42</v>
      </c>
      <c r="E61" s="61" t="s">
        <v>42</v>
      </c>
      <c r="F61" s="107">
        <v>12413</v>
      </c>
      <c r="G61" s="7">
        <v>6215</v>
      </c>
      <c r="H61" s="107">
        <v>50285</v>
      </c>
      <c r="I61" s="7">
        <v>15357</v>
      </c>
      <c r="J61" s="107" t="s">
        <v>42</v>
      </c>
      <c r="K61" s="7" t="s">
        <v>42</v>
      </c>
      <c r="L61" s="107">
        <v>65851</v>
      </c>
      <c r="M61" s="7">
        <v>57514</v>
      </c>
      <c r="N61" s="107">
        <v>57018</v>
      </c>
      <c r="O61" s="7">
        <v>13809</v>
      </c>
      <c r="P61" s="107" t="s">
        <v>42</v>
      </c>
      <c r="Q61" s="7" t="s">
        <v>42</v>
      </c>
      <c r="R61" s="107" t="s">
        <v>42</v>
      </c>
      <c r="S61" s="7" t="s">
        <v>42</v>
      </c>
      <c r="T61" s="107">
        <v>26892</v>
      </c>
      <c r="U61" s="7">
        <v>2862</v>
      </c>
      <c r="V61" s="107">
        <v>44250</v>
      </c>
      <c r="W61" s="7">
        <v>8038</v>
      </c>
      <c r="X61" s="107">
        <v>38053</v>
      </c>
      <c r="Y61" s="7">
        <v>10237</v>
      </c>
      <c r="Z61" s="107" t="s">
        <v>42</v>
      </c>
      <c r="AA61" s="7" t="s">
        <v>42</v>
      </c>
      <c r="AB61" s="107" t="s">
        <v>42</v>
      </c>
      <c r="AC61" s="7" t="s">
        <v>42</v>
      </c>
      <c r="AD61" s="107">
        <v>7912</v>
      </c>
      <c r="AE61" s="7">
        <v>906</v>
      </c>
      <c r="AF61" s="107" t="s">
        <v>42</v>
      </c>
      <c r="AG61" s="7" t="s">
        <v>42</v>
      </c>
      <c r="AH61" s="107">
        <v>91994</v>
      </c>
      <c r="AI61" s="7">
        <v>39459</v>
      </c>
      <c r="AJ61" s="107">
        <v>77575</v>
      </c>
      <c r="AK61" s="7">
        <v>34761</v>
      </c>
      <c r="AL61" s="107">
        <v>20609</v>
      </c>
      <c r="AM61" s="7">
        <v>10793</v>
      </c>
      <c r="AN61" s="107">
        <v>35385</v>
      </c>
      <c r="AO61" s="7">
        <v>10798</v>
      </c>
      <c r="AP61" s="107" t="s">
        <v>42</v>
      </c>
      <c r="AQ61" s="7" t="s">
        <v>42</v>
      </c>
      <c r="AR61" s="107" t="s">
        <v>42</v>
      </c>
      <c r="AS61" s="7" t="s">
        <v>42</v>
      </c>
      <c r="AT61" s="107" t="s">
        <v>42</v>
      </c>
      <c r="AU61" s="7" t="s">
        <v>42</v>
      </c>
      <c r="AV61" s="107" t="s">
        <v>42</v>
      </c>
      <c r="AW61" s="7" t="s">
        <v>42</v>
      </c>
      <c r="AX61" s="107" t="s">
        <v>42</v>
      </c>
      <c r="AY61" s="7" t="s">
        <v>42</v>
      </c>
      <c r="AZ61" s="107" t="s">
        <v>42</v>
      </c>
      <c r="BA61" s="7" t="s">
        <v>42</v>
      </c>
      <c r="BB61" s="107">
        <v>15674</v>
      </c>
      <c r="BC61" s="7">
        <v>31785</v>
      </c>
      <c r="BD61" s="107">
        <v>58421</v>
      </c>
      <c r="BE61" s="7">
        <v>147311</v>
      </c>
      <c r="BF61" s="107" t="s">
        <v>42</v>
      </c>
      <c r="BG61" s="7" t="s">
        <v>42</v>
      </c>
      <c r="BH61" s="107">
        <v>7217</v>
      </c>
      <c r="BI61" s="7">
        <v>3218</v>
      </c>
      <c r="BJ61" s="107">
        <v>36832</v>
      </c>
      <c r="BK61" s="7">
        <v>13927</v>
      </c>
      <c r="BL61" s="107">
        <v>1694</v>
      </c>
      <c r="BM61" s="7">
        <v>524</v>
      </c>
      <c r="BN61" s="107">
        <v>5762</v>
      </c>
      <c r="BO61" s="7">
        <v>6232</v>
      </c>
      <c r="BP61" s="107">
        <v>19082</v>
      </c>
      <c r="BQ61" s="7">
        <v>5919</v>
      </c>
      <c r="BR61" s="107" t="s">
        <v>42</v>
      </c>
      <c r="BS61" s="117" t="s">
        <v>42</v>
      </c>
      <c r="BU61" s="30" t="s">
        <v>64</v>
      </c>
      <c r="BV61" s="31" t="s">
        <v>64</v>
      </c>
      <c r="BW61" s="32" t="s">
        <v>64</v>
      </c>
      <c r="BX61" s="33" t="s">
        <v>64</v>
      </c>
    </row>
    <row r="62" spans="1:76" x14ac:dyDescent="0.2">
      <c r="A62" s="97">
        <v>38231</v>
      </c>
      <c r="B62" s="8" t="s">
        <v>42</v>
      </c>
      <c r="C62" s="61" t="s">
        <v>42</v>
      </c>
      <c r="D62" s="8" t="s">
        <v>42</v>
      </c>
      <c r="E62" s="61" t="s">
        <v>42</v>
      </c>
      <c r="F62" s="107">
        <v>18511</v>
      </c>
      <c r="G62" s="7">
        <v>6738</v>
      </c>
      <c r="H62" s="107">
        <v>54240</v>
      </c>
      <c r="I62" s="7">
        <v>13719</v>
      </c>
      <c r="J62" s="107" t="s">
        <v>42</v>
      </c>
      <c r="K62" s="7" t="s">
        <v>42</v>
      </c>
      <c r="L62" s="107">
        <v>87378</v>
      </c>
      <c r="M62" s="7">
        <v>58780</v>
      </c>
      <c r="N62" s="107">
        <v>70424</v>
      </c>
      <c r="O62" s="7">
        <v>16890</v>
      </c>
      <c r="P62" s="107" t="s">
        <v>42</v>
      </c>
      <c r="Q62" s="7" t="s">
        <v>42</v>
      </c>
      <c r="R62" s="107" t="s">
        <v>42</v>
      </c>
      <c r="S62" s="7" t="s">
        <v>42</v>
      </c>
      <c r="T62" s="107">
        <v>34099</v>
      </c>
      <c r="U62" s="7">
        <v>2661</v>
      </c>
      <c r="V62" s="107">
        <v>50712</v>
      </c>
      <c r="W62" s="7">
        <v>8415</v>
      </c>
      <c r="X62" s="107">
        <v>41385</v>
      </c>
      <c r="Y62" s="7">
        <v>10500</v>
      </c>
      <c r="Z62" s="107" t="s">
        <v>42</v>
      </c>
      <c r="AA62" s="7" t="s">
        <v>42</v>
      </c>
      <c r="AB62" s="107" t="s">
        <v>42</v>
      </c>
      <c r="AC62" s="7" t="s">
        <v>42</v>
      </c>
      <c r="AD62" s="107">
        <v>9886</v>
      </c>
      <c r="AE62" s="7">
        <v>1196</v>
      </c>
      <c r="AF62" s="107" t="s">
        <v>42</v>
      </c>
      <c r="AG62" s="7" t="s">
        <v>42</v>
      </c>
      <c r="AH62" s="107">
        <v>105953</v>
      </c>
      <c r="AI62" s="7">
        <v>44530</v>
      </c>
      <c r="AJ62" s="107">
        <v>86690</v>
      </c>
      <c r="AK62" s="7">
        <v>39129</v>
      </c>
      <c r="AL62" s="107">
        <v>27524</v>
      </c>
      <c r="AM62" s="7">
        <v>11711</v>
      </c>
      <c r="AN62" s="107">
        <v>45792</v>
      </c>
      <c r="AO62" s="7">
        <v>13179</v>
      </c>
      <c r="AP62" s="107" t="s">
        <v>42</v>
      </c>
      <c r="AQ62" s="7" t="s">
        <v>42</v>
      </c>
      <c r="AR62" s="107" t="s">
        <v>42</v>
      </c>
      <c r="AS62" s="7" t="s">
        <v>42</v>
      </c>
      <c r="AT62" s="107" t="s">
        <v>42</v>
      </c>
      <c r="AU62" s="7" t="s">
        <v>42</v>
      </c>
      <c r="AV62" s="107" t="s">
        <v>42</v>
      </c>
      <c r="AW62" s="7" t="s">
        <v>42</v>
      </c>
      <c r="AX62" s="107" t="s">
        <v>42</v>
      </c>
      <c r="AY62" s="7" t="s">
        <v>42</v>
      </c>
      <c r="AZ62" s="107" t="s">
        <v>42</v>
      </c>
      <c r="BA62" s="7" t="s">
        <v>42</v>
      </c>
      <c r="BB62" s="107">
        <v>17953</v>
      </c>
      <c r="BC62" s="7">
        <v>26747</v>
      </c>
      <c r="BD62" s="107">
        <v>59360</v>
      </c>
      <c r="BE62" s="7">
        <v>124113</v>
      </c>
      <c r="BF62" s="107" t="s">
        <v>42</v>
      </c>
      <c r="BG62" s="7" t="s">
        <v>42</v>
      </c>
      <c r="BH62" s="107">
        <v>8220</v>
      </c>
      <c r="BI62" s="7">
        <v>4055</v>
      </c>
      <c r="BJ62" s="107">
        <v>43627</v>
      </c>
      <c r="BK62" s="7">
        <v>20147</v>
      </c>
      <c r="BL62" s="107">
        <v>2072</v>
      </c>
      <c r="BM62" s="7">
        <v>728</v>
      </c>
      <c r="BN62" s="107">
        <v>7324</v>
      </c>
      <c r="BO62" s="7">
        <v>13618</v>
      </c>
      <c r="BP62" s="107">
        <v>17358</v>
      </c>
      <c r="BQ62" s="7">
        <v>8283</v>
      </c>
      <c r="BR62" s="107" t="s">
        <v>42</v>
      </c>
      <c r="BS62" s="117" t="s">
        <v>42</v>
      </c>
      <c r="BU62" s="30" t="s">
        <v>64</v>
      </c>
      <c r="BV62" s="31" t="s">
        <v>64</v>
      </c>
      <c r="BW62" s="32" t="s">
        <v>64</v>
      </c>
      <c r="BX62" s="33" t="s">
        <v>64</v>
      </c>
    </row>
    <row r="63" spans="1:76" x14ac:dyDescent="0.2">
      <c r="A63" s="97">
        <v>38261</v>
      </c>
      <c r="B63" s="8">
        <v>57993</v>
      </c>
      <c r="C63" s="61">
        <v>51214</v>
      </c>
      <c r="D63" s="8">
        <v>186762</v>
      </c>
      <c r="E63" s="61">
        <v>248455</v>
      </c>
      <c r="F63" s="107">
        <v>24535</v>
      </c>
      <c r="G63" s="7">
        <v>12226</v>
      </c>
      <c r="H63" s="107">
        <v>61507</v>
      </c>
      <c r="I63" s="7">
        <v>19546</v>
      </c>
      <c r="J63" s="107">
        <v>45074</v>
      </c>
      <c r="K63" s="7">
        <v>12076</v>
      </c>
      <c r="L63" s="107">
        <v>76189</v>
      </c>
      <c r="M63" s="7">
        <v>79834</v>
      </c>
      <c r="N63" s="107">
        <v>66446</v>
      </c>
      <c r="O63" s="7">
        <v>17496</v>
      </c>
      <c r="P63" s="107">
        <v>10667</v>
      </c>
      <c r="Q63" s="7">
        <v>2335</v>
      </c>
      <c r="R63" s="107">
        <v>17156</v>
      </c>
      <c r="S63" s="7">
        <v>3669</v>
      </c>
      <c r="T63" s="107">
        <v>36559</v>
      </c>
      <c r="U63" s="7">
        <v>4125</v>
      </c>
      <c r="V63" s="107">
        <v>56344</v>
      </c>
      <c r="W63" s="7">
        <v>14380</v>
      </c>
      <c r="X63" s="107">
        <v>23204</v>
      </c>
      <c r="Y63" s="7">
        <v>10728</v>
      </c>
      <c r="Z63" s="107">
        <v>41432</v>
      </c>
      <c r="AA63" s="7">
        <v>5504</v>
      </c>
      <c r="AB63" s="107">
        <v>11037</v>
      </c>
      <c r="AC63" s="7">
        <v>3164</v>
      </c>
      <c r="AD63" s="107">
        <v>11985</v>
      </c>
      <c r="AE63" s="7">
        <v>2006</v>
      </c>
      <c r="AF63" s="107">
        <v>9786</v>
      </c>
      <c r="AG63" s="7">
        <v>2385</v>
      </c>
      <c r="AH63" s="107">
        <v>93446</v>
      </c>
      <c r="AI63" s="7">
        <v>54732</v>
      </c>
      <c r="AJ63" s="107">
        <v>74678</v>
      </c>
      <c r="AK63" s="7">
        <v>48796</v>
      </c>
      <c r="AL63" s="107">
        <v>25616</v>
      </c>
      <c r="AM63" s="7">
        <v>17693</v>
      </c>
      <c r="AN63" s="107">
        <v>42655</v>
      </c>
      <c r="AO63" s="7">
        <v>21381</v>
      </c>
      <c r="AP63" s="107">
        <v>141268</v>
      </c>
      <c r="AQ63" s="7">
        <v>168845</v>
      </c>
      <c r="AR63" s="107">
        <v>14344</v>
      </c>
      <c r="AS63" s="7">
        <v>7592</v>
      </c>
      <c r="AT63" s="107">
        <v>8100</v>
      </c>
      <c r="AU63" s="7">
        <v>13746</v>
      </c>
      <c r="AV63" s="107">
        <v>14928</v>
      </c>
      <c r="AW63" s="7">
        <v>5431</v>
      </c>
      <c r="AX63" s="107">
        <v>178640</v>
      </c>
      <c r="AY63" s="7">
        <v>195614</v>
      </c>
      <c r="AZ63" s="107">
        <v>36602</v>
      </c>
      <c r="BA63" s="7">
        <v>52348</v>
      </c>
      <c r="BB63" s="107">
        <v>10252</v>
      </c>
      <c r="BC63" s="7">
        <v>17269</v>
      </c>
      <c r="BD63" s="107">
        <v>47188</v>
      </c>
      <c r="BE63" s="7">
        <v>102543</v>
      </c>
      <c r="BF63" s="107">
        <v>10623</v>
      </c>
      <c r="BG63" s="7">
        <v>10628</v>
      </c>
      <c r="BH63" s="107">
        <v>11287</v>
      </c>
      <c r="BI63" s="7">
        <v>3838</v>
      </c>
      <c r="BJ63" s="107">
        <v>41351</v>
      </c>
      <c r="BK63" s="7">
        <v>24432</v>
      </c>
      <c r="BL63" s="107">
        <v>2363</v>
      </c>
      <c r="BM63" s="7">
        <v>1235</v>
      </c>
      <c r="BN63" s="107">
        <v>8237</v>
      </c>
      <c r="BO63" s="7">
        <v>21063</v>
      </c>
      <c r="BP63" s="107">
        <v>17268</v>
      </c>
      <c r="BQ63" s="7">
        <v>12032</v>
      </c>
      <c r="BR63" s="107">
        <v>1262207</v>
      </c>
      <c r="BS63" s="117">
        <v>1023953</v>
      </c>
      <c r="BU63" s="34">
        <f>B63+D63+F63+H63+J63+L63+N63+P63+R63+T63+V63+X63+Z63+AB63+AD63+AF63+AH63</f>
        <v>830122</v>
      </c>
      <c r="BV63" s="28">
        <f>C63+E63+G63+I63+K63+M63+O63+Q63+S63+U63+W63+Y63+AA63+AC63+AE63+AG63+AI63</f>
        <v>543875</v>
      </c>
      <c r="BW63" s="34">
        <f>AL63+AN63+AP63+AR63+AT63+AV63+AZ63+BB63+BD63+BF63+BH63+BJ63+BL63+BN63+BP63</f>
        <v>432082</v>
      </c>
      <c r="BX63" s="35">
        <f>AM63+AO63+AQ63+AS63+AU63+AW63+BA63+BC63+BE63+BG63+BI63+BK63+BM63+BO63+BQ63</f>
        <v>480076</v>
      </c>
    </row>
    <row r="64" spans="1:76" x14ac:dyDescent="0.2">
      <c r="A64" s="97">
        <v>38292</v>
      </c>
      <c r="B64" s="8" t="s">
        <v>42</v>
      </c>
      <c r="C64" s="61" t="s">
        <v>42</v>
      </c>
      <c r="D64" s="8" t="s">
        <v>42</v>
      </c>
      <c r="E64" s="61" t="s">
        <v>42</v>
      </c>
      <c r="F64" s="107">
        <v>22771</v>
      </c>
      <c r="G64" s="7">
        <v>18776</v>
      </c>
      <c r="H64" s="107">
        <v>60155</v>
      </c>
      <c r="I64" s="7">
        <v>23182</v>
      </c>
      <c r="J64" s="107" t="s">
        <v>42</v>
      </c>
      <c r="K64" s="7" t="s">
        <v>42</v>
      </c>
      <c r="L64" s="107">
        <v>58073</v>
      </c>
      <c r="M64" s="7">
        <v>104929</v>
      </c>
      <c r="N64" s="107">
        <v>55526</v>
      </c>
      <c r="O64" s="7">
        <v>32472</v>
      </c>
      <c r="P64" s="107" t="s">
        <v>42</v>
      </c>
      <c r="Q64" s="7" t="s">
        <v>42</v>
      </c>
      <c r="R64" s="107" t="s">
        <v>42</v>
      </c>
      <c r="S64" s="7" t="s">
        <v>42</v>
      </c>
      <c r="T64" s="107">
        <v>34902</v>
      </c>
      <c r="U64" s="7">
        <v>6802</v>
      </c>
      <c r="V64" s="107">
        <v>45310</v>
      </c>
      <c r="W64" s="7">
        <v>20587</v>
      </c>
      <c r="X64" s="107">
        <v>11646</v>
      </c>
      <c r="Y64" s="7">
        <v>14259</v>
      </c>
      <c r="Z64" s="107" t="s">
        <v>42</v>
      </c>
      <c r="AA64" s="7" t="s">
        <v>42</v>
      </c>
      <c r="AB64" s="107" t="s">
        <v>42</v>
      </c>
      <c r="AC64" s="7" t="s">
        <v>42</v>
      </c>
      <c r="AD64" s="107">
        <v>10918</v>
      </c>
      <c r="AE64" s="7">
        <v>2441</v>
      </c>
      <c r="AF64" s="107" t="s">
        <v>42</v>
      </c>
      <c r="AG64" s="7" t="s">
        <v>42</v>
      </c>
      <c r="AH64" s="107">
        <v>101652</v>
      </c>
      <c r="AI64" s="7">
        <v>70701</v>
      </c>
      <c r="AJ64" s="107">
        <v>83056</v>
      </c>
      <c r="AK64" s="7">
        <v>60121</v>
      </c>
      <c r="AL64" s="107">
        <v>29571</v>
      </c>
      <c r="AM64" s="7">
        <v>31752</v>
      </c>
      <c r="AN64" s="107">
        <v>48347</v>
      </c>
      <c r="AO64" s="7">
        <v>40128</v>
      </c>
      <c r="AP64" s="107" t="s">
        <v>42</v>
      </c>
      <c r="AQ64" s="7" t="s">
        <v>42</v>
      </c>
      <c r="AR64" s="107" t="s">
        <v>42</v>
      </c>
      <c r="AS64" s="7" t="s">
        <v>42</v>
      </c>
      <c r="AT64" s="107" t="s">
        <v>42</v>
      </c>
      <c r="AU64" s="7" t="s">
        <v>42</v>
      </c>
      <c r="AV64" s="107" t="s">
        <v>42</v>
      </c>
      <c r="AW64" s="7" t="s">
        <v>42</v>
      </c>
      <c r="AX64" s="107" t="s">
        <v>42</v>
      </c>
      <c r="AY64" s="7" t="s">
        <v>42</v>
      </c>
      <c r="AZ64" s="107" t="s">
        <v>42</v>
      </c>
      <c r="BA64" s="7" t="s">
        <v>42</v>
      </c>
      <c r="BB64" s="107">
        <v>8621</v>
      </c>
      <c r="BC64" s="7">
        <v>24007</v>
      </c>
      <c r="BD64" s="107">
        <v>43803</v>
      </c>
      <c r="BE64" s="7">
        <v>139506</v>
      </c>
      <c r="BF64" s="107" t="s">
        <v>42</v>
      </c>
      <c r="BG64" s="7" t="s">
        <v>42</v>
      </c>
      <c r="BH64" s="107">
        <v>11204</v>
      </c>
      <c r="BI64" s="7">
        <v>6114</v>
      </c>
      <c r="BJ64" s="107">
        <v>36046</v>
      </c>
      <c r="BK64" s="7">
        <v>35963</v>
      </c>
      <c r="BL64" s="107">
        <v>2988</v>
      </c>
      <c r="BM64" s="7">
        <v>2496</v>
      </c>
      <c r="BN64" s="107">
        <v>9745</v>
      </c>
      <c r="BO64" s="7">
        <v>40230</v>
      </c>
      <c r="BP64" s="107">
        <v>17721</v>
      </c>
      <c r="BQ64" s="7">
        <v>19310</v>
      </c>
      <c r="BR64" s="107" t="s">
        <v>42</v>
      </c>
      <c r="BS64" s="117" t="s">
        <v>42</v>
      </c>
      <c r="BU64" s="30" t="s">
        <v>64</v>
      </c>
      <c r="BV64" s="31" t="s">
        <v>64</v>
      </c>
      <c r="BW64" s="32" t="s">
        <v>64</v>
      </c>
      <c r="BX64" s="33" t="s">
        <v>64</v>
      </c>
    </row>
    <row r="65" spans="1:76" x14ac:dyDescent="0.2">
      <c r="A65" s="97">
        <v>38322</v>
      </c>
      <c r="B65" s="8" t="s">
        <v>42</v>
      </c>
      <c r="C65" s="61" t="s">
        <v>42</v>
      </c>
      <c r="D65" s="8" t="s">
        <v>42</v>
      </c>
      <c r="E65" s="61" t="s">
        <v>42</v>
      </c>
      <c r="F65" s="107">
        <v>67101</v>
      </c>
      <c r="G65" s="7">
        <v>31019</v>
      </c>
      <c r="H65" s="107">
        <v>60072</v>
      </c>
      <c r="I65" s="7">
        <v>24529</v>
      </c>
      <c r="J65" s="107" t="s">
        <v>42</v>
      </c>
      <c r="K65" s="7" t="s">
        <v>42</v>
      </c>
      <c r="L65" s="107">
        <v>84904</v>
      </c>
      <c r="M65" s="7">
        <v>99240</v>
      </c>
      <c r="N65" s="107">
        <v>68388</v>
      </c>
      <c r="O65" s="7">
        <v>37237</v>
      </c>
      <c r="P65" s="107" t="s">
        <v>42</v>
      </c>
      <c r="Q65" s="7" t="s">
        <v>42</v>
      </c>
      <c r="R65" s="107" t="s">
        <v>42</v>
      </c>
      <c r="S65" s="7" t="s">
        <v>42</v>
      </c>
      <c r="T65" s="107">
        <v>38910</v>
      </c>
      <c r="U65" s="7">
        <v>7425</v>
      </c>
      <c r="V65" s="107">
        <v>74120</v>
      </c>
      <c r="W65" s="7">
        <v>25014</v>
      </c>
      <c r="X65" s="107">
        <v>9052</v>
      </c>
      <c r="Y65" s="7">
        <v>12270</v>
      </c>
      <c r="Z65" s="107" t="s">
        <v>42</v>
      </c>
      <c r="AA65" s="7" t="s">
        <v>42</v>
      </c>
      <c r="AB65" s="107" t="s">
        <v>42</v>
      </c>
      <c r="AC65" s="7" t="s">
        <v>42</v>
      </c>
      <c r="AD65" s="107">
        <v>15452</v>
      </c>
      <c r="AE65" s="7">
        <v>7731</v>
      </c>
      <c r="AF65" s="107" t="s">
        <v>42</v>
      </c>
      <c r="AG65" s="7" t="s">
        <v>42</v>
      </c>
      <c r="AH65" s="107">
        <v>89203</v>
      </c>
      <c r="AI65" s="7">
        <v>67334</v>
      </c>
      <c r="AJ65" s="107">
        <v>71923</v>
      </c>
      <c r="AK65" s="7">
        <v>55279</v>
      </c>
      <c r="AL65" s="107">
        <v>40398</v>
      </c>
      <c r="AM65" s="7">
        <v>34932</v>
      </c>
      <c r="AN65" s="107">
        <v>105498</v>
      </c>
      <c r="AO65" s="7">
        <v>47194</v>
      </c>
      <c r="AP65" s="107" t="s">
        <v>42</v>
      </c>
      <c r="AQ65" s="7" t="s">
        <v>42</v>
      </c>
      <c r="AR65" s="107" t="s">
        <v>42</v>
      </c>
      <c r="AS65" s="7" t="s">
        <v>42</v>
      </c>
      <c r="AT65" s="107" t="s">
        <v>42</v>
      </c>
      <c r="AU65" s="7" t="s">
        <v>42</v>
      </c>
      <c r="AV65" s="107" t="s">
        <v>42</v>
      </c>
      <c r="AW65" s="7" t="s">
        <v>42</v>
      </c>
      <c r="AX65" s="107" t="s">
        <v>42</v>
      </c>
      <c r="AY65" s="7" t="s">
        <v>42</v>
      </c>
      <c r="AZ65" s="107" t="s">
        <v>42</v>
      </c>
      <c r="BA65" s="7" t="s">
        <v>42</v>
      </c>
      <c r="BB65" s="107">
        <v>18810</v>
      </c>
      <c r="BC65" s="7">
        <v>28382</v>
      </c>
      <c r="BD65" s="107">
        <v>55269</v>
      </c>
      <c r="BE65" s="7">
        <v>149022</v>
      </c>
      <c r="BF65" s="107" t="s">
        <v>42</v>
      </c>
      <c r="BG65" s="7" t="s">
        <v>42</v>
      </c>
      <c r="BH65" s="107">
        <v>28473</v>
      </c>
      <c r="BI65" s="7">
        <v>8019</v>
      </c>
      <c r="BJ65" s="107">
        <v>41622</v>
      </c>
      <c r="BK65" s="7">
        <v>35535</v>
      </c>
      <c r="BL65" s="107">
        <v>3526</v>
      </c>
      <c r="BM65" s="7">
        <v>2531</v>
      </c>
      <c r="BN65" s="107">
        <v>14503</v>
      </c>
      <c r="BO65" s="7">
        <v>42781</v>
      </c>
      <c r="BP65" s="107">
        <v>20114</v>
      </c>
      <c r="BQ65" s="7">
        <v>21308</v>
      </c>
      <c r="BR65" s="107" t="s">
        <v>42</v>
      </c>
      <c r="BS65" s="117" t="s">
        <v>42</v>
      </c>
      <c r="BU65" s="30" t="s">
        <v>64</v>
      </c>
      <c r="BV65" s="31" t="s">
        <v>64</v>
      </c>
      <c r="BW65" s="32" t="s">
        <v>64</v>
      </c>
      <c r="BX65" s="33" t="s">
        <v>64</v>
      </c>
    </row>
    <row r="66" spans="1:76" x14ac:dyDescent="0.2">
      <c r="A66" s="97">
        <v>38353</v>
      </c>
      <c r="B66" s="8">
        <v>203089</v>
      </c>
      <c r="C66" s="61">
        <v>125594</v>
      </c>
      <c r="D66" s="8">
        <v>257769</v>
      </c>
      <c r="E66" s="61">
        <v>312794</v>
      </c>
      <c r="F66" s="107">
        <v>123662</v>
      </c>
      <c r="G66" s="7">
        <v>33333</v>
      </c>
      <c r="H66" s="107">
        <v>79785</v>
      </c>
      <c r="I66" s="7">
        <v>32838</v>
      </c>
      <c r="J66" s="107">
        <v>156907</v>
      </c>
      <c r="K66" s="7">
        <v>24188</v>
      </c>
      <c r="L66" s="107">
        <v>124220</v>
      </c>
      <c r="M66" s="7">
        <v>111286</v>
      </c>
      <c r="N66" s="107">
        <v>98843</v>
      </c>
      <c r="O66" s="7">
        <v>43881</v>
      </c>
      <c r="P66" s="107">
        <v>78778</v>
      </c>
      <c r="Q66" s="7">
        <v>11632</v>
      </c>
      <c r="R66" s="107">
        <v>72643</v>
      </c>
      <c r="S66" s="7">
        <v>8713</v>
      </c>
      <c r="T66" s="107">
        <v>63923</v>
      </c>
      <c r="U66" s="7">
        <v>8454</v>
      </c>
      <c r="V66" s="107">
        <v>143664</v>
      </c>
      <c r="W66" s="7">
        <v>33044</v>
      </c>
      <c r="X66" s="107">
        <v>12403</v>
      </c>
      <c r="Y66" s="7">
        <v>15451</v>
      </c>
      <c r="Z66" s="107">
        <v>42169</v>
      </c>
      <c r="AA66" s="7">
        <v>6533</v>
      </c>
      <c r="AB66" s="107">
        <v>15296</v>
      </c>
      <c r="AC66" s="7">
        <v>5684</v>
      </c>
      <c r="AD66" s="107">
        <v>21984</v>
      </c>
      <c r="AE66" s="7">
        <v>8265</v>
      </c>
      <c r="AF66" s="107">
        <v>23149</v>
      </c>
      <c r="AG66" s="7">
        <v>8302</v>
      </c>
      <c r="AH66" s="107">
        <v>88805</v>
      </c>
      <c r="AI66" s="7">
        <v>83908</v>
      </c>
      <c r="AJ66" s="107">
        <v>69215</v>
      </c>
      <c r="AK66" s="7">
        <v>70242</v>
      </c>
      <c r="AL66" s="107">
        <v>57839</v>
      </c>
      <c r="AM66" s="7">
        <v>42650</v>
      </c>
      <c r="AN66" s="107">
        <v>200576</v>
      </c>
      <c r="AO66" s="7">
        <v>57416</v>
      </c>
      <c r="AP66" s="107">
        <v>216242</v>
      </c>
      <c r="AQ66" s="7">
        <v>257694</v>
      </c>
      <c r="AR66" s="107">
        <v>24680</v>
      </c>
      <c r="AS66" s="7">
        <v>14427</v>
      </c>
      <c r="AT66" s="107">
        <v>19085</v>
      </c>
      <c r="AU66" s="7">
        <v>30376</v>
      </c>
      <c r="AV66" s="107">
        <v>29085</v>
      </c>
      <c r="AW66" s="7">
        <v>13518</v>
      </c>
      <c r="AX66" s="107">
        <v>289092</v>
      </c>
      <c r="AY66" s="7">
        <v>316015</v>
      </c>
      <c r="AZ66" s="107">
        <v>64843</v>
      </c>
      <c r="BA66" s="7">
        <v>101994</v>
      </c>
      <c r="BB66" s="107">
        <v>57568</v>
      </c>
      <c r="BC66" s="7">
        <v>36956</v>
      </c>
      <c r="BD66" s="107">
        <v>68561</v>
      </c>
      <c r="BE66" s="7">
        <v>177286</v>
      </c>
      <c r="BF66" s="107">
        <v>31045</v>
      </c>
      <c r="BG66" s="7">
        <v>18544</v>
      </c>
      <c r="BH66" s="107">
        <v>46823</v>
      </c>
      <c r="BI66" s="7">
        <v>11510</v>
      </c>
      <c r="BJ66" s="107">
        <v>48588</v>
      </c>
      <c r="BK66" s="7">
        <v>42361</v>
      </c>
      <c r="BL66" s="107">
        <v>5161</v>
      </c>
      <c r="BM66" s="7">
        <v>3197</v>
      </c>
      <c r="BN66" s="107">
        <v>17932</v>
      </c>
      <c r="BO66" s="7">
        <v>52207</v>
      </c>
      <c r="BP66" s="107">
        <v>24330</v>
      </c>
      <c r="BQ66" s="7">
        <v>26518</v>
      </c>
      <c r="BR66" s="107">
        <v>2519448</v>
      </c>
      <c r="BS66" s="117">
        <v>1760554</v>
      </c>
      <c r="BU66" s="34">
        <f>B66+D66+F66+H66+J66+L66+N66+P66+R66+T66+V66+X66+Z66+AB66+AD66+AF66+AH66</f>
        <v>1607089</v>
      </c>
      <c r="BV66" s="28">
        <f>C66+E66+G66+I66+K66+M66+O66+Q66+S66+U66+W66+Y66+AA66+AC66+AE66+AG66+AI66</f>
        <v>873900</v>
      </c>
      <c r="BW66" s="34">
        <f>AL66+AN66+AP66+AR66+AT66+AV66+AZ66+BB66+BD66+BF66+BH66+BJ66+BL66+BN66+BP66</f>
        <v>912358</v>
      </c>
      <c r="BX66" s="35">
        <f>AM66+AO66+AQ66+AS66+AU66+AW66+BA66+BC66+BE66+BG66+BI66+BK66+BM66+BO66+BQ66</f>
        <v>886654</v>
      </c>
    </row>
    <row r="67" spans="1:76" x14ac:dyDescent="0.2">
      <c r="A67" s="97">
        <v>38384</v>
      </c>
      <c r="B67" s="8" t="s">
        <v>42</v>
      </c>
      <c r="C67" s="61" t="s">
        <v>42</v>
      </c>
      <c r="D67" s="8" t="s">
        <v>42</v>
      </c>
      <c r="E67" s="61" t="s">
        <v>42</v>
      </c>
      <c r="F67" s="107">
        <v>40310</v>
      </c>
      <c r="G67" s="7">
        <v>31579</v>
      </c>
      <c r="H67" s="107">
        <v>61116</v>
      </c>
      <c r="I67" s="7">
        <v>25081</v>
      </c>
      <c r="J67" s="107" t="s">
        <v>42</v>
      </c>
      <c r="K67" s="7" t="s">
        <v>42</v>
      </c>
      <c r="L67" s="107">
        <v>65915</v>
      </c>
      <c r="M67" s="7">
        <v>114650</v>
      </c>
      <c r="N67" s="107">
        <v>62305</v>
      </c>
      <c r="O67" s="7">
        <v>42537</v>
      </c>
      <c r="P67" s="107" t="s">
        <v>42</v>
      </c>
      <c r="Q67" s="7" t="s">
        <v>42</v>
      </c>
      <c r="R67" s="107" t="s">
        <v>42</v>
      </c>
      <c r="S67" s="7" t="s">
        <v>42</v>
      </c>
      <c r="T67" s="107">
        <v>39925</v>
      </c>
      <c r="U67" s="7">
        <v>9005</v>
      </c>
      <c r="V67" s="107">
        <v>66671</v>
      </c>
      <c r="W67" s="7">
        <v>31366</v>
      </c>
      <c r="X67" s="107">
        <v>11778</v>
      </c>
      <c r="Y67" s="7">
        <v>14759</v>
      </c>
      <c r="Z67" s="107" t="s">
        <v>42</v>
      </c>
      <c r="AA67" s="7" t="s">
        <v>42</v>
      </c>
      <c r="AB67" s="107" t="s">
        <v>42</v>
      </c>
      <c r="AC67" s="7" t="s">
        <v>42</v>
      </c>
      <c r="AD67" s="107">
        <v>12710</v>
      </c>
      <c r="AE67" s="7">
        <v>6998</v>
      </c>
      <c r="AF67" s="107" t="s">
        <v>42</v>
      </c>
      <c r="AG67" s="7" t="s">
        <v>42</v>
      </c>
      <c r="AH67" s="107">
        <v>101909</v>
      </c>
      <c r="AI67" s="7">
        <v>87949</v>
      </c>
      <c r="AJ67" s="107">
        <v>84982</v>
      </c>
      <c r="AK67" s="7">
        <v>73245</v>
      </c>
      <c r="AL67" s="107">
        <v>36748</v>
      </c>
      <c r="AM67" s="7">
        <v>41745</v>
      </c>
      <c r="AN67" s="107">
        <v>79492</v>
      </c>
      <c r="AO67" s="7">
        <v>65011</v>
      </c>
      <c r="AP67" s="107" t="s">
        <v>42</v>
      </c>
      <c r="AQ67" s="7" t="s">
        <v>42</v>
      </c>
      <c r="AR67" s="107" t="s">
        <v>42</v>
      </c>
      <c r="AS67" s="7" t="s">
        <v>42</v>
      </c>
      <c r="AT67" s="107" t="s">
        <v>42</v>
      </c>
      <c r="AU67" s="7" t="s">
        <v>42</v>
      </c>
      <c r="AV67" s="107" t="s">
        <v>42</v>
      </c>
      <c r="AW67" s="7" t="s">
        <v>42</v>
      </c>
      <c r="AX67" s="107" t="s">
        <v>42</v>
      </c>
      <c r="AY67" s="7" t="s">
        <v>42</v>
      </c>
      <c r="AZ67" s="107" t="s">
        <v>42</v>
      </c>
      <c r="BA67" s="7" t="s">
        <v>42</v>
      </c>
      <c r="BB67" s="107">
        <v>13826</v>
      </c>
      <c r="BC67" s="7">
        <v>39737</v>
      </c>
      <c r="BD67" s="107">
        <v>39601</v>
      </c>
      <c r="BE67" s="7">
        <v>179918</v>
      </c>
      <c r="BF67" s="107" t="s">
        <v>42</v>
      </c>
      <c r="BG67" s="7" t="s">
        <v>42</v>
      </c>
      <c r="BH67" s="107">
        <v>15825</v>
      </c>
      <c r="BI67" s="7">
        <v>12063</v>
      </c>
      <c r="BJ67" s="107">
        <v>40963</v>
      </c>
      <c r="BK67" s="7">
        <v>46971</v>
      </c>
      <c r="BL67" s="107">
        <v>3024</v>
      </c>
      <c r="BM67" s="7">
        <v>3994</v>
      </c>
      <c r="BN67" s="107">
        <v>11599</v>
      </c>
      <c r="BO67" s="7">
        <v>54618</v>
      </c>
      <c r="BP67" s="107">
        <v>22198</v>
      </c>
      <c r="BQ67" s="7">
        <v>28846</v>
      </c>
      <c r="BR67" s="107" t="s">
        <v>42</v>
      </c>
      <c r="BS67" s="117" t="s">
        <v>42</v>
      </c>
      <c r="BU67" s="30" t="s">
        <v>64</v>
      </c>
      <c r="BV67" s="31" t="s">
        <v>64</v>
      </c>
      <c r="BW67" s="32" t="s">
        <v>64</v>
      </c>
      <c r="BX67" s="33" t="s">
        <v>64</v>
      </c>
    </row>
    <row r="68" spans="1:76" x14ac:dyDescent="0.2">
      <c r="A68" s="97">
        <v>38412</v>
      </c>
      <c r="B68" s="8" t="s">
        <v>42</v>
      </c>
      <c r="C68" s="61" t="s">
        <v>42</v>
      </c>
      <c r="D68" s="8" t="s">
        <v>42</v>
      </c>
      <c r="E68" s="61" t="s">
        <v>42</v>
      </c>
      <c r="F68" s="107">
        <v>45843</v>
      </c>
      <c r="G68" s="7">
        <v>28433</v>
      </c>
      <c r="H68" s="107">
        <v>76492</v>
      </c>
      <c r="I68" s="7">
        <v>25840</v>
      </c>
      <c r="J68" s="107" t="s">
        <v>42</v>
      </c>
      <c r="K68" s="7" t="s">
        <v>42</v>
      </c>
      <c r="L68" s="107">
        <v>89710</v>
      </c>
      <c r="M68" s="7">
        <v>97969</v>
      </c>
      <c r="N68" s="107">
        <v>74273</v>
      </c>
      <c r="O68" s="7">
        <v>43914</v>
      </c>
      <c r="P68" s="107" t="s">
        <v>42</v>
      </c>
      <c r="Q68" s="7" t="s">
        <v>42</v>
      </c>
      <c r="R68" s="107" t="s">
        <v>42</v>
      </c>
      <c r="S68" s="7" t="s">
        <v>42</v>
      </c>
      <c r="T68" s="107">
        <v>51634</v>
      </c>
      <c r="U68" s="7">
        <v>8581</v>
      </c>
      <c r="V68" s="107">
        <v>74652</v>
      </c>
      <c r="W68" s="7">
        <v>27680</v>
      </c>
      <c r="X68" s="107">
        <v>13017</v>
      </c>
      <c r="Y68" s="7">
        <v>13355</v>
      </c>
      <c r="Z68" s="107" t="s">
        <v>42</v>
      </c>
      <c r="AA68" s="7" t="s">
        <v>42</v>
      </c>
      <c r="AB68" s="107" t="s">
        <v>42</v>
      </c>
      <c r="AC68" s="7" t="s">
        <v>42</v>
      </c>
      <c r="AD68" s="107">
        <v>17023</v>
      </c>
      <c r="AE68" s="7">
        <v>4751</v>
      </c>
      <c r="AF68" s="107" t="s">
        <v>42</v>
      </c>
      <c r="AG68" s="7" t="s">
        <v>42</v>
      </c>
      <c r="AH68" s="107">
        <v>118898</v>
      </c>
      <c r="AI68" s="7">
        <v>84486</v>
      </c>
      <c r="AJ68" s="107">
        <v>97478</v>
      </c>
      <c r="AK68" s="7">
        <v>74159</v>
      </c>
      <c r="AL68" s="107">
        <v>42308</v>
      </c>
      <c r="AM68" s="7">
        <v>41037</v>
      </c>
      <c r="AN68" s="107">
        <v>76764</v>
      </c>
      <c r="AO68" s="7">
        <v>56893</v>
      </c>
      <c r="AP68" s="107" t="s">
        <v>42</v>
      </c>
      <c r="AQ68" s="7" t="s">
        <v>42</v>
      </c>
      <c r="AR68" s="107" t="s">
        <v>42</v>
      </c>
      <c r="AS68" s="7" t="s">
        <v>42</v>
      </c>
      <c r="AT68" s="107" t="s">
        <v>42</v>
      </c>
      <c r="AU68" s="7" t="s">
        <v>42</v>
      </c>
      <c r="AV68" s="107" t="s">
        <v>42</v>
      </c>
      <c r="AW68" s="7" t="s">
        <v>42</v>
      </c>
      <c r="AX68" s="107" t="s">
        <v>42</v>
      </c>
      <c r="AY68" s="7" t="s">
        <v>42</v>
      </c>
      <c r="AZ68" s="107" t="s">
        <v>42</v>
      </c>
      <c r="BA68" s="7" t="s">
        <v>42</v>
      </c>
      <c r="BB68" s="107">
        <v>17285</v>
      </c>
      <c r="BC68" s="7">
        <v>32132</v>
      </c>
      <c r="BD68" s="107">
        <v>54182</v>
      </c>
      <c r="BE68" s="7">
        <v>163992</v>
      </c>
      <c r="BF68" s="107" t="s">
        <v>42</v>
      </c>
      <c r="BG68" s="7" t="s">
        <v>42</v>
      </c>
      <c r="BH68" s="107">
        <v>23344</v>
      </c>
      <c r="BI68" s="7">
        <v>9443</v>
      </c>
      <c r="BJ68" s="107">
        <v>49674</v>
      </c>
      <c r="BK68" s="7">
        <v>44712</v>
      </c>
      <c r="BL68" s="107">
        <v>4169</v>
      </c>
      <c r="BM68" s="7">
        <v>3155</v>
      </c>
      <c r="BN68" s="107">
        <v>15309</v>
      </c>
      <c r="BO68" s="7">
        <v>46584</v>
      </c>
      <c r="BP68" s="107">
        <v>26822</v>
      </c>
      <c r="BQ68" s="7">
        <v>28197</v>
      </c>
      <c r="BR68" s="107" t="s">
        <v>42</v>
      </c>
      <c r="BS68" s="117" t="s">
        <v>42</v>
      </c>
      <c r="BU68" s="30" t="s">
        <v>64</v>
      </c>
      <c r="BV68" s="31" t="s">
        <v>64</v>
      </c>
      <c r="BW68" s="32" t="s">
        <v>64</v>
      </c>
      <c r="BX68" s="33" t="s">
        <v>64</v>
      </c>
    </row>
    <row r="69" spans="1:76" x14ac:dyDescent="0.2">
      <c r="A69" s="97">
        <v>38443</v>
      </c>
      <c r="B69" s="8">
        <v>75259</v>
      </c>
      <c r="C69" s="61">
        <v>62005</v>
      </c>
      <c r="D69" s="8">
        <v>198345</v>
      </c>
      <c r="E69" s="61">
        <v>251749</v>
      </c>
      <c r="F69" s="107">
        <v>35619</v>
      </c>
      <c r="G69" s="7">
        <v>20643</v>
      </c>
      <c r="H69" s="107">
        <v>76568</v>
      </c>
      <c r="I69" s="7">
        <v>22365</v>
      </c>
      <c r="J69" s="107">
        <v>49865</v>
      </c>
      <c r="K69" s="7">
        <v>15771</v>
      </c>
      <c r="L69" s="107">
        <v>94893</v>
      </c>
      <c r="M69" s="7">
        <v>74444</v>
      </c>
      <c r="N69" s="107">
        <v>61193</v>
      </c>
      <c r="O69" s="7">
        <v>29300</v>
      </c>
      <c r="P69" s="107">
        <v>13133</v>
      </c>
      <c r="Q69" s="7">
        <v>3007</v>
      </c>
      <c r="R69" s="107">
        <v>19247</v>
      </c>
      <c r="S69" s="7">
        <v>4213</v>
      </c>
      <c r="T69" s="107">
        <v>40669</v>
      </c>
      <c r="U69" s="7">
        <v>5921</v>
      </c>
      <c r="V69" s="107">
        <v>67436</v>
      </c>
      <c r="W69" s="7">
        <v>18462</v>
      </c>
      <c r="X69" s="107">
        <v>10610</v>
      </c>
      <c r="Y69" s="7">
        <v>7054</v>
      </c>
      <c r="Z69" s="107">
        <v>45782</v>
      </c>
      <c r="AA69" s="7">
        <v>4975</v>
      </c>
      <c r="AB69" s="107">
        <v>10448</v>
      </c>
      <c r="AC69" s="7">
        <v>3223</v>
      </c>
      <c r="AD69" s="107">
        <v>13881</v>
      </c>
      <c r="AE69" s="7">
        <v>2648</v>
      </c>
      <c r="AF69" s="107">
        <v>10261</v>
      </c>
      <c r="AG69" s="7">
        <v>2927</v>
      </c>
      <c r="AH69" s="107">
        <v>110477</v>
      </c>
      <c r="AI69" s="7">
        <v>68027</v>
      </c>
      <c r="AJ69" s="107">
        <v>89574</v>
      </c>
      <c r="AK69" s="7">
        <v>60821</v>
      </c>
      <c r="AL69" s="107">
        <v>34502</v>
      </c>
      <c r="AM69" s="7">
        <v>24213</v>
      </c>
      <c r="AN69" s="107">
        <v>53666</v>
      </c>
      <c r="AO69" s="7">
        <v>32666</v>
      </c>
      <c r="AP69" s="107">
        <v>157868</v>
      </c>
      <c r="AQ69" s="7">
        <v>184346</v>
      </c>
      <c r="AR69" s="107">
        <v>17028</v>
      </c>
      <c r="AS69" s="7">
        <v>8659</v>
      </c>
      <c r="AT69" s="107">
        <v>12402</v>
      </c>
      <c r="AU69" s="7">
        <v>17097</v>
      </c>
      <c r="AV69" s="107">
        <v>12733</v>
      </c>
      <c r="AW69" s="7">
        <v>6131</v>
      </c>
      <c r="AX69" s="107">
        <v>200030</v>
      </c>
      <c r="AY69" s="7">
        <v>216234</v>
      </c>
      <c r="AZ69" s="107">
        <v>49292</v>
      </c>
      <c r="BA69" s="7">
        <v>58651</v>
      </c>
      <c r="BB69" s="107">
        <v>12534</v>
      </c>
      <c r="BC69" s="7">
        <v>19776</v>
      </c>
      <c r="BD69" s="107">
        <v>53254</v>
      </c>
      <c r="BE69" s="7">
        <v>119562</v>
      </c>
      <c r="BF69" s="107">
        <v>12525</v>
      </c>
      <c r="BG69" s="7">
        <v>9986</v>
      </c>
      <c r="BH69" s="107">
        <v>14447</v>
      </c>
      <c r="BI69" s="7">
        <v>6382</v>
      </c>
      <c r="BJ69" s="107">
        <v>44838</v>
      </c>
      <c r="BK69" s="7">
        <v>31662</v>
      </c>
      <c r="BL69" s="107">
        <v>3645</v>
      </c>
      <c r="BM69" s="7">
        <v>2374</v>
      </c>
      <c r="BN69" s="107">
        <v>13504</v>
      </c>
      <c r="BO69" s="7">
        <v>27448</v>
      </c>
      <c r="BP69" s="107">
        <v>24600</v>
      </c>
      <c r="BQ69" s="7">
        <v>14660</v>
      </c>
      <c r="BR69" s="107">
        <v>1450522</v>
      </c>
      <c r="BS69" s="117">
        <v>1160348</v>
      </c>
      <c r="BU69" s="34">
        <f>B69+D69+F69+H69+J69+L69+N69+P69+R69+T69+V69+X69+Z69+AB69+AD69+AF69+AH69</f>
        <v>933686</v>
      </c>
      <c r="BV69" s="28">
        <f>C69+E69+G69+I69+K69+M69+O69+Q69+S69+U69+W69+Y69+AA69+AC69+AE69+AG69+AI69</f>
        <v>596734</v>
      </c>
      <c r="BW69" s="34">
        <f>AL69+AN69+AP69+AR69+AT69+AV69+AZ69+BB69+BD69+BF69+BH69+BJ69+BL69+BN69+BP69</f>
        <v>516838</v>
      </c>
      <c r="BX69" s="35">
        <f>AM69+AO69+AQ69+AS69+AU69+AW69+BA69+BC69+BE69+BG69+BI69+BK69+BM69+BO69+BQ69</f>
        <v>563613</v>
      </c>
    </row>
    <row r="70" spans="1:76" x14ac:dyDescent="0.2">
      <c r="A70" s="97">
        <v>38473</v>
      </c>
      <c r="B70" s="8" t="s">
        <v>42</v>
      </c>
      <c r="C70" s="61" t="s">
        <v>42</v>
      </c>
      <c r="D70" s="8" t="s">
        <v>42</v>
      </c>
      <c r="E70" s="61" t="s">
        <v>42</v>
      </c>
      <c r="F70" s="107">
        <v>15147</v>
      </c>
      <c r="G70" s="7">
        <v>7044</v>
      </c>
      <c r="H70" s="107">
        <v>50939</v>
      </c>
      <c r="I70" s="7">
        <v>15988</v>
      </c>
      <c r="J70" s="107" t="s">
        <v>42</v>
      </c>
      <c r="K70" s="7" t="s">
        <v>42</v>
      </c>
      <c r="L70" s="107">
        <v>59710</v>
      </c>
      <c r="M70" s="7">
        <v>54717</v>
      </c>
      <c r="N70" s="107">
        <v>40812</v>
      </c>
      <c r="O70" s="7">
        <v>15776</v>
      </c>
      <c r="P70" s="107" t="s">
        <v>42</v>
      </c>
      <c r="Q70" s="7" t="s">
        <v>42</v>
      </c>
      <c r="R70" s="107" t="s">
        <v>42</v>
      </c>
      <c r="S70" s="7" t="s">
        <v>42</v>
      </c>
      <c r="T70" s="107">
        <v>28188</v>
      </c>
      <c r="U70" s="7">
        <v>4338</v>
      </c>
      <c r="V70" s="107">
        <v>39211</v>
      </c>
      <c r="W70" s="7">
        <v>10665</v>
      </c>
      <c r="X70" s="107">
        <v>7006</v>
      </c>
      <c r="Y70" s="7">
        <v>3850</v>
      </c>
      <c r="Z70" s="107" t="s">
        <v>42</v>
      </c>
      <c r="AA70" s="7" t="s">
        <v>42</v>
      </c>
      <c r="AB70" s="107" t="s">
        <v>42</v>
      </c>
      <c r="AC70" s="7" t="s">
        <v>42</v>
      </c>
      <c r="AD70" s="107">
        <v>8835</v>
      </c>
      <c r="AE70" s="7">
        <v>1396</v>
      </c>
      <c r="AF70" s="107" t="s">
        <v>42</v>
      </c>
      <c r="AG70" s="7" t="s">
        <v>42</v>
      </c>
      <c r="AH70" s="107">
        <v>94983</v>
      </c>
      <c r="AI70" s="7">
        <v>48042</v>
      </c>
      <c r="AJ70" s="107">
        <v>79125</v>
      </c>
      <c r="AK70" s="7">
        <v>43116</v>
      </c>
      <c r="AL70" s="107">
        <v>21036</v>
      </c>
      <c r="AM70" s="7">
        <v>14573</v>
      </c>
      <c r="AN70" s="107">
        <v>35071</v>
      </c>
      <c r="AO70" s="7">
        <v>15315</v>
      </c>
      <c r="AP70" s="107" t="s">
        <v>42</v>
      </c>
      <c r="AQ70" s="7" t="s">
        <v>42</v>
      </c>
      <c r="AR70" s="107" t="s">
        <v>42</v>
      </c>
      <c r="AS70" s="7" t="s">
        <v>42</v>
      </c>
      <c r="AT70" s="107" t="s">
        <v>42</v>
      </c>
      <c r="AU70" s="7" t="s">
        <v>42</v>
      </c>
      <c r="AV70" s="107" t="s">
        <v>42</v>
      </c>
      <c r="AW70" s="7" t="s">
        <v>42</v>
      </c>
      <c r="AX70" s="107" t="s">
        <v>42</v>
      </c>
      <c r="AY70" s="7" t="s">
        <v>42</v>
      </c>
      <c r="AZ70" s="107" t="s">
        <v>42</v>
      </c>
      <c r="BA70" s="7" t="s">
        <v>42</v>
      </c>
      <c r="BB70" s="107">
        <v>5850</v>
      </c>
      <c r="BC70" s="7">
        <v>11568</v>
      </c>
      <c r="BD70" s="107">
        <v>33155</v>
      </c>
      <c r="BE70" s="7">
        <v>82492</v>
      </c>
      <c r="BF70" s="107" t="s">
        <v>42</v>
      </c>
      <c r="BG70" s="7" t="s">
        <v>42</v>
      </c>
      <c r="BH70" s="107">
        <v>7342</v>
      </c>
      <c r="BI70" s="7">
        <v>3507</v>
      </c>
      <c r="BJ70" s="107">
        <v>41996</v>
      </c>
      <c r="BK70" s="7">
        <v>17407</v>
      </c>
      <c r="BL70" s="107">
        <v>2472</v>
      </c>
      <c r="BM70" s="7">
        <v>886</v>
      </c>
      <c r="BN70" s="107">
        <v>6353</v>
      </c>
      <c r="BO70" s="7">
        <v>11023</v>
      </c>
      <c r="BP70" s="107">
        <v>16145</v>
      </c>
      <c r="BQ70" s="7">
        <v>8938</v>
      </c>
      <c r="BR70" s="107" t="s">
        <v>42</v>
      </c>
      <c r="BS70" s="117" t="s">
        <v>42</v>
      </c>
      <c r="BU70" s="30" t="s">
        <v>64</v>
      </c>
      <c r="BV70" s="31" t="s">
        <v>64</v>
      </c>
      <c r="BW70" s="32" t="s">
        <v>64</v>
      </c>
      <c r="BX70" s="33" t="s">
        <v>64</v>
      </c>
    </row>
    <row r="71" spans="1:76" x14ac:dyDescent="0.2">
      <c r="A71" s="97">
        <v>38504</v>
      </c>
      <c r="B71" s="8" t="s">
        <v>42</v>
      </c>
      <c r="C71" s="61" t="s">
        <v>42</v>
      </c>
      <c r="D71" s="8" t="s">
        <v>42</v>
      </c>
      <c r="E71" s="61" t="s">
        <v>42</v>
      </c>
      <c r="F71" s="107">
        <v>14812</v>
      </c>
      <c r="G71" s="7">
        <v>5466</v>
      </c>
      <c r="H71" s="107">
        <v>59787</v>
      </c>
      <c r="I71" s="7">
        <v>17921</v>
      </c>
      <c r="J71" s="107" t="s">
        <v>42</v>
      </c>
      <c r="K71" s="7" t="s">
        <v>42</v>
      </c>
      <c r="L71" s="107">
        <v>58919</v>
      </c>
      <c r="M71" s="7">
        <v>58004</v>
      </c>
      <c r="N71" s="107">
        <v>47388</v>
      </c>
      <c r="O71" s="7">
        <v>14887</v>
      </c>
      <c r="P71" s="107" t="s">
        <v>42</v>
      </c>
      <c r="Q71" s="7" t="s">
        <v>42</v>
      </c>
      <c r="R71" s="107" t="s">
        <v>42</v>
      </c>
      <c r="S71" s="7" t="s">
        <v>42</v>
      </c>
      <c r="T71" s="107">
        <v>32191</v>
      </c>
      <c r="U71" s="7">
        <v>5025</v>
      </c>
      <c r="V71" s="107">
        <v>40614</v>
      </c>
      <c r="W71" s="7">
        <v>9906</v>
      </c>
      <c r="X71" s="107">
        <v>9847</v>
      </c>
      <c r="Y71" s="7">
        <v>5310</v>
      </c>
      <c r="Z71" s="107" t="s">
        <v>42</v>
      </c>
      <c r="AA71" s="7" t="s">
        <v>42</v>
      </c>
      <c r="AB71" s="107" t="s">
        <v>42</v>
      </c>
      <c r="AC71" s="7" t="s">
        <v>42</v>
      </c>
      <c r="AD71" s="107">
        <v>8677</v>
      </c>
      <c r="AE71" s="7">
        <v>1445</v>
      </c>
      <c r="AF71" s="107" t="s">
        <v>42</v>
      </c>
      <c r="AG71" s="7" t="s">
        <v>42</v>
      </c>
      <c r="AH71" s="107">
        <v>92381</v>
      </c>
      <c r="AI71" s="7">
        <v>57233</v>
      </c>
      <c r="AJ71" s="107">
        <v>77069</v>
      </c>
      <c r="AK71" s="7">
        <v>49930</v>
      </c>
      <c r="AL71" s="107">
        <v>20441</v>
      </c>
      <c r="AM71" s="7">
        <v>14087</v>
      </c>
      <c r="AN71" s="107">
        <v>32420</v>
      </c>
      <c r="AO71" s="7">
        <v>12895</v>
      </c>
      <c r="AP71" s="107" t="s">
        <v>42</v>
      </c>
      <c r="AQ71" s="7" t="s">
        <v>42</v>
      </c>
      <c r="AR71" s="107" t="s">
        <v>42</v>
      </c>
      <c r="AS71" s="7" t="s">
        <v>42</v>
      </c>
      <c r="AT71" s="107" t="s">
        <v>42</v>
      </c>
      <c r="AU71" s="7" t="s">
        <v>42</v>
      </c>
      <c r="AV71" s="107" t="s">
        <v>42</v>
      </c>
      <c r="AW71" s="7" t="s">
        <v>42</v>
      </c>
      <c r="AX71" s="107" t="s">
        <v>42</v>
      </c>
      <c r="AY71" s="7" t="s">
        <v>42</v>
      </c>
      <c r="AZ71" s="107" t="s">
        <v>42</v>
      </c>
      <c r="BA71" s="7" t="s">
        <v>42</v>
      </c>
      <c r="BB71" s="107">
        <v>6314</v>
      </c>
      <c r="BC71" s="7">
        <v>11596</v>
      </c>
      <c r="BD71" s="107">
        <v>39622</v>
      </c>
      <c r="BE71" s="7">
        <v>90199</v>
      </c>
      <c r="BF71" s="107" t="s">
        <v>42</v>
      </c>
      <c r="BG71" s="7" t="s">
        <v>42</v>
      </c>
      <c r="BH71" s="107">
        <v>6093</v>
      </c>
      <c r="BI71" s="7">
        <v>2424</v>
      </c>
      <c r="BJ71" s="107">
        <v>35724</v>
      </c>
      <c r="BK71" s="7">
        <v>17521</v>
      </c>
      <c r="BL71" s="107">
        <v>1802</v>
      </c>
      <c r="BM71" s="7">
        <v>636</v>
      </c>
      <c r="BN71" s="107">
        <v>5026</v>
      </c>
      <c r="BO71" s="7">
        <v>6256</v>
      </c>
      <c r="BP71" s="107">
        <v>16953</v>
      </c>
      <c r="BQ71" s="7">
        <v>7261</v>
      </c>
      <c r="BR71" s="107" t="s">
        <v>42</v>
      </c>
      <c r="BS71" s="117" t="s">
        <v>42</v>
      </c>
      <c r="BU71" s="30" t="s">
        <v>64</v>
      </c>
      <c r="BV71" s="31" t="s">
        <v>64</v>
      </c>
      <c r="BW71" s="32" t="s">
        <v>64</v>
      </c>
      <c r="BX71" s="33" t="s">
        <v>64</v>
      </c>
    </row>
    <row r="72" spans="1:76" x14ac:dyDescent="0.2">
      <c r="A72" s="97">
        <v>38534</v>
      </c>
      <c r="B72" s="8">
        <v>52049</v>
      </c>
      <c r="C72" s="61">
        <v>31734</v>
      </c>
      <c r="D72" s="8">
        <v>170096</v>
      </c>
      <c r="E72" s="61">
        <v>246119</v>
      </c>
      <c r="F72" s="107">
        <v>17500</v>
      </c>
      <c r="G72" s="7">
        <v>5674</v>
      </c>
      <c r="H72" s="107">
        <v>57770</v>
      </c>
      <c r="I72" s="7">
        <v>17235</v>
      </c>
      <c r="J72" s="107">
        <v>42811</v>
      </c>
      <c r="K72" s="7">
        <v>13717</v>
      </c>
      <c r="L72" s="107">
        <v>84444</v>
      </c>
      <c r="M72" s="7">
        <v>68481</v>
      </c>
      <c r="N72" s="107">
        <v>67260</v>
      </c>
      <c r="O72" s="7">
        <v>24516</v>
      </c>
      <c r="P72" s="107">
        <v>8615</v>
      </c>
      <c r="Q72" s="7">
        <v>2159</v>
      </c>
      <c r="R72" s="107">
        <v>12004</v>
      </c>
      <c r="S72" s="7">
        <v>2759</v>
      </c>
      <c r="T72" s="107">
        <v>30921</v>
      </c>
      <c r="U72" s="7">
        <v>3678</v>
      </c>
      <c r="V72" s="107">
        <v>49462</v>
      </c>
      <c r="W72" s="7">
        <v>11338</v>
      </c>
      <c r="X72" s="107">
        <v>37513</v>
      </c>
      <c r="Y72" s="7">
        <v>12591</v>
      </c>
      <c r="Z72" s="107">
        <v>39415</v>
      </c>
      <c r="AA72" s="7">
        <v>4787</v>
      </c>
      <c r="AB72" s="107">
        <v>12325</v>
      </c>
      <c r="AC72" s="7">
        <v>2208</v>
      </c>
      <c r="AD72" s="107">
        <v>9928</v>
      </c>
      <c r="AE72" s="7">
        <v>1476</v>
      </c>
      <c r="AF72" s="107">
        <v>9386</v>
      </c>
      <c r="AG72" s="7">
        <v>3645</v>
      </c>
      <c r="AH72" s="107">
        <v>112254</v>
      </c>
      <c r="AI72" s="7">
        <v>58039</v>
      </c>
      <c r="AJ72" s="107">
        <v>94548</v>
      </c>
      <c r="AK72" s="7">
        <v>48675</v>
      </c>
      <c r="AL72" s="107">
        <v>23385</v>
      </c>
      <c r="AM72" s="7">
        <v>13217</v>
      </c>
      <c r="AN72" s="107">
        <v>33506</v>
      </c>
      <c r="AO72" s="7">
        <v>11623</v>
      </c>
      <c r="AP72" s="107">
        <v>144390</v>
      </c>
      <c r="AQ72" s="7">
        <v>115388</v>
      </c>
      <c r="AR72" s="107">
        <v>14999</v>
      </c>
      <c r="AS72" s="7">
        <v>5039</v>
      </c>
      <c r="AT72" s="107">
        <v>7639</v>
      </c>
      <c r="AU72" s="7">
        <v>6093</v>
      </c>
      <c r="AV72" s="107">
        <v>10681</v>
      </c>
      <c r="AW72" s="7">
        <v>2838</v>
      </c>
      <c r="AX72" s="107">
        <v>177708</v>
      </c>
      <c r="AY72" s="7">
        <v>129358</v>
      </c>
      <c r="AZ72" s="107">
        <v>29609</v>
      </c>
      <c r="BA72" s="7">
        <v>27474</v>
      </c>
      <c r="BB72" s="107">
        <v>15774</v>
      </c>
      <c r="BC72" s="7">
        <v>27623</v>
      </c>
      <c r="BD72" s="107">
        <v>73812</v>
      </c>
      <c r="BE72" s="7">
        <v>137248</v>
      </c>
      <c r="BF72" s="107">
        <v>10001</v>
      </c>
      <c r="BG72" s="7">
        <v>2674</v>
      </c>
      <c r="BH72" s="107">
        <v>7912</v>
      </c>
      <c r="BI72" s="7">
        <v>3539</v>
      </c>
      <c r="BJ72" s="107">
        <v>45208</v>
      </c>
      <c r="BK72" s="7">
        <v>13643</v>
      </c>
      <c r="BL72" s="107">
        <v>2037</v>
      </c>
      <c r="BM72" s="7">
        <v>672</v>
      </c>
      <c r="BN72" s="107">
        <v>4749</v>
      </c>
      <c r="BO72" s="7">
        <v>6730</v>
      </c>
      <c r="BP72" s="107">
        <v>18588</v>
      </c>
      <c r="BQ72" s="7">
        <v>6281</v>
      </c>
      <c r="BR72" s="107">
        <v>1256039</v>
      </c>
      <c r="BS72" s="117">
        <v>890238</v>
      </c>
      <c r="BU72" s="34">
        <f>B72+D72+F72+H72+J72+L72+N72+P72+R72+T72+V72+X72+Z72+AB72+AD72+AF72+AH72</f>
        <v>813753</v>
      </c>
      <c r="BV72" s="28">
        <f>C72+E72+G72+I72+K72+M72+O72+Q72+S72+U72+W72+Y72+AA72+AC72+AE72+AG72+AI72</f>
        <v>510156</v>
      </c>
      <c r="BW72" s="34">
        <f>AL72+AN72+AP72+AR72+AT72+AV72+AZ72+BB72+BD72+BF72+BH72+BJ72+BL72+BN72+BP72</f>
        <v>442290</v>
      </c>
      <c r="BX72" s="35">
        <f>AM72+AO72+AQ72+AS72+AU72+AW72+BA72+BC72+BE72+BG72+BI72+BK72+BM72+BO72+BQ72</f>
        <v>380082</v>
      </c>
    </row>
    <row r="73" spans="1:76" x14ac:dyDescent="0.2">
      <c r="A73" s="97">
        <v>38565</v>
      </c>
      <c r="B73" s="8" t="s">
        <v>42</v>
      </c>
      <c r="C73" s="61" t="s">
        <v>42</v>
      </c>
      <c r="D73" s="8" t="s">
        <v>42</v>
      </c>
      <c r="E73" s="61" t="s">
        <v>42</v>
      </c>
      <c r="F73" s="107">
        <v>14301</v>
      </c>
      <c r="G73" s="7">
        <v>8597</v>
      </c>
      <c r="H73" s="107">
        <v>52902</v>
      </c>
      <c r="I73" s="7">
        <v>14532</v>
      </c>
      <c r="J73" s="107" t="s">
        <v>42</v>
      </c>
      <c r="K73" s="7" t="s">
        <v>42</v>
      </c>
      <c r="L73" s="107">
        <v>59282</v>
      </c>
      <c r="M73" s="7">
        <v>51880</v>
      </c>
      <c r="N73" s="107">
        <v>52014</v>
      </c>
      <c r="O73" s="7">
        <v>12902</v>
      </c>
      <c r="P73" s="107" t="s">
        <v>42</v>
      </c>
      <c r="Q73" s="7" t="s">
        <v>42</v>
      </c>
      <c r="R73" s="107" t="s">
        <v>42</v>
      </c>
      <c r="S73" s="7" t="s">
        <v>42</v>
      </c>
      <c r="T73" s="107">
        <v>29317</v>
      </c>
      <c r="U73" s="7">
        <v>3417</v>
      </c>
      <c r="V73" s="107">
        <v>44243</v>
      </c>
      <c r="W73" s="7">
        <v>7724</v>
      </c>
      <c r="X73" s="107">
        <v>38091</v>
      </c>
      <c r="Y73" s="7">
        <v>12746</v>
      </c>
      <c r="Z73" s="107" t="s">
        <v>42</v>
      </c>
      <c r="AA73" s="7" t="s">
        <v>42</v>
      </c>
      <c r="AB73" s="107" t="s">
        <v>42</v>
      </c>
      <c r="AC73" s="7" t="s">
        <v>42</v>
      </c>
      <c r="AD73" s="107">
        <v>9137</v>
      </c>
      <c r="AE73" s="7">
        <v>1142</v>
      </c>
      <c r="AF73" s="107" t="s">
        <v>42</v>
      </c>
      <c r="AG73" s="7" t="s">
        <v>42</v>
      </c>
      <c r="AH73" s="107">
        <v>99599</v>
      </c>
      <c r="AI73" s="7">
        <v>40751</v>
      </c>
      <c r="AJ73" s="107">
        <v>83434</v>
      </c>
      <c r="AK73" s="7">
        <v>35068</v>
      </c>
      <c r="AL73" s="107">
        <v>19817</v>
      </c>
      <c r="AM73" s="7">
        <v>12402</v>
      </c>
      <c r="AN73" s="107">
        <v>37250</v>
      </c>
      <c r="AO73" s="7">
        <v>10626</v>
      </c>
      <c r="AP73" s="107" t="s">
        <v>42</v>
      </c>
      <c r="AQ73" s="7" t="s">
        <v>42</v>
      </c>
      <c r="AR73" s="107" t="s">
        <v>42</v>
      </c>
      <c r="AS73" s="7" t="s">
        <v>42</v>
      </c>
      <c r="AT73" s="107" t="s">
        <v>42</v>
      </c>
      <c r="AU73" s="7" t="s">
        <v>42</v>
      </c>
      <c r="AV73" s="107" t="s">
        <v>42</v>
      </c>
      <c r="AW73" s="7" t="s">
        <v>42</v>
      </c>
      <c r="AX73" s="107" t="s">
        <v>42</v>
      </c>
      <c r="AY73" s="7" t="s">
        <v>42</v>
      </c>
      <c r="AZ73" s="107" t="s">
        <v>42</v>
      </c>
      <c r="BA73" s="7" t="s">
        <v>42</v>
      </c>
      <c r="BB73" s="107">
        <v>16625</v>
      </c>
      <c r="BC73" s="7">
        <v>31625</v>
      </c>
      <c r="BD73" s="107">
        <v>58985</v>
      </c>
      <c r="BE73" s="7">
        <v>149758</v>
      </c>
      <c r="BF73" s="107" t="s">
        <v>42</v>
      </c>
      <c r="BG73" s="7" t="s">
        <v>42</v>
      </c>
      <c r="BH73" s="107">
        <v>8075</v>
      </c>
      <c r="BI73" s="7">
        <v>3227</v>
      </c>
      <c r="BJ73" s="107">
        <v>40506</v>
      </c>
      <c r="BK73" s="7">
        <v>15197</v>
      </c>
      <c r="BL73" s="107">
        <v>2299</v>
      </c>
      <c r="BM73" s="7">
        <v>636</v>
      </c>
      <c r="BN73" s="107">
        <v>4929</v>
      </c>
      <c r="BO73" s="7">
        <v>6749</v>
      </c>
      <c r="BP73" s="107">
        <v>20505</v>
      </c>
      <c r="BQ73" s="7">
        <v>6108</v>
      </c>
      <c r="BR73" s="107" t="s">
        <v>42</v>
      </c>
      <c r="BS73" s="117" t="s">
        <v>42</v>
      </c>
      <c r="BU73" s="30" t="s">
        <v>64</v>
      </c>
      <c r="BV73" s="31" t="s">
        <v>64</v>
      </c>
      <c r="BW73" s="32" t="s">
        <v>64</v>
      </c>
      <c r="BX73" s="33" t="s">
        <v>64</v>
      </c>
    </row>
    <row r="74" spans="1:76" x14ac:dyDescent="0.2">
      <c r="A74" s="97">
        <v>38596</v>
      </c>
      <c r="B74" s="8" t="s">
        <v>42</v>
      </c>
      <c r="C74" s="61" t="s">
        <v>42</v>
      </c>
      <c r="D74" s="8" t="s">
        <v>42</v>
      </c>
      <c r="E74" s="61" t="s">
        <v>42</v>
      </c>
      <c r="F74" s="107">
        <v>23132</v>
      </c>
      <c r="G74" s="7">
        <v>7247</v>
      </c>
      <c r="H74" s="107">
        <v>58975</v>
      </c>
      <c r="I74" s="7">
        <v>20413</v>
      </c>
      <c r="J74" s="107" t="s">
        <v>42</v>
      </c>
      <c r="K74" s="7" t="s">
        <v>42</v>
      </c>
      <c r="L74" s="107">
        <v>72102</v>
      </c>
      <c r="M74" s="7">
        <v>52903</v>
      </c>
      <c r="N74" s="107">
        <v>59440</v>
      </c>
      <c r="O74" s="7">
        <v>13952</v>
      </c>
      <c r="P74" s="107" t="s">
        <v>42</v>
      </c>
      <c r="Q74" s="7" t="s">
        <v>42</v>
      </c>
      <c r="R74" s="107" t="s">
        <v>42</v>
      </c>
      <c r="S74" s="7" t="s">
        <v>42</v>
      </c>
      <c r="T74" s="107">
        <v>28882</v>
      </c>
      <c r="U74" s="7">
        <v>3791</v>
      </c>
      <c r="V74" s="107">
        <v>52708</v>
      </c>
      <c r="W74" s="7">
        <v>9116</v>
      </c>
      <c r="X74" s="107">
        <v>41927</v>
      </c>
      <c r="Y74" s="7">
        <v>13446</v>
      </c>
      <c r="Z74" s="107" t="s">
        <v>42</v>
      </c>
      <c r="AA74" s="7" t="s">
        <v>42</v>
      </c>
      <c r="AB74" s="107" t="s">
        <v>42</v>
      </c>
      <c r="AC74" s="7" t="s">
        <v>42</v>
      </c>
      <c r="AD74" s="107">
        <v>10786</v>
      </c>
      <c r="AE74" s="7">
        <v>954</v>
      </c>
      <c r="AF74" s="107" t="s">
        <v>42</v>
      </c>
      <c r="AG74" s="7" t="s">
        <v>42</v>
      </c>
      <c r="AH74" s="107">
        <v>109094</v>
      </c>
      <c r="AI74" s="7">
        <v>43993</v>
      </c>
      <c r="AJ74" s="107">
        <v>91921</v>
      </c>
      <c r="AK74" s="7">
        <v>36929</v>
      </c>
      <c r="AL74" s="107">
        <v>26827</v>
      </c>
      <c r="AM74" s="7">
        <v>12738</v>
      </c>
      <c r="AN74" s="107">
        <v>38814</v>
      </c>
      <c r="AO74" s="7">
        <v>12178</v>
      </c>
      <c r="AP74" s="107" t="s">
        <v>42</v>
      </c>
      <c r="AQ74" s="7" t="s">
        <v>42</v>
      </c>
      <c r="AR74" s="107" t="s">
        <v>42</v>
      </c>
      <c r="AS74" s="7" t="s">
        <v>42</v>
      </c>
      <c r="AT74" s="107" t="s">
        <v>42</v>
      </c>
      <c r="AU74" s="7" t="s">
        <v>42</v>
      </c>
      <c r="AV74" s="107" t="s">
        <v>42</v>
      </c>
      <c r="AW74" s="7" t="s">
        <v>42</v>
      </c>
      <c r="AX74" s="107" t="s">
        <v>42</v>
      </c>
      <c r="AY74" s="7" t="s">
        <v>42</v>
      </c>
      <c r="AZ74" s="107" t="s">
        <v>42</v>
      </c>
      <c r="BA74" s="7" t="s">
        <v>42</v>
      </c>
      <c r="BB74" s="107">
        <v>14908</v>
      </c>
      <c r="BC74" s="7">
        <v>27396</v>
      </c>
      <c r="BD74" s="107">
        <v>56753</v>
      </c>
      <c r="BE74" s="7">
        <v>128919</v>
      </c>
      <c r="BF74" s="107" t="s">
        <v>42</v>
      </c>
      <c r="BG74" s="7" t="s">
        <v>42</v>
      </c>
      <c r="BH74" s="107">
        <v>11547</v>
      </c>
      <c r="BI74" s="7">
        <v>4632</v>
      </c>
      <c r="BJ74" s="107">
        <v>48102</v>
      </c>
      <c r="BK74" s="7">
        <v>20289</v>
      </c>
      <c r="BL74" s="107">
        <v>2215</v>
      </c>
      <c r="BM74" s="7">
        <v>1071</v>
      </c>
      <c r="BN74" s="107">
        <v>5513</v>
      </c>
      <c r="BO74" s="7">
        <v>11161</v>
      </c>
      <c r="BP74" s="107">
        <v>19050</v>
      </c>
      <c r="BQ74" s="7">
        <v>8001</v>
      </c>
      <c r="BR74" s="107" t="s">
        <v>42</v>
      </c>
      <c r="BS74" s="117" t="s">
        <v>42</v>
      </c>
      <c r="BU74" s="30" t="s">
        <v>64</v>
      </c>
      <c r="BV74" s="31" t="s">
        <v>64</v>
      </c>
      <c r="BW74" s="32" t="s">
        <v>64</v>
      </c>
      <c r="BX74" s="33" t="s">
        <v>64</v>
      </c>
    </row>
    <row r="75" spans="1:76" x14ac:dyDescent="0.2">
      <c r="A75" s="97">
        <v>38626</v>
      </c>
      <c r="B75" s="8">
        <v>62430</v>
      </c>
      <c r="C75" s="61">
        <v>48079</v>
      </c>
      <c r="D75" s="8">
        <v>188576</v>
      </c>
      <c r="E75" s="61">
        <v>224094</v>
      </c>
      <c r="F75" s="107">
        <v>25239</v>
      </c>
      <c r="G75" s="7">
        <v>15060</v>
      </c>
      <c r="H75" s="107">
        <v>65153</v>
      </c>
      <c r="I75" s="7">
        <v>20322</v>
      </c>
      <c r="J75" s="107">
        <v>48651</v>
      </c>
      <c r="K75" s="7">
        <v>14936</v>
      </c>
      <c r="L75" s="107">
        <v>75150</v>
      </c>
      <c r="M75" s="7">
        <v>73600</v>
      </c>
      <c r="N75" s="107">
        <v>64248</v>
      </c>
      <c r="O75" s="7">
        <v>17768</v>
      </c>
      <c r="P75" s="107">
        <v>11368</v>
      </c>
      <c r="Q75" s="7">
        <v>2446</v>
      </c>
      <c r="R75" s="107">
        <v>17886</v>
      </c>
      <c r="S75" s="7">
        <v>4059</v>
      </c>
      <c r="T75" s="107">
        <v>38673</v>
      </c>
      <c r="U75" s="7">
        <v>5290</v>
      </c>
      <c r="V75" s="107">
        <v>70876</v>
      </c>
      <c r="W75" s="7">
        <v>13847</v>
      </c>
      <c r="X75" s="107">
        <v>21553</v>
      </c>
      <c r="Y75" s="7">
        <v>9519</v>
      </c>
      <c r="Z75" s="107">
        <v>44064</v>
      </c>
      <c r="AA75" s="7">
        <v>6425</v>
      </c>
      <c r="AB75" s="107">
        <v>11265</v>
      </c>
      <c r="AC75" s="7">
        <v>3174</v>
      </c>
      <c r="AD75" s="107">
        <v>13353</v>
      </c>
      <c r="AE75" s="7">
        <v>2085</v>
      </c>
      <c r="AF75" s="107">
        <v>13110</v>
      </c>
      <c r="AG75" s="7">
        <v>2616</v>
      </c>
      <c r="AH75" s="107">
        <v>105075</v>
      </c>
      <c r="AI75" s="7">
        <v>56042</v>
      </c>
      <c r="AJ75" s="107">
        <v>86913</v>
      </c>
      <c r="AK75" s="7">
        <v>46875</v>
      </c>
      <c r="AL75" s="107">
        <v>29782</v>
      </c>
      <c r="AM75" s="7">
        <v>17981</v>
      </c>
      <c r="AN75" s="107">
        <v>44582</v>
      </c>
      <c r="AO75" s="7">
        <v>23347</v>
      </c>
      <c r="AP75" s="107">
        <v>145281</v>
      </c>
      <c r="AQ75" s="7">
        <v>169315</v>
      </c>
      <c r="AR75" s="107">
        <v>14533</v>
      </c>
      <c r="AS75" s="7">
        <v>7850</v>
      </c>
      <c r="AT75" s="107">
        <v>10056</v>
      </c>
      <c r="AU75" s="7">
        <v>14951</v>
      </c>
      <c r="AV75" s="107">
        <v>12367</v>
      </c>
      <c r="AW75" s="7">
        <v>4833</v>
      </c>
      <c r="AX75" s="107">
        <v>182236</v>
      </c>
      <c r="AY75" s="7">
        <v>196949</v>
      </c>
      <c r="AZ75" s="107">
        <v>40748</v>
      </c>
      <c r="BA75" s="7">
        <v>53327</v>
      </c>
      <c r="BB75" s="107">
        <v>9779</v>
      </c>
      <c r="BC75" s="7">
        <v>16913</v>
      </c>
      <c r="BD75" s="107">
        <v>50047</v>
      </c>
      <c r="BE75" s="7">
        <v>100525</v>
      </c>
      <c r="BF75" s="107">
        <v>12641</v>
      </c>
      <c r="BG75" s="7">
        <v>8312</v>
      </c>
      <c r="BH75" s="107">
        <v>13575</v>
      </c>
      <c r="BI75" s="7">
        <v>3872</v>
      </c>
      <c r="BJ75" s="107">
        <v>42793</v>
      </c>
      <c r="BK75" s="7">
        <v>27369</v>
      </c>
      <c r="BL75" s="107">
        <v>3375</v>
      </c>
      <c r="BM75" s="7">
        <v>1791</v>
      </c>
      <c r="BN75" s="107">
        <v>8377</v>
      </c>
      <c r="BO75" s="7">
        <v>16377</v>
      </c>
      <c r="BP75" s="107">
        <v>21687</v>
      </c>
      <c r="BQ75" s="7">
        <v>11506</v>
      </c>
      <c r="BR75" s="107">
        <v>1336292</v>
      </c>
      <c r="BS75" s="117">
        <v>997632</v>
      </c>
      <c r="BU75" s="34">
        <f>B75+D75+F75+H75+J75+L75+N75+P75+R75+T75+V75+X75+Z75+AB75+AD75+AF75+AH75</f>
        <v>876670</v>
      </c>
      <c r="BV75" s="28">
        <f>C75+E75+G75+I75+K75+M75+O75+Q75+S75+U75+W75+Y75+AA75+AC75+AE75+AG75+AI75</f>
        <v>519362</v>
      </c>
      <c r="BW75" s="34">
        <f>AL75+AN75+AP75+AR75+AT75+AV75+AZ75+BB75+BD75+BF75+BH75+BJ75+BL75+BN75+BP75</f>
        <v>459623</v>
      </c>
      <c r="BX75" s="35">
        <f>AM75+AO75+AQ75+AS75+AU75+AW75+BA75+BC75+BE75+BG75+BI75+BK75+BM75+BO75+BQ75</f>
        <v>478269</v>
      </c>
    </row>
    <row r="76" spans="1:76" x14ac:dyDescent="0.2">
      <c r="A76" s="97">
        <v>38657</v>
      </c>
      <c r="B76" s="8" t="s">
        <v>42</v>
      </c>
      <c r="C76" s="61" t="s">
        <v>42</v>
      </c>
      <c r="D76" s="8" t="s">
        <v>42</v>
      </c>
      <c r="E76" s="61" t="s">
        <v>42</v>
      </c>
      <c r="F76" s="107">
        <v>23532</v>
      </c>
      <c r="G76" s="7">
        <v>17497</v>
      </c>
      <c r="H76" s="107">
        <v>56621</v>
      </c>
      <c r="I76" s="7">
        <v>28390</v>
      </c>
      <c r="J76" s="107" t="s">
        <v>42</v>
      </c>
      <c r="K76" s="7" t="s">
        <v>42</v>
      </c>
      <c r="L76" s="107">
        <v>56762</v>
      </c>
      <c r="M76" s="7">
        <v>102148</v>
      </c>
      <c r="N76" s="107">
        <v>53625</v>
      </c>
      <c r="O76" s="7">
        <v>31159</v>
      </c>
      <c r="P76" s="107" t="s">
        <v>42</v>
      </c>
      <c r="Q76" s="7" t="s">
        <v>42</v>
      </c>
      <c r="R76" s="107" t="s">
        <v>42</v>
      </c>
      <c r="S76" s="7" t="s">
        <v>42</v>
      </c>
      <c r="T76" s="107">
        <v>33532</v>
      </c>
      <c r="U76" s="7">
        <v>6783</v>
      </c>
      <c r="V76" s="107">
        <v>49835</v>
      </c>
      <c r="W76" s="7">
        <v>20093</v>
      </c>
      <c r="X76" s="107">
        <v>8265</v>
      </c>
      <c r="Y76" s="7">
        <v>13305</v>
      </c>
      <c r="Z76" s="107" t="s">
        <v>42</v>
      </c>
      <c r="AA76" s="7" t="s">
        <v>42</v>
      </c>
      <c r="AB76" s="107" t="s">
        <v>42</v>
      </c>
      <c r="AC76" s="7" t="s">
        <v>42</v>
      </c>
      <c r="AD76" s="107">
        <v>12127</v>
      </c>
      <c r="AE76" s="7">
        <v>3283</v>
      </c>
      <c r="AF76" s="107" t="s">
        <v>42</v>
      </c>
      <c r="AG76" s="7" t="s">
        <v>42</v>
      </c>
      <c r="AH76" s="107">
        <v>105881</v>
      </c>
      <c r="AI76" s="7">
        <v>72456</v>
      </c>
      <c r="AJ76" s="107">
        <v>86869</v>
      </c>
      <c r="AK76" s="7">
        <v>61763</v>
      </c>
      <c r="AL76" s="107">
        <v>28687</v>
      </c>
      <c r="AM76" s="7">
        <v>29322</v>
      </c>
      <c r="AN76" s="107">
        <v>45923</v>
      </c>
      <c r="AO76" s="7">
        <v>44043</v>
      </c>
      <c r="AP76" s="107" t="s">
        <v>42</v>
      </c>
      <c r="AQ76" s="7" t="s">
        <v>42</v>
      </c>
      <c r="AR76" s="107" t="s">
        <v>42</v>
      </c>
      <c r="AS76" s="7" t="s">
        <v>42</v>
      </c>
      <c r="AT76" s="107" t="s">
        <v>42</v>
      </c>
      <c r="AU76" s="7" t="s">
        <v>42</v>
      </c>
      <c r="AV76" s="107" t="s">
        <v>42</v>
      </c>
      <c r="AW76" s="7" t="s">
        <v>42</v>
      </c>
      <c r="AX76" s="107" t="s">
        <v>42</v>
      </c>
      <c r="AY76" s="7" t="s">
        <v>42</v>
      </c>
      <c r="AZ76" s="107" t="s">
        <v>42</v>
      </c>
      <c r="BA76" s="7" t="s">
        <v>42</v>
      </c>
      <c r="BB76" s="107">
        <v>8455</v>
      </c>
      <c r="BC76" s="7">
        <v>24576</v>
      </c>
      <c r="BD76" s="107">
        <v>44858</v>
      </c>
      <c r="BE76" s="7">
        <v>145815</v>
      </c>
      <c r="BF76" s="107" t="s">
        <v>42</v>
      </c>
      <c r="BG76" s="7" t="s">
        <v>42</v>
      </c>
      <c r="BH76" s="107">
        <v>10790</v>
      </c>
      <c r="BI76" s="7">
        <v>5664</v>
      </c>
      <c r="BJ76" s="107">
        <v>38784</v>
      </c>
      <c r="BK76" s="7">
        <v>38948</v>
      </c>
      <c r="BL76" s="107">
        <v>3502</v>
      </c>
      <c r="BM76" s="7">
        <v>2755</v>
      </c>
      <c r="BN76" s="107">
        <v>9301</v>
      </c>
      <c r="BO76" s="7">
        <v>35642</v>
      </c>
      <c r="BP76" s="107">
        <v>20759</v>
      </c>
      <c r="BQ76" s="7">
        <v>17666</v>
      </c>
      <c r="BR76" s="107" t="s">
        <v>42</v>
      </c>
      <c r="BS76" s="117" t="s">
        <v>42</v>
      </c>
      <c r="BU76" s="30" t="s">
        <v>64</v>
      </c>
      <c r="BV76" s="31" t="s">
        <v>64</v>
      </c>
      <c r="BW76" s="32" t="s">
        <v>64</v>
      </c>
      <c r="BX76" s="33" t="s">
        <v>64</v>
      </c>
    </row>
    <row r="77" spans="1:76" x14ac:dyDescent="0.2">
      <c r="A77" s="97">
        <v>38687</v>
      </c>
      <c r="B77" s="8" t="s">
        <v>42</v>
      </c>
      <c r="C77" s="61" t="s">
        <v>42</v>
      </c>
      <c r="D77" s="8" t="s">
        <v>42</v>
      </c>
      <c r="E77" s="61" t="s">
        <v>42</v>
      </c>
      <c r="F77" s="107">
        <v>61984</v>
      </c>
      <c r="G77" s="7">
        <v>28819</v>
      </c>
      <c r="H77" s="107">
        <v>61307</v>
      </c>
      <c r="I77" s="7">
        <v>24026</v>
      </c>
      <c r="J77" s="107" t="s">
        <v>42</v>
      </c>
      <c r="K77" s="7" t="s">
        <v>42</v>
      </c>
      <c r="L77" s="107">
        <v>74936</v>
      </c>
      <c r="M77" s="7">
        <v>95302</v>
      </c>
      <c r="N77" s="107">
        <v>70746</v>
      </c>
      <c r="O77" s="7">
        <v>31313</v>
      </c>
      <c r="P77" s="107" t="s">
        <v>42</v>
      </c>
      <c r="Q77" s="7" t="s">
        <v>42</v>
      </c>
      <c r="R77" s="107" t="s">
        <v>42</v>
      </c>
      <c r="S77" s="7" t="s">
        <v>42</v>
      </c>
      <c r="T77" s="107">
        <v>42730</v>
      </c>
      <c r="U77" s="7">
        <v>9043</v>
      </c>
      <c r="V77" s="107">
        <v>79774</v>
      </c>
      <c r="W77" s="7">
        <v>21512</v>
      </c>
      <c r="X77" s="107">
        <v>10520</v>
      </c>
      <c r="Y77" s="7">
        <v>13636</v>
      </c>
      <c r="Z77" s="107" t="s">
        <v>42</v>
      </c>
      <c r="AA77" s="7" t="s">
        <v>42</v>
      </c>
      <c r="AB77" s="107" t="s">
        <v>42</v>
      </c>
      <c r="AC77" s="7" t="s">
        <v>42</v>
      </c>
      <c r="AD77" s="107">
        <v>17801</v>
      </c>
      <c r="AE77" s="7">
        <v>6261</v>
      </c>
      <c r="AF77" s="107" t="s">
        <v>42</v>
      </c>
      <c r="AG77" s="7" t="s">
        <v>42</v>
      </c>
      <c r="AH77" s="107">
        <v>88991</v>
      </c>
      <c r="AI77" s="7">
        <v>68988</v>
      </c>
      <c r="AJ77" s="107">
        <v>71285</v>
      </c>
      <c r="AK77" s="7">
        <v>58298</v>
      </c>
      <c r="AL77" s="107">
        <v>42616</v>
      </c>
      <c r="AM77" s="7">
        <v>32817</v>
      </c>
      <c r="AN77" s="107">
        <v>89692</v>
      </c>
      <c r="AO77" s="7">
        <v>52022</v>
      </c>
      <c r="AP77" s="107" t="s">
        <v>42</v>
      </c>
      <c r="AQ77" s="7" t="s">
        <v>42</v>
      </c>
      <c r="AR77" s="107" t="s">
        <v>42</v>
      </c>
      <c r="AS77" s="7" t="s">
        <v>42</v>
      </c>
      <c r="AT77" s="107" t="s">
        <v>42</v>
      </c>
      <c r="AU77" s="7" t="s">
        <v>42</v>
      </c>
      <c r="AV77" s="107" t="s">
        <v>42</v>
      </c>
      <c r="AW77" s="7" t="s">
        <v>42</v>
      </c>
      <c r="AX77" s="107" t="s">
        <v>42</v>
      </c>
      <c r="AY77" s="7" t="s">
        <v>42</v>
      </c>
      <c r="AZ77" s="107" t="s">
        <v>42</v>
      </c>
      <c r="BA77" s="7" t="s">
        <v>42</v>
      </c>
      <c r="BB77" s="107">
        <v>16232</v>
      </c>
      <c r="BC77" s="7">
        <v>31035</v>
      </c>
      <c r="BD77" s="107">
        <v>56306</v>
      </c>
      <c r="BE77" s="7">
        <v>151887</v>
      </c>
      <c r="BF77" s="107" t="s">
        <v>42</v>
      </c>
      <c r="BG77" s="7" t="s">
        <v>42</v>
      </c>
      <c r="BH77" s="107">
        <v>32557</v>
      </c>
      <c r="BI77" s="7">
        <v>8778</v>
      </c>
      <c r="BJ77" s="107">
        <v>43271</v>
      </c>
      <c r="BK77" s="7">
        <v>35533</v>
      </c>
      <c r="BL77" s="107">
        <v>4045</v>
      </c>
      <c r="BM77" s="7">
        <v>3139</v>
      </c>
      <c r="BN77" s="107">
        <v>14008</v>
      </c>
      <c r="BO77" s="7">
        <v>36316</v>
      </c>
      <c r="BP77" s="107">
        <v>19630</v>
      </c>
      <c r="BQ77" s="7">
        <v>18125</v>
      </c>
      <c r="BR77" s="107" t="s">
        <v>42</v>
      </c>
      <c r="BS77" s="117" t="s">
        <v>42</v>
      </c>
      <c r="BU77" s="30" t="s">
        <v>64</v>
      </c>
      <c r="BV77" s="31" t="s">
        <v>64</v>
      </c>
      <c r="BW77" s="32" t="s">
        <v>64</v>
      </c>
      <c r="BX77" s="33" t="s">
        <v>64</v>
      </c>
    </row>
    <row r="78" spans="1:76" x14ac:dyDescent="0.2">
      <c r="A78" s="97">
        <v>38718</v>
      </c>
      <c r="B78" s="8">
        <v>191766</v>
      </c>
      <c r="C78" s="61">
        <v>120398</v>
      </c>
      <c r="D78" s="8">
        <v>232772</v>
      </c>
      <c r="E78" s="61">
        <v>294342</v>
      </c>
      <c r="F78" s="107">
        <v>119784</v>
      </c>
      <c r="G78" s="7">
        <v>31785</v>
      </c>
      <c r="H78" s="107">
        <v>85995</v>
      </c>
      <c r="I78" s="7">
        <v>26695</v>
      </c>
      <c r="J78" s="107">
        <v>144346</v>
      </c>
      <c r="K78" s="7">
        <v>26249</v>
      </c>
      <c r="L78" s="107">
        <v>108338</v>
      </c>
      <c r="M78" s="7">
        <v>108132</v>
      </c>
      <c r="N78" s="107">
        <v>89852</v>
      </c>
      <c r="O78" s="7">
        <v>39670</v>
      </c>
      <c r="P78" s="107">
        <v>62578</v>
      </c>
      <c r="Q78" s="7">
        <v>10160</v>
      </c>
      <c r="R78" s="107">
        <v>76818</v>
      </c>
      <c r="S78" s="7">
        <v>11387</v>
      </c>
      <c r="T78" s="107">
        <v>73346</v>
      </c>
      <c r="U78" s="7">
        <v>9271</v>
      </c>
      <c r="V78" s="107">
        <v>136610</v>
      </c>
      <c r="W78" s="7">
        <v>28567</v>
      </c>
      <c r="X78" s="107">
        <v>12322</v>
      </c>
      <c r="Y78" s="7">
        <v>14433</v>
      </c>
      <c r="Z78" s="107">
        <v>37653</v>
      </c>
      <c r="AA78" s="7">
        <v>6504</v>
      </c>
      <c r="AB78" s="107">
        <v>18556</v>
      </c>
      <c r="AC78" s="7">
        <v>5416</v>
      </c>
      <c r="AD78" s="107">
        <v>22399</v>
      </c>
      <c r="AE78" s="7">
        <v>9644</v>
      </c>
      <c r="AF78" s="107">
        <v>26330</v>
      </c>
      <c r="AG78" s="7">
        <v>6656</v>
      </c>
      <c r="AH78" s="107">
        <v>98556</v>
      </c>
      <c r="AI78" s="7">
        <v>81626</v>
      </c>
      <c r="AJ78" s="107">
        <v>72842</v>
      </c>
      <c r="AK78" s="7">
        <v>67229</v>
      </c>
      <c r="AL78" s="107">
        <v>58644</v>
      </c>
      <c r="AM78" s="7">
        <v>44136</v>
      </c>
      <c r="AN78" s="107">
        <v>209853</v>
      </c>
      <c r="AO78" s="7">
        <v>64201</v>
      </c>
      <c r="AP78" s="107">
        <v>207508</v>
      </c>
      <c r="AQ78" s="7">
        <v>249005</v>
      </c>
      <c r="AR78" s="107">
        <v>22280</v>
      </c>
      <c r="AS78" s="7">
        <v>14554</v>
      </c>
      <c r="AT78" s="107">
        <v>19000</v>
      </c>
      <c r="AU78" s="7">
        <v>30238</v>
      </c>
      <c r="AV78" s="107">
        <v>27853</v>
      </c>
      <c r="AW78" s="7">
        <v>18800</v>
      </c>
      <c r="AX78" s="107">
        <v>276641</v>
      </c>
      <c r="AY78" s="7">
        <v>312598</v>
      </c>
      <c r="AZ78" s="107">
        <v>69887</v>
      </c>
      <c r="BA78" s="7">
        <v>98815</v>
      </c>
      <c r="BB78" s="107">
        <v>60395</v>
      </c>
      <c r="BC78" s="7">
        <v>40314</v>
      </c>
      <c r="BD78" s="107">
        <v>77567</v>
      </c>
      <c r="BE78" s="7">
        <v>180246</v>
      </c>
      <c r="BF78" s="107">
        <v>32231</v>
      </c>
      <c r="BG78" s="7">
        <v>15920</v>
      </c>
      <c r="BH78" s="107">
        <v>52360</v>
      </c>
      <c r="BI78" s="7">
        <v>11210</v>
      </c>
      <c r="BJ78" s="107">
        <v>51459</v>
      </c>
      <c r="BK78" s="7">
        <v>45262</v>
      </c>
      <c r="BL78" s="107">
        <v>5909</v>
      </c>
      <c r="BM78" s="7">
        <v>4275</v>
      </c>
      <c r="BN78" s="107">
        <v>16919</v>
      </c>
      <c r="BO78" s="7">
        <v>45411</v>
      </c>
      <c r="BP78" s="107">
        <v>28941</v>
      </c>
      <c r="BQ78" s="7">
        <v>28009</v>
      </c>
      <c r="BR78" s="107">
        <v>2478829</v>
      </c>
      <c r="BS78" s="117">
        <v>1721332</v>
      </c>
      <c r="BU78" s="34">
        <f>B78+D78+F78+H78+J78+L78+N78+P78+R78+T78+V78+X78+Z78+AB78+AD78+AF78+AH78</f>
        <v>1538021</v>
      </c>
      <c r="BV78" s="28">
        <f>C78+E78+G78+I78+K78+M78+O78+Q78+S78+U78+W78+Y78+AA78+AC78+AE78+AG78+AI78</f>
        <v>830935</v>
      </c>
      <c r="BW78" s="34">
        <f>AL78+AN78+AP78+AR78+AT78+AV78+AZ78+BB78+BD78+BF78+BH78+BJ78+BL78+BN78+BP78</f>
        <v>940806</v>
      </c>
      <c r="BX78" s="35">
        <f>AM78+AO78+AQ78+AS78+AU78+AW78+BA78+BC78+BE78+BG78+BI78+BK78+BM78+BO78+BQ78</f>
        <v>890396</v>
      </c>
    </row>
    <row r="79" spans="1:76" x14ac:dyDescent="0.2">
      <c r="A79" s="97">
        <v>38749</v>
      </c>
      <c r="B79" s="8" t="s">
        <v>42</v>
      </c>
      <c r="C79" s="61" t="s">
        <v>42</v>
      </c>
      <c r="D79" s="8" t="s">
        <v>42</v>
      </c>
      <c r="E79" s="61" t="s">
        <v>42</v>
      </c>
      <c r="F79" s="107">
        <v>45825</v>
      </c>
      <c r="G79" s="7">
        <v>28461</v>
      </c>
      <c r="H79" s="107">
        <v>65667</v>
      </c>
      <c r="I79" s="7">
        <v>27104</v>
      </c>
      <c r="J79" s="107" t="s">
        <v>42</v>
      </c>
      <c r="K79" s="7" t="s">
        <v>42</v>
      </c>
      <c r="L79" s="107">
        <v>73284</v>
      </c>
      <c r="M79" s="7">
        <v>109084</v>
      </c>
      <c r="N79" s="107">
        <v>61039</v>
      </c>
      <c r="O79" s="7">
        <v>44120</v>
      </c>
      <c r="P79" s="107" t="s">
        <v>42</v>
      </c>
      <c r="Q79" s="7" t="s">
        <v>42</v>
      </c>
      <c r="R79" s="107" t="s">
        <v>42</v>
      </c>
      <c r="S79" s="7" t="s">
        <v>42</v>
      </c>
      <c r="T79" s="107">
        <v>39907</v>
      </c>
      <c r="U79" s="7">
        <v>8637</v>
      </c>
      <c r="V79" s="107">
        <v>73941</v>
      </c>
      <c r="W79" s="7">
        <v>32380</v>
      </c>
      <c r="X79" s="107">
        <v>11828</v>
      </c>
      <c r="Y79" s="7">
        <v>14920</v>
      </c>
      <c r="Z79" s="107" t="s">
        <v>42</v>
      </c>
      <c r="AA79" s="7" t="s">
        <v>42</v>
      </c>
      <c r="AB79" s="107" t="s">
        <v>42</v>
      </c>
      <c r="AC79" s="7" t="s">
        <v>42</v>
      </c>
      <c r="AD79" s="107">
        <v>14292</v>
      </c>
      <c r="AE79" s="7">
        <v>5817</v>
      </c>
      <c r="AF79" s="107" t="s">
        <v>42</v>
      </c>
      <c r="AG79" s="7" t="s">
        <v>42</v>
      </c>
      <c r="AH79" s="107">
        <v>110259</v>
      </c>
      <c r="AI79" s="7">
        <v>88513</v>
      </c>
      <c r="AJ79" s="107">
        <v>91312</v>
      </c>
      <c r="AK79" s="7">
        <v>75547</v>
      </c>
      <c r="AL79" s="107">
        <v>40000</v>
      </c>
      <c r="AM79" s="7">
        <v>43229</v>
      </c>
      <c r="AN79" s="107">
        <v>84619</v>
      </c>
      <c r="AO79" s="7">
        <v>72721</v>
      </c>
      <c r="AP79" s="107" t="s">
        <v>42</v>
      </c>
      <c r="AQ79" s="7" t="s">
        <v>42</v>
      </c>
      <c r="AR79" s="107" t="s">
        <v>42</v>
      </c>
      <c r="AS79" s="7" t="s">
        <v>42</v>
      </c>
      <c r="AT79" s="107" t="s">
        <v>42</v>
      </c>
      <c r="AU79" s="7" t="s">
        <v>42</v>
      </c>
      <c r="AV79" s="107" t="s">
        <v>42</v>
      </c>
      <c r="AW79" s="7" t="s">
        <v>42</v>
      </c>
      <c r="AX79" s="107" t="s">
        <v>42</v>
      </c>
      <c r="AY79" s="7" t="s">
        <v>42</v>
      </c>
      <c r="AZ79" s="107" t="s">
        <v>42</v>
      </c>
      <c r="BA79" s="7" t="s">
        <v>42</v>
      </c>
      <c r="BB79" s="107">
        <v>13529</v>
      </c>
      <c r="BC79" s="7">
        <v>38557</v>
      </c>
      <c r="BD79" s="107">
        <v>48208</v>
      </c>
      <c r="BE79" s="7">
        <v>181212</v>
      </c>
      <c r="BF79" s="107" t="s">
        <v>42</v>
      </c>
      <c r="BG79" s="7" t="s">
        <v>42</v>
      </c>
      <c r="BH79" s="107">
        <v>17424</v>
      </c>
      <c r="BI79" s="7">
        <v>9273</v>
      </c>
      <c r="BJ79" s="107">
        <v>44656</v>
      </c>
      <c r="BK79" s="7">
        <v>53463</v>
      </c>
      <c r="BL79" s="107">
        <v>4212</v>
      </c>
      <c r="BM79" s="7">
        <v>4663</v>
      </c>
      <c r="BN79" s="107">
        <v>13397</v>
      </c>
      <c r="BO79" s="7">
        <v>49633</v>
      </c>
      <c r="BP79" s="107">
        <v>23614</v>
      </c>
      <c r="BQ79" s="7">
        <v>27907</v>
      </c>
      <c r="BR79" s="107" t="s">
        <v>42</v>
      </c>
      <c r="BS79" s="117" t="s">
        <v>42</v>
      </c>
      <c r="BU79" s="30" t="s">
        <v>64</v>
      </c>
      <c r="BV79" s="31" t="s">
        <v>64</v>
      </c>
      <c r="BW79" s="32" t="s">
        <v>64</v>
      </c>
      <c r="BX79" s="33" t="s">
        <v>64</v>
      </c>
    </row>
    <row r="80" spans="1:76" x14ac:dyDescent="0.2">
      <c r="A80" s="97">
        <v>38777</v>
      </c>
      <c r="B80" s="8" t="s">
        <v>42</v>
      </c>
      <c r="C80" s="61" t="s">
        <v>42</v>
      </c>
      <c r="D80" s="8" t="s">
        <v>42</v>
      </c>
      <c r="E80" s="61" t="s">
        <v>42</v>
      </c>
      <c r="F80" s="107">
        <v>38714</v>
      </c>
      <c r="G80" s="7">
        <v>24542</v>
      </c>
      <c r="H80" s="107">
        <v>69905</v>
      </c>
      <c r="I80" s="7">
        <v>37018</v>
      </c>
      <c r="J80" s="107" t="s">
        <v>42</v>
      </c>
      <c r="K80" s="7" t="s">
        <v>42</v>
      </c>
      <c r="L80" s="107">
        <v>70851</v>
      </c>
      <c r="M80" s="7">
        <v>102881</v>
      </c>
      <c r="N80" s="107">
        <v>64337</v>
      </c>
      <c r="O80" s="7">
        <v>39986</v>
      </c>
      <c r="P80" s="107" t="s">
        <v>42</v>
      </c>
      <c r="Q80" s="7" t="s">
        <v>42</v>
      </c>
      <c r="R80" s="107" t="s">
        <v>42</v>
      </c>
      <c r="S80" s="7" t="s">
        <v>42</v>
      </c>
      <c r="T80" s="107">
        <v>43402</v>
      </c>
      <c r="U80" s="7">
        <v>8781</v>
      </c>
      <c r="V80" s="107">
        <v>72312</v>
      </c>
      <c r="W80" s="7">
        <v>30875</v>
      </c>
      <c r="X80" s="107">
        <v>10480</v>
      </c>
      <c r="Y80" s="7">
        <v>13958</v>
      </c>
      <c r="Z80" s="107" t="s">
        <v>42</v>
      </c>
      <c r="AA80" s="7" t="s">
        <v>42</v>
      </c>
      <c r="AB80" s="107" t="s">
        <v>42</v>
      </c>
      <c r="AC80" s="7" t="s">
        <v>42</v>
      </c>
      <c r="AD80" s="107">
        <v>16238</v>
      </c>
      <c r="AE80" s="7">
        <v>4849</v>
      </c>
      <c r="AF80" s="107" t="s">
        <v>42</v>
      </c>
      <c r="AG80" s="7" t="s">
        <v>42</v>
      </c>
      <c r="AH80" s="107">
        <v>117843</v>
      </c>
      <c r="AI80" s="7">
        <v>88842</v>
      </c>
      <c r="AJ80" s="107">
        <v>97284</v>
      </c>
      <c r="AK80" s="7">
        <v>77841</v>
      </c>
      <c r="AL80" s="107">
        <v>39425</v>
      </c>
      <c r="AM80" s="7">
        <v>40137</v>
      </c>
      <c r="AN80" s="107">
        <v>66771</v>
      </c>
      <c r="AO80" s="7">
        <v>57067</v>
      </c>
      <c r="AP80" s="107" t="s">
        <v>42</v>
      </c>
      <c r="AQ80" s="7" t="s">
        <v>42</v>
      </c>
      <c r="AR80" s="107" t="s">
        <v>42</v>
      </c>
      <c r="AS80" s="7" t="s">
        <v>42</v>
      </c>
      <c r="AT80" s="107" t="s">
        <v>42</v>
      </c>
      <c r="AU80" s="7" t="s">
        <v>42</v>
      </c>
      <c r="AV80" s="107" t="s">
        <v>42</v>
      </c>
      <c r="AW80" s="7" t="s">
        <v>42</v>
      </c>
      <c r="AX80" s="107" t="s">
        <v>42</v>
      </c>
      <c r="AY80" s="7" t="s">
        <v>42</v>
      </c>
      <c r="AZ80" s="107" t="s">
        <v>42</v>
      </c>
      <c r="BA80" s="7" t="s">
        <v>42</v>
      </c>
      <c r="BB80" s="107">
        <v>12019</v>
      </c>
      <c r="BC80" s="7">
        <v>30920</v>
      </c>
      <c r="BD80" s="107">
        <v>47958</v>
      </c>
      <c r="BE80" s="7">
        <v>169453</v>
      </c>
      <c r="BF80" s="107" t="s">
        <v>42</v>
      </c>
      <c r="BG80" s="7" t="s">
        <v>42</v>
      </c>
      <c r="BH80" s="107">
        <v>13686</v>
      </c>
      <c r="BI80" s="7">
        <v>9989</v>
      </c>
      <c r="BJ80" s="107">
        <v>46538</v>
      </c>
      <c r="BK80" s="7">
        <v>46337</v>
      </c>
      <c r="BL80" s="107">
        <v>4185</v>
      </c>
      <c r="BM80" s="7">
        <v>4034</v>
      </c>
      <c r="BN80" s="107">
        <v>12450</v>
      </c>
      <c r="BO80" s="7">
        <v>43543</v>
      </c>
      <c r="BP80" s="107">
        <v>24620</v>
      </c>
      <c r="BQ80" s="7">
        <v>24090</v>
      </c>
      <c r="BR80" s="107" t="s">
        <v>42</v>
      </c>
      <c r="BS80" s="117" t="s">
        <v>42</v>
      </c>
      <c r="BU80" s="30" t="s">
        <v>64</v>
      </c>
      <c r="BV80" s="31" t="s">
        <v>64</v>
      </c>
      <c r="BW80" s="32" t="s">
        <v>64</v>
      </c>
      <c r="BX80" s="33" t="s">
        <v>64</v>
      </c>
    </row>
    <row r="81" spans="1:76" x14ac:dyDescent="0.2">
      <c r="A81" s="97">
        <v>38808</v>
      </c>
      <c r="B81" s="8">
        <v>85059</v>
      </c>
      <c r="C81" s="61">
        <v>63778</v>
      </c>
      <c r="D81" s="8">
        <v>200900</v>
      </c>
      <c r="E81" s="61">
        <v>230627</v>
      </c>
      <c r="F81" s="107">
        <v>42212</v>
      </c>
      <c r="G81" s="7">
        <v>14907</v>
      </c>
      <c r="H81" s="107">
        <v>69026</v>
      </c>
      <c r="I81" s="7">
        <v>22369</v>
      </c>
      <c r="J81" s="107">
        <v>55595</v>
      </c>
      <c r="K81" s="7">
        <v>17558</v>
      </c>
      <c r="L81" s="107">
        <v>95037</v>
      </c>
      <c r="M81" s="7">
        <v>75181</v>
      </c>
      <c r="N81" s="107">
        <v>68499</v>
      </c>
      <c r="O81" s="7">
        <v>24597</v>
      </c>
      <c r="P81" s="107">
        <v>14127</v>
      </c>
      <c r="Q81" s="7">
        <v>3271</v>
      </c>
      <c r="R81" s="107">
        <v>19891</v>
      </c>
      <c r="S81" s="7">
        <v>4851</v>
      </c>
      <c r="T81" s="107">
        <v>37864</v>
      </c>
      <c r="U81" s="7">
        <v>5694</v>
      </c>
      <c r="V81" s="107">
        <v>72501</v>
      </c>
      <c r="W81" s="7">
        <v>21269</v>
      </c>
      <c r="X81" s="107">
        <v>10996</v>
      </c>
      <c r="Y81" s="7">
        <v>8108</v>
      </c>
      <c r="Z81" s="107">
        <v>37895</v>
      </c>
      <c r="AA81" s="7">
        <v>5070</v>
      </c>
      <c r="AB81" s="107">
        <v>13036</v>
      </c>
      <c r="AC81" s="7">
        <v>2293</v>
      </c>
      <c r="AD81" s="107">
        <v>15316</v>
      </c>
      <c r="AE81" s="7">
        <v>3092</v>
      </c>
      <c r="AF81" s="107">
        <v>17045</v>
      </c>
      <c r="AG81" s="7">
        <v>2651</v>
      </c>
      <c r="AH81" s="107">
        <v>113476</v>
      </c>
      <c r="AI81" s="7">
        <v>63918</v>
      </c>
      <c r="AJ81" s="107">
        <v>93287</v>
      </c>
      <c r="AK81" s="7">
        <v>56869</v>
      </c>
      <c r="AL81" s="107">
        <v>37925</v>
      </c>
      <c r="AM81" s="7">
        <v>22768</v>
      </c>
      <c r="AN81" s="107">
        <v>63337</v>
      </c>
      <c r="AO81" s="7">
        <v>32616</v>
      </c>
      <c r="AP81" s="107">
        <v>169963</v>
      </c>
      <c r="AQ81" s="7">
        <v>177392</v>
      </c>
      <c r="AR81" s="107">
        <v>19422</v>
      </c>
      <c r="AS81" s="7">
        <v>9257</v>
      </c>
      <c r="AT81" s="107">
        <v>13025</v>
      </c>
      <c r="AU81" s="7">
        <v>18637</v>
      </c>
      <c r="AV81" s="107">
        <v>15509</v>
      </c>
      <c r="AW81" s="7">
        <v>6618</v>
      </c>
      <c r="AX81" s="107">
        <v>217919</v>
      </c>
      <c r="AY81" s="7">
        <v>211904</v>
      </c>
      <c r="AZ81" s="107">
        <v>56868</v>
      </c>
      <c r="BA81" s="7">
        <v>61054</v>
      </c>
      <c r="BB81" s="107">
        <v>16535</v>
      </c>
      <c r="BC81" s="7">
        <v>23780</v>
      </c>
      <c r="BD81" s="107">
        <v>68286</v>
      </c>
      <c r="BE81" s="7">
        <v>127242</v>
      </c>
      <c r="BF81" s="107">
        <v>15529</v>
      </c>
      <c r="BG81" s="7">
        <v>11986</v>
      </c>
      <c r="BH81" s="107">
        <v>24106</v>
      </c>
      <c r="BI81" s="7">
        <v>7560</v>
      </c>
      <c r="BJ81" s="107">
        <v>47120</v>
      </c>
      <c r="BK81" s="7">
        <v>35002</v>
      </c>
      <c r="BL81" s="107">
        <v>4739</v>
      </c>
      <c r="BM81" s="7">
        <v>3226</v>
      </c>
      <c r="BN81" s="107">
        <v>17669</v>
      </c>
      <c r="BO81" s="7">
        <v>27126</v>
      </c>
      <c r="BP81" s="107">
        <v>23074</v>
      </c>
      <c r="BQ81" s="7">
        <v>15134</v>
      </c>
      <c r="BR81" s="107">
        <v>1561580</v>
      </c>
      <c r="BS81" s="117">
        <v>1148630</v>
      </c>
      <c r="BU81" s="34">
        <f>B81+D81+F81+H81+J81+L81+N81+P81+R81+T81+V81+X81+Z81+AB81+AD81+AF81+AH81</f>
        <v>968475</v>
      </c>
      <c r="BV81" s="28">
        <f>C81+E81+G81+I81+K81+M81+O81+Q81+S81+U81+W81+Y81+AA81+AC81+AE81+AG81+AI81</f>
        <v>569234</v>
      </c>
      <c r="BW81" s="34">
        <f>AL81+AN81+AP81+AR81+AT81+AV81+AZ81+BB81+BD81+BF81+BH81+BJ81+BL81+BN81+BP81</f>
        <v>593107</v>
      </c>
      <c r="BX81" s="35">
        <f>AM81+AO81+AQ81+AS81+AU81+AW81+BA81+BC81+BE81+BG81+BI81+BK81+BM81+BO81+BQ81</f>
        <v>579398</v>
      </c>
    </row>
    <row r="82" spans="1:76" x14ac:dyDescent="0.2">
      <c r="A82" s="97">
        <v>38838</v>
      </c>
      <c r="B82" s="8" t="s">
        <v>42</v>
      </c>
      <c r="C82" s="61" t="s">
        <v>42</v>
      </c>
      <c r="D82" s="8" t="s">
        <v>42</v>
      </c>
      <c r="E82" s="61" t="s">
        <v>42</v>
      </c>
      <c r="F82" s="107">
        <v>15010</v>
      </c>
      <c r="G82" s="7">
        <v>7111</v>
      </c>
      <c r="H82" s="107">
        <v>54757</v>
      </c>
      <c r="I82" s="7">
        <v>14901</v>
      </c>
      <c r="J82" s="107" t="s">
        <v>42</v>
      </c>
      <c r="K82" s="7" t="s">
        <v>42</v>
      </c>
      <c r="L82" s="107">
        <v>56459</v>
      </c>
      <c r="M82" s="7">
        <v>52781</v>
      </c>
      <c r="N82" s="107">
        <v>38145</v>
      </c>
      <c r="O82" s="7">
        <v>16490</v>
      </c>
      <c r="P82" s="107" t="s">
        <v>42</v>
      </c>
      <c r="Q82" s="7" t="s">
        <v>42</v>
      </c>
      <c r="R82" s="107" t="s">
        <v>42</v>
      </c>
      <c r="S82" s="7" t="s">
        <v>42</v>
      </c>
      <c r="T82" s="107">
        <v>26496</v>
      </c>
      <c r="U82" s="7">
        <v>5349</v>
      </c>
      <c r="V82" s="107">
        <v>37669</v>
      </c>
      <c r="W82" s="7">
        <v>10802</v>
      </c>
      <c r="X82" s="107">
        <v>7537</v>
      </c>
      <c r="Y82" s="7">
        <v>4150</v>
      </c>
      <c r="Z82" s="107" t="s">
        <v>42</v>
      </c>
      <c r="AA82" s="7" t="s">
        <v>42</v>
      </c>
      <c r="AB82" s="107" t="s">
        <v>42</v>
      </c>
      <c r="AC82" s="7" t="s">
        <v>42</v>
      </c>
      <c r="AD82" s="107">
        <v>9004</v>
      </c>
      <c r="AE82" s="7">
        <v>1344</v>
      </c>
      <c r="AF82" s="107" t="s">
        <v>42</v>
      </c>
      <c r="AG82" s="7" t="s">
        <v>42</v>
      </c>
      <c r="AH82" s="107">
        <v>100558</v>
      </c>
      <c r="AI82" s="7">
        <v>51061</v>
      </c>
      <c r="AJ82" s="107">
        <v>84719</v>
      </c>
      <c r="AK82" s="7">
        <v>45300</v>
      </c>
      <c r="AL82" s="107">
        <v>21804</v>
      </c>
      <c r="AM82" s="7">
        <v>14703</v>
      </c>
      <c r="AN82" s="107">
        <v>31271</v>
      </c>
      <c r="AO82" s="7">
        <v>18387</v>
      </c>
      <c r="AP82" s="107" t="s">
        <v>42</v>
      </c>
      <c r="AQ82" s="7" t="s">
        <v>42</v>
      </c>
      <c r="AR82" s="107" t="s">
        <v>42</v>
      </c>
      <c r="AS82" s="7" t="s">
        <v>42</v>
      </c>
      <c r="AT82" s="107" t="s">
        <v>42</v>
      </c>
      <c r="AU82" s="7" t="s">
        <v>42</v>
      </c>
      <c r="AV82" s="107" t="s">
        <v>42</v>
      </c>
      <c r="AW82" s="7" t="s">
        <v>42</v>
      </c>
      <c r="AX82" s="107" t="s">
        <v>42</v>
      </c>
      <c r="AY82" s="7" t="s">
        <v>42</v>
      </c>
      <c r="AZ82" s="107" t="s">
        <v>42</v>
      </c>
      <c r="BA82" s="7" t="s">
        <v>42</v>
      </c>
      <c r="BB82" s="107">
        <v>8278</v>
      </c>
      <c r="BC82" s="7">
        <v>11955</v>
      </c>
      <c r="BD82" s="107">
        <v>38758</v>
      </c>
      <c r="BE82" s="7">
        <v>85440</v>
      </c>
      <c r="BF82" s="107" t="s">
        <v>42</v>
      </c>
      <c r="BG82" s="7" t="s">
        <v>42</v>
      </c>
      <c r="BH82" s="107">
        <v>7515</v>
      </c>
      <c r="BI82" s="7">
        <v>3203</v>
      </c>
      <c r="BJ82" s="107">
        <v>39489</v>
      </c>
      <c r="BK82" s="7">
        <v>19528</v>
      </c>
      <c r="BL82" s="107">
        <v>3333</v>
      </c>
      <c r="BM82" s="7">
        <v>1598</v>
      </c>
      <c r="BN82" s="107">
        <v>8803</v>
      </c>
      <c r="BO82" s="7">
        <v>10862</v>
      </c>
      <c r="BP82" s="107">
        <v>17461</v>
      </c>
      <c r="BQ82" s="7">
        <v>7260</v>
      </c>
      <c r="BR82" s="107" t="s">
        <v>42</v>
      </c>
      <c r="BS82" s="117" t="s">
        <v>42</v>
      </c>
      <c r="BU82" s="30" t="s">
        <v>64</v>
      </c>
      <c r="BV82" s="31" t="s">
        <v>64</v>
      </c>
      <c r="BW82" s="32" t="s">
        <v>64</v>
      </c>
      <c r="BX82" s="33" t="s">
        <v>64</v>
      </c>
    </row>
    <row r="83" spans="1:76" x14ac:dyDescent="0.2">
      <c r="A83" s="97">
        <v>38869</v>
      </c>
      <c r="B83" s="8" t="s">
        <v>42</v>
      </c>
      <c r="C83" s="61" t="s">
        <v>42</v>
      </c>
      <c r="D83" s="8" t="s">
        <v>42</v>
      </c>
      <c r="E83" s="61" t="s">
        <v>42</v>
      </c>
      <c r="F83" s="107">
        <v>17859</v>
      </c>
      <c r="G83" s="7">
        <v>5049</v>
      </c>
      <c r="H83" s="107">
        <v>63814</v>
      </c>
      <c r="I83" s="7">
        <v>18877</v>
      </c>
      <c r="J83" s="107" t="s">
        <v>42</v>
      </c>
      <c r="K83" s="7" t="s">
        <v>42</v>
      </c>
      <c r="L83" s="107">
        <v>57876</v>
      </c>
      <c r="M83" s="7">
        <v>48473</v>
      </c>
      <c r="N83" s="107">
        <v>44302</v>
      </c>
      <c r="O83" s="7">
        <v>10702</v>
      </c>
      <c r="P83" s="107" t="s">
        <v>42</v>
      </c>
      <c r="Q83" s="7" t="s">
        <v>42</v>
      </c>
      <c r="R83" s="107" t="s">
        <v>42</v>
      </c>
      <c r="S83" s="7" t="s">
        <v>42</v>
      </c>
      <c r="T83" s="107">
        <v>28546</v>
      </c>
      <c r="U83" s="7">
        <v>4668</v>
      </c>
      <c r="V83" s="107">
        <v>42579</v>
      </c>
      <c r="W83" s="7">
        <v>9011</v>
      </c>
      <c r="X83" s="107">
        <v>12521</v>
      </c>
      <c r="Y83" s="7">
        <v>4011</v>
      </c>
      <c r="Z83" s="107" t="s">
        <v>42</v>
      </c>
      <c r="AA83" s="7" t="s">
        <v>42</v>
      </c>
      <c r="AB83" s="107" t="s">
        <v>42</v>
      </c>
      <c r="AC83" s="7" t="s">
        <v>42</v>
      </c>
      <c r="AD83" s="107">
        <v>8335</v>
      </c>
      <c r="AE83" s="7">
        <v>808</v>
      </c>
      <c r="AF83" s="107" t="s">
        <v>42</v>
      </c>
      <c r="AG83" s="7" t="s">
        <v>42</v>
      </c>
      <c r="AH83" s="107">
        <v>103593</v>
      </c>
      <c r="AI83" s="7">
        <v>38721</v>
      </c>
      <c r="AJ83" s="107">
        <v>88989</v>
      </c>
      <c r="AK83" s="7">
        <v>34606</v>
      </c>
      <c r="AL83" s="107">
        <v>21176</v>
      </c>
      <c r="AM83" s="7">
        <v>11818</v>
      </c>
      <c r="AN83" s="107">
        <v>31314</v>
      </c>
      <c r="AO83" s="7">
        <v>10552</v>
      </c>
      <c r="AP83" s="107" t="s">
        <v>42</v>
      </c>
      <c r="AQ83" s="7" t="s">
        <v>42</v>
      </c>
      <c r="AR83" s="107" t="s">
        <v>42</v>
      </c>
      <c r="AS83" s="7" t="s">
        <v>42</v>
      </c>
      <c r="AT83" s="107" t="s">
        <v>42</v>
      </c>
      <c r="AU83" s="7" t="s">
        <v>42</v>
      </c>
      <c r="AV83" s="107" t="s">
        <v>42</v>
      </c>
      <c r="AW83" s="7" t="s">
        <v>42</v>
      </c>
      <c r="AX83" s="107" t="s">
        <v>42</v>
      </c>
      <c r="AY83" s="7" t="s">
        <v>42</v>
      </c>
      <c r="AZ83" s="107" t="s">
        <v>42</v>
      </c>
      <c r="BA83" s="7" t="s">
        <v>42</v>
      </c>
      <c r="BB83" s="107">
        <v>6526</v>
      </c>
      <c r="BC83" s="7">
        <v>11186</v>
      </c>
      <c r="BD83" s="107">
        <v>37378</v>
      </c>
      <c r="BE83" s="7">
        <v>81806</v>
      </c>
      <c r="BF83" s="107" t="s">
        <v>42</v>
      </c>
      <c r="BG83" s="7" t="s">
        <v>42</v>
      </c>
      <c r="BH83" s="107">
        <v>5479</v>
      </c>
      <c r="BI83" s="7">
        <v>2985</v>
      </c>
      <c r="BJ83" s="107">
        <v>32649</v>
      </c>
      <c r="BK83" s="7">
        <v>12295</v>
      </c>
      <c r="BL83" s="107">
        <v>2201</v>
      </c>
      <c r="BM83" s="7">
        <v>751</v>
      </c>
      <c r="BN83" s="107">
        <v>5545</v>
      </c>
      <c r="BO83" s="7">
        <v>4503</v>
      </c>
      <c r="BP83" s="107">
        <v>17282</v>
      </c>
      <c r="BQ83" s="7">
        <v>3658</v>
      </c>
      <c r="BR83" s="107" t="s">
        <v>42</v>
      </c>
      <c r="BS83" s="117" t="s">
        <v>42</v>
      </c>
      <c r="BU83" s="30" t="s">
        <v>64</v>
      </c>
      <c r="BV83" s="31" t="s">
        <v>64</v>
      </c>
      <c r="BW83" s="32" t="s">
        <v>64</v>
      </c>
      <c r="BX83" s="33" t="s">
        <v>64</v>
      </c>
    </row>
    <row r="84" spans="1:76" x14ac:dyDescent="0.2">
      <c r="A84" s="97">
        <v>38899</v>
      </c>
      <c r="B84" s="8">
        <v>56127</v>
      </c>
      <c r="C84" s="61">
        <v>28284</v>
      </c>
      <c r="D84" s="8">
        <v>186960</v>
      </c>
      <c r="E84" s="61">
        <v>170025</v>
      </c>
      <c r="F84" s="107">
        <v>17682</v>
      </c>
      <c r="G84" s="7">
        <v>5482</v>
      </c>
      <c r="H84" s="107">
        <v>69404</v>
      </c>
      <c r="I84" s="7">
        <v>14891</v>
      </c>
      <c r="J84" s="107">
        <v>43206</v>
      </c>
      <c r="K84" s="7">
        <v>12409</v>
      </c>
      <c r="L84" s="107">
        <v>76419</v>
      </c>
      <c r="M84" s="7">
        <v>56831</v>
      </c>
      <c r="N84" s="107">
        <v>67167</v>
      </c>
      <c r="O84" s="7">
        <v>12805</v>
      </c>
      <c r="P84" s="107">
        <v>10739</v>
      </c>
      <c r="Q84" s="7">
        <v>2334</v>
      </c>
      <c r="R84" s="107">
        <v>12789</v>
      </c>
      <c r="S84" s="7">
        <v>2040</v>
      </c>
      <c r="T84" s="107">
        <v>30372</v>
      </c>
      <c r="U84" s="7">
        <v>3667</v>
      </c>
      <c r="V84" s="107">
        <v>50591</v>
      </c>
      <c r="W84" s="7">
        <v>9429</v>
      </c>
      <c r="X84" s="107">
        <v>42075</v>
      </c>
      <c r="Y84" s="7">
        <v>12421</v>
      </c>
      <c r="Z84" s="107">
        <v>39965</v>
      </c>
      <c r="AA84" s="7">
        <v>6217</v>
      </c>
      <c r="AB84" s="107">
        <v>14213</v>
      </c>
      <c r="AC84" s="7">
        <v>1287</v>
      </c>
      <c r="AD84" s="107">
        <v>7871</v>
      </c>
      <c r="AE84" s="7">
        <v>945</v>
      </c>
      <c r="AF84" s="107">
        <v>10578</v>
      </c>
      <c r="AG84" s="7">
        <v>1707</v>
      </c>
      <c r="AH84" s="107">
        <v>125575</v>
      </c>
      <c r="AI84" s="7">
        <v>45146</v>
      </c>
      <c r="AJ84" s="107">
        <v>108836</v>
      </c>
      <c r="AK84" s="7">
        <v>40380</v>
      </c>
      <c r="AL84" s="107">
        <v>20373</v>
      </c>
      <c r="AM84" s="7">
        <v>13905</v>
      </c>
      <c r="AN84" s="107">
        <v>36543</v>
      </c>
      <c r="AO84" s="7">
        <v>9765</v>
      </c>
      <c r="AP84" s="107">
        <v>141513</v>
      </c>
      <c r="AQ84" s="7">
        <v>111890</v>
      </c>
      <c r="AR84" s="107">
        <v>15439</v>
      </c>
      <c r="AS84" s="7">
        <v>6054</v>
      </c>
      <c r="AT84" s="107">
        <v>6440</v>
      </c>
      <c r="AU84" s="7">
        <v>6611</v>
      </c>
      <c r="AV84" s="107">
        <v>10248</v>
      </c>
      <c r="AW84" s="7">
        <v>3220</v>
      </c>
      <c r="AX84" s="107">
        <v>173640</v>
      </c>
      <c r="AY84" s="7">
        <v>127776</v>
      </c>
      <c r="AZ84" s="107">
        <v>32897</v>
      </c>
      <c r="BA84" s="7">
        <v>25223</v>
      </c>
      <c r="BB84" s="107">
        <v>14898</v>
      </c>
      <c r="BC84" s="7">
        <v>31128</v>
      </c>
      <c r="BD84" s="107">
        <v>59643</v>
      </c>
      <c r="BE84" s="7">
        <v>141184</v>
      </c>
      <c r="BF84" s="107">
        <v>10662</v>
      </c>
      <c r="BG84" s="7">
        <v>3088</v>
      </c>
      <c r="BH84" s="107">
        <v>6425</v>
      </c>
      <c r="BI84" s="7">
        <v>3883</v>
      </c>
      <c r="BJ84" s="107">
        <v>47257</v>
      </c>
      <c r="BK84" s="7">
        <v>15286</v>
      </c>
      <c r="BL84" s="107">
        <v>2575</v>
      </c>
      <c r="BM84" s="7">
        <v>616</v>
      </c>
      <c r="BN84" s="107">
        <v>5860</v>
      </c>
      <c r="BO84" s="7">
        <v>6523</v>
      </c>
      <c r="BP84" s="107">
        <v>18448</v>
      </c>
      <c r="BQ84" s="7">
        <v>4659</v>
      </c>
      <c r="BR84" s="107">
        <v>1290953</v>
      </c>
      <c r="BS84" s="117">
        <v>768958</v>
      </c>
      <c r="BU84" s="34">
        <f>B84+D84+F84+H84+J84+L84+N84+P84+R84+T84+V84+X84+Z84+AB84+AD84+AF84+AH84</f>
        <v>861733</v>
      </c>
      <c r="BV84" s="28">
        <f>C84+E84+G84+I84+K84+M84+O84+Q84+S84+U84+W84+Y84+AA84+AC84+AE84+AG84+AI84</f>
        <v>385920</v>
      </c>
      <c r="BW84" s="34">
        <f>AL84+AN84+AP84+AR84+AT84+AV84+AZ84+BB84+BD84+BF84+BH84+BJ84+BL84+BN84+BP84</f>
        <v>429221</v>
      </c>
      <c r="BX84" s="35">
        <f>AM84+AO84+AQ84+AS84+AU84+AW84+BA84+BC84+BE84+BG84+BI84+BK84+BM84+BO84+BQ84</f>
        <v>383035</v>
      </c>
    </row>
    <row r="85" spans="1:76" x14ac:dyDescent="0.2">
      <c r="A85" s="97">
        <v>38930</v>
      </c>
      <c r="B85" s="8" t="s">
        <v>42</v>
      </c>
      <c r="C85" s="61" t="s">
        <v>42</v>
      </c>
      <c r="D85" s="8" t="s">
        <v>42</v>
      </c>
      <c r="E85" s="61" t="s">
        <v>42</v>
      </c>
      <c r="F85" s="107">
        <v>16591</v>
      </c>
      <c r="G85" s="7">
        <v>5551</v>
      </c>
      <c r="H85" s="107">
        <v>54290</v>
      </c>
      <c r="I85" s="7">
        <v>15118</v>
      </c>
      <c r="J85" s="107" t="s">
        <v>42</v>
      </c>
      <c r="K85" s="7" t="s">
        <v>42</v>
      </c>
      <c r="L85" s="107">
        <v>66658</v>
      </c>
      <c r="M85" s="7">
        <v>56518</v>
      </c>
      <c r="N85" s="107">
        <v>51904</v>
      </c>
      <c r="O85" s="7">
        <v>12679</v>
      </c>
      <c r="P85" s="107" t="s">
        <v>42</v>
      </c>
      <c r="Q85" s="7" t="s">
        <v>42</v>
      </c>
      <c r="R85" s="107" t="s">
        <v>42</v>
      </c>
      <c r="S85" s="7" t="s">
        <v>42</v>
      </c>
      <c r="T85" s="107">
        <v>28314</v>
      </c>
      <c r="U85" s="7">
        <v>3920</v>
      </c>
      <c r="V85" s="107">
        <v>50945</v>
      </c>
      <c r="W85" s="7">
        <v>8572</v>
      </c>
      <c r="X85" s="107">
        <v>47994</v>
      </c>
      <c r="Y85" s="7">
        <v>11256</v>
      </c>
      <c r="Z85" s="107" t="s">
        <v>42</v>
      </c>
      <c r="AA85" s="7" t="s">
        <v>42</v>
      </c>
      <c r="AB85" s="107" t="s">
        <v>42</v>
      </c>
      <c r="AC85" s="7" t="s">
        <v>42</v>
      </c>
      <c r="AD85" s="107">
        <v>9307</v>
      </c>
      <c r="AE85" s="7">
        <v>950</v>
      </c>
      <c r="AF85" s="107" t="s">
        <v>42</v>
      </c>
      <c r="AG85" s="7" t="s">
        <v>42</v>
      </c>
      <c r="AH85" s="107">
        <v>111174</v>
      </c>
      <c r="AI85" s="7">
        <v>39900</v>
      </c>
      <c r="AJ85" s="107">
        <v>95843</v>
      </c>
      <c r="AK85" s="7">
        <v>35352</v>
      </c>
      <c r="AL85" s="107">
        <v>21217</v>
      </c>
      <c r="AM85" s="7">
        <v>12046</v>
      </c>
      <c r="AN85" s="107">
        <v>32699</v>
      </c>
      <c r="AO85" s="7">
        <v>12205</v>
      </c>
      <c r="AP85" s="107" t="s">
        <v>42</v>
      </c>
      <c r="AQ85" s="7" t="s">
        <v>42</v>
      </c>
      <c r="AR85" s="107" t="s">
        <v>42</v>
      </c>
      <c r="AS85" s="7" t="s">
        <v>42</v>
      </c>
      <c r="AT85" s="107" t="s">
        <v>42</v>
      </c>
      <c r="AU85" s="7" t="s">
        <v>42</v>
      </c>
      <c r="AV85" s="107" t="s">
        <v>42</v>
      </c>
      <c r="AW85" s="7" t="s">
        <v>42</v>
      </c>
      <c r="AX85" s="107" t="s">
        <v>42</v>
      </c>
      <c r="AY85" s="7" t="s">
        <v>42</v>
      </c>
      <c r="AZ85" s="107" t="s">
        <v>42</v>
      </c>
      <c r="BA85" s="7" t="s">
        <v>42</v>
      </c>
      <c r="BB85" s="107">
        <v>15838</v>
      </c>
      <c r="BC85" s="7">
        <v>35078</v>
      </c>
      <c r="BD85" s="107">
        <v>64545</v>
      </c>
      <c r="BE85" s="7">
        <v>152673</v>
      </c>
      <c r="BF85" s="107" t="s">
        <v>42</v>
      </c>
      <c r="BG85" s="7" t="s">
        <v>42</v>
      </c>
      <c r="BH85" s="107">
        <v>8207</v>
      </c>
      <c r="BI85" s="7">
        <v>4297</v>
      </c>
      <c r="BJ85" s="107">
        <v>40305</v>
      </c>
      <c r="BK85" s="7">
        <v>15162</v>
      </c>
      <c r="BL85" s="107">
        <v>2128</v>
      </c>
      <c r="BM85" s="7">
        <v>726</v>
      </c>
      <c r="BN85" s="107">
        <v>6432</v>
      </c>
      <c r="BO85" s="7">
        <v>7473</v>
      </c>
      <c r="BP85" s="107">
        <v>17266</v>
      </c>
      <c r="BQ85" s="7">
        <v>5019</v>
      </c>
      <c r="BR85" s="107" t="s">
        <v>42</v>
      </c>
      <c r="BS85" s="117" t="s">
        <v>42</v>
      </c>
      <c r="BU85" s="30" t="s">
        <v>64</v>
      </c>
      <c r="BV85" s="31" t="s">
        <v>64</v>
      </c>
      <c r="BW85" s="32" t="s">
        <v>64</v>
      </c>
      <c r="BX85" s="33" t="s">
        <v>64</v>
      </c>
    </row>
    <row r="86" spans="1:76" x14ac:dyDescent="0.2">
      <c r="A86" s="97">
        <v>38961</v>
      </c>
      <c r="B86" s="8" t="s">
        <v>42</v>
      </c>
      <c r="C86" s="61" t="s">
        <v>42</v>
      </c>
      <c r="D86" s="8" t="s">
        <v>42</v>
      </c>
      <c r="E86" s="61" t="s">
        <v>42</v>
      </c>
      <c r="F86" s="107">
        <v>21027</v>
      </c>
      <c r="G86" s="7">
        <v>7772</v>
      </c>
      <c r="H86" s="107">
        <v>62613</v>
      </c>
      <c r="I86" s="7">
        <v>16058</v>
      </c>
      <c r="J86" s="107" t="s">
        <v>42</v>
      </c>
      <c r="K86" s="7" t="s">
        <v>42</v>
      </c>
      <c r="L86" s="107">
        <v>73880</v>
      </c>
      <c r="M86" s="7">
        <v>53867</v>
      </c>
      <c r="N86" s="107">
        <v>66737</v>
      </c>
      <c r="O86" s="7">
        <v>12204</v>
      </c>
      <c r="P86" s="107" t="s">
        <v>42</v>
      </c>
      <c r="Q86" s="7" t="s">
        <v>42</v>
      </c>
      <c r="R86" s="107" t="s">
        <v>42</v>
      </c>
      <c r="S86" s="7" t="s">
        <v>42</v>
      </c>
      <c r="T86" s="107">
        <v>37245</v>
      </c>
      <c r="U86" s="7">
        <v>3702</v>
      </c>
      <c r="V86" s="107">
        <v>49860</v>
      </c>
      <c r="W86" s="7">
        <v>9451</v>
      </c>
      <c r="X86" s="107">
        <v>51289</v>
      </c>
      <c r="Y86" s="7">
        <v>10816</v>
      </c>
      <c r="Z86" s="107" t="s">
        <v>42</v>
      </c>
      <c r="AA86" s="7" t="s">
        <v>42</v>
      </c>
      <c r="AB86" s="107" t="s">
        <v>42</v>
      </c>
      <c r="AC86" s="7" t="s">
        <v>42</v>
      </c>
      <c r="AD86" s="107">
        <v>10737</v>
      </c>
      <c r="AE86" s="7">
        <v>1027</v>
      </c>
      <c r="AF86" s="107" t="s">
        <v>42</v>
      </c>
      <c r="AG86" s="7" t="s">
        <v>42</v>
      </c>
      <c r="AH86" s="107">
        <v>130653</v>
      </c>
      <c r="AI86" s="7">
        <v>39001</v>
      </c>
      <c r="AJ86" s="107">
        <v>111868</v>
      </c>
      <c r="AK86" s="7">
        <v>33042</v>
      </c>
      <c r="AL86" s="107">
        <v>24632</v>
      </c>
      <c r="AM86" s="7">
        <v>11847</v>
      </c>
      <c r="AN86" s="107">
        <v>41955</v>
      </c>
      <c r="AO86" s="7">
        <v>13535</v>
      </c>
      <c r="AP86" s="107" t="s">
        <v>42</v>
      </c>
      <c r="AQ86" s="7" t="s">
        <v>42</v>
      </c>
      <c r="AR86" s="107" t="s">
        <v>42</v>
      </c>
      <c r="AS86" s="7" t="s">
        <v>42</v>
      </c>
      <c r="AT86" s="107" t="s">
        <v>42</v>
      </c>
      <c r="AU86" s="7" t="s">
        <v>42</v>
      </c>
      <c r="AV86" s="107" t="s">
        <v>42</v>
      </c>
      <c r="AW86" s="7" t="s">
        <v>42</v>
      </c>
      <c r="AX86" s="107" t="s">
        <v>42</v>
      </c>
      <c r="AY86" s="7" t="s">
        <v>42</v>
      </c>
      <c r="AZ86" s="107" t="s">
        <v>42</v>
      </c>
      <c r="BA86" s="7" t="s">
        <v>42</v>
      </c>
      <c r="BB86" s="107">
        <v>13948</v>
      </c>
      <c r="BC86" s="7">
        <v>23249</v>
      </c>
      <c r="BD86" s="107">
        <v>58727</v>
      </c>
      <c r="BE86" s="7">
        <v>123827</v>
      </c>
      <c r="BF86" s="107" t="s">
        <v>42</v>
      </c>
      <c r="BG86" s="7" t="s">
        <v>42</v>
      </c>
      <c r="BH86" s="107">
        <v>12551</v>
      </c>
      <c r="BI86" s="7">
        <v>4387</v>
      </c>
      <c r="BJ86" s="107">
        <v>42006</v>
      </c>
      <c r="BK86" s="7">
        <v>19763</v>
      </c>
      <c r="BL86" s="107">
        <v>2449</v>
      </c>
      <c r="BM86" s="7">
        <v>985</v>
      </c>
      <c r="BN86" s="107">
        <v>7436</v>
      </c>
      <c r="BO86" s="7">
        <v>11807</v>
      </c>
      <c r="BP86" s="107">
        <v>16747</v>
      </c>
      <c r="BQ86" s="7">
        <v>7215</v>
      </c>
      <c r="BR86" s="107" t="s">
        <v>42</v>
      </c>
      <c r="BS86" s="117" t="s">
        <v>42</v>
      </c>
      <c r="BU86" s="30" t="s">
        <v>64</v>
      </c>
      <c r="BV86" s="31" t="s">
        <v>64</v>
      </c>
      <c r="BW86" s="32" t="s">
        <v>64</v>
      </c>
      <c r="BX86" s="33" t="s">
        <v>64</v>
      </c>
    </row>
    <row r="87" spans="1:76" x14ac:dyDescent="0.2">
      <c r="A87" s="97">
        <v>38991</v>
      </c>
      <c r="B87" s="8">
        <v>68298</v>
      </c>
      <c r="C87" s="61">
        <v>58004</v>
      </c>
      <c r="D87" s="8">
        <v>211571</v>
      </c>
      <c r="E87" s="61">
        <v>245072</v>
      </c>
      <c r="F87" s="107">
        <v>26048</v>
      </c>
      <c r="G87" s="7">
        <v>12562</v>
      </c>
      <c r="H87" s="107">
        <v>62788</v>
      </c>
      <c r="I87" s="7">
        <v>18516</v>
      </c>
      <c r="J87" s="107">
        <v>52289</v>
      </c>
      <c r="K87" s="7">
        <v>18172</v>
      </c>
      <c r="L87" s="107">
        <v>73216</v>
      </c>
      <c r="M87" s="7">
        <v>76778</v>
      </c>
      <c r="N87" s="107">
        <v>61236</v>
      </c>
      <c r="O87" s="7">
        <v>19978</v>
      </c>
      <c r="P87" s="107">
        <v>12291</v>
      </c>
      <c r="Q87" s="7">
        <v>2752</v>
      </c>
      <c r="R87" s="107">
        <v>22020</v>
      </c>
      <c r="S87" s="7">
        <v>4062</v>
      </c>
      <c r="T87" s="107">
        <v>39238</v>
      </c>
      <c r="U87" s="7">
        <v>5004</v>
      </c>
      <c r="V87" s="107">
        <v>65022</v>
      </c>
      <c r="W87" s="7">
        <v>17023</v>
      </c>
      <c r="X87" s="107">
        <v>23143</v>
      </c>
      <c r="Y87" s="7">
        <v>9607</v>
      </c>
      <c r="Z87" s="107">
        <v>39587</v>
      </c>
      <c r="AA87" s="7">
        <v>4812</v>
      </c>
      <c r="AB87" s="107">
        <v>10852</v>
      </c>
      <c r="AC87" s="7">
        <v>3050</v>
      </c>
      <c r="AD87" s="107">
        <v>12558</v>
      </c>
      <c r="AE87" s="7">
        <v>1949</v>
      </c>
      <c r="AF87" s="107">
        <v>11583</v>
      </c>
      <c r="AG87" s="7">
        <v>2667</v>
      </c>
      <c r="AH87" s="107">
        <v>124177</v>
      </c>
      <c r="AI87" s="7">
        <v>58158</v>
      </c>
      <c r="AJ87" s="107">
        <v>103069</v>
      </c>
      <c r="AK87" s="7">
        <v>51014</v>
      </c>
      <c r="AL87" s="107">
        <v>31357</v>
      </c>
      <c r="AM87" s="7">
        <v>20444</v>
      </c>
      <c r="AN87" s="107">
        <v>45992</v>
      </c>
      <c r="AO87" s="7">
        <v>22969</v>
      </c>
      <c r="AP87" s="107">
        <v>150402</v>
      </c>
      <c r="AQ87" s="7">
        <v>163390</v>
      </c>
      <c r="AR87" s="107">
        <v>15670</v>
      </c>
      <c r="AS87" s="7">
        <v>8445</v>
      </c>
      <c r="AT87" s="107">
        <v>10835</v>
      </c>
      <c r="AU87" s="7">
        <v>13198</v>
      </c>
      <c r="AV87" s="107">
        <v>16796</v>
      </c>
      <c r="AW87" s="7">
        <v>6437</v>
      </c>
      <c r="AX87" s="107">
        <v>193703</v>
      </c>
      <c r="AY87" s="7">
        <v>191470</v>
      </c>
      <c r="AZ87" s="107">
        <v>43257</v>
      </c>
      <c r="BA87" s="7">
        <v>53219</v>
      </c>
      <c r="BB87" s="107">
        <v>9424</v>
      </c>
      <c r="BC87" s="7">
        <v>18663</v>
      </c>
      <c r="BD87" s="107">
        <v>48192</v>
      </c>
      <c r="BE87" s="7">
        <v>104935</v>
      </c>
      <c r="BF87" s="107">
        <v>13759</v>
      </c>
      <c r="BG87" s="7">
        <v>10368</v>
      </c>
      <c r="BH87" s="107">
        <v>14597</v>
      </c>
      <c r="BI87" s="7">
        <v>4684</v>
      </c>
      <c r="BJ87" s="107">
        <v>43293</v>
      </c>
      <c r="BK87" s="7">
        <v>30273</v>
      </c>
      <c r="BL87" s="107">
        <v>3370</v>
      </c>
      <c r="BM87" s="7">
        <v>2295</v>
      </c>
      <c r="BN87" s="107">
        <v>9791</v>
      </c>
      <c r="BO87" s="7">
        <v>20727</v>
      </c>
      <c r="BP87" s="107">
        <v>19853</v>
      </c>
      <c r="BQ87" s="7">
        <v>11587</v>
      </c>
      <c r="BR87" s="107">
        <v>1392504</v>
      </c>
      <c r="BS87" s="117">
        <v>1049801</v>
      </c>
      <c r="BU87" s="34">
        <f>B87+D87+F87+H87+J87+L87+N87+P87+R87+T87+V87+X87+Z87+AB87+AD87+AF87+AH87</f>
        <v>915917</v>
      </c>
      <c r="BV87" s="28">
        <f>C87+E87+G87+I87+K87+M87+O87+Q87+S87+U87+W87+Y87+AA87+AC87+AE87+AG87+AI87</f>
        <v>558166</v>
      </c>
      <c r="BW87" s="34">
        <f>AL87+AN87+AP87+AR87+AT87+AV87+AZ87+BB87+BD87+BF87+BH87+BJ87+BL87+BN87+BP87</f>
        <v>476588</v>
      </c>
      <c r="BX87" s="35">
        <f>AM87+AO87+AQ87+AS87+AU87+AW87+BA87+BC87+BE87+BG87+BI87+BK87+BM87+BO87+BQ87</f>
        <v>491634</v>
      </c>
    </row>
    <row r="88" spans="1:76" x14ac:dyDescent="0.2">
      <c r="A88" s="97">
        <v>39022</v>
      </c>
      <c r="B88" s="8" t="s">
        <v>42</v>
      </c>
      <c r="C88" s="61" t="s">
        <v>42</v>
      </c>
      <c r="D88" s="8" t="s">
        <v>42</v>
      </c>
      <c r="E88" s="61" t="s">
        <v>42</v>
      </c>
      <c r="F88" s="107">
        <v>23528</v>
      </c>
      <c r="G88" s="7">
        <v>20578</v>
      </c>
      <c r="H88" s="107">
        <v>64326</v>
      </c>
      <c r="I88" s="7">
        <v>31375</v>
      </c>
      <c r="J88" s="107" t="s">
        <v>42</v>
      </c>
      <c r="K88" s="7" t="s">
        <v>42</v>
      </c>
      <c r="L88" s="107">
        <v>59157</v>
      </c>
      <c r="M88" s="7">
        <v>98946</v>
      </c>
      <c r="N88" s="107">
        <v>58600</v>
      </c>
      <c r="O88" s="7">
        <v>38610</v>
      </c>
      <c r="P88" s="107" t="s">
        <v>42</v>
      </c>
      <c r="Q88" s="7" t="s">
        <v>42</v>
      </c>
      <c r="R88" s="107" t="s">
        <v>42</v>
      </c>
      <c r="S88" s="7" t="s">
        <v>42</v>
      </c>
      <c r="T88" s="107">
        <v>32626</v>
      </c>
      <c r="U88" s="7">
        <v>6641</v>
      </c>
      <c r="V88" s="107">
        <v>48705</v>
      </c>
      <c r="W88" s="7">
        <v>25101</v>
      </c>
      <c r="X88" s="107">
        <v>10673</v>
      </c>
      <c r="Y88" s="7">
        <v>14026</v>
      </c>
      <c r="Z88" s="107" t="s">
        <v>42</v>
      </c>
      <c r="AA88" s="7" t="s">
        <v>42</v>
      </c>
      <c r="AB88" s="107" t="s">
        <v>42</v>
      </c>
      <c r="AC88" s="7" t="s">
        <v>42</v>
      </c>
      <c r="AD88" s="107">
        <v>11567</v>
      </c>
      <c r="AE88" s="7">
        <v>3194</v>
      </c>
      <c r="AF88" s="107" t="s">
        <v>42</v>
      </c>
      <c r="AG88" s="7" t="s">
        <v>42</v>
      </c>
      <c r="AH88" s="107">
        <v>115895</v>
      </c>
      <c r="AI88" s="7">
        <v>86369</v>
      </c>
      <c r="AJ88" s="107">
        <v>97084</v>
      </c>
      <c r="AK88" s="7">
        <v>74400</v>
      </c>
      <c r="AL88" s="107">
        <v>32693</v>
      </c>
      <c r="AM88" s="7">
        <v>30315</v>
      </c>
      <c r="AN88" s="107">
        <v>45850</v>
      </c>
      <c r="AO88" s="7">
        <v>44400</v>
      </c>
      <c r="AP88" s="107" t="s">
        <v>42</v>
      </c>
      <c r="AQ88" s="7" t="s">
        <v>42</v>
      </c>
      <c r="AR88" s="107" t="s">
        <v>42</v>
      </c>
      <c r="AS88" s="7" t="s">
        <v>42</v>
      </c>
      <c r="AT88" s="107" t="s">
        <v>42</v>
      </c>
      <c r="AU88" s="7" t="s">
        <v>42</v>
      </c>
      <c r="AV88" s="107" t="s">
        <v>42</v>
      </c>
      <c r="AW88" s="7" t="s">
        <v>42</v>
      </c>
      <c r="AX88" s="107" t="s">
        <v>42</v>
      </c>
      <c r="AY88" s="7" t="s">
        <v>42</v>
      </c>
      <c r="AZ88" s="107" t="s">
        <v>42</v>
      </c>
      <c r="BA88" s="7" t="s">
        <v>42</v>
      </c>
      <c r="BB88" s="107">
        <v>7866</v>
      </c>
      <c r="BC88" s="7">
        <v>26195</v>
      </c>
      <c r="BD88" s="107">
        <v>46646</v>
      </c>
      <c r="BE88" s="7">
        <v>146446</v>
      </c>
      <c r="BF88" s="107" t="s">
        <v>42</v>
      </c>
      <c r="BG88" s="7" t="s">
        <v>42</v>
      </c>
      <c r="BH88" s="107">
        <v>11798</v>
      </c>
      <c r="BI88" s="7">
        <v>7069</v>
      </c>
      <c r="BJ88" s="107">
        <v>36826</v>
      </c>
      <c r="BK88" s="7">
        <v>38427</v>
      </c>
      <c r="BL88" s="107">
        <v>3055</v>
      </c>
      <c r="BM88" s="7">
        <v>3341</v>
      </c>
      <c r="BN88" s="107">
        <v>9810</v>
      </c>
      <c r="BO88" s="7">
        <v>35423</v>
      </c>
      <c r="BP88" s="107">
        <v>21366</v>
      </c>
      <c r="BQ88" s="7">
        <v>18730</v>
      </c>
      <c r="BR88" s="107" t="s">
        <v>42</v>
      </c>
      <c r="BS88" s="117" t="s">
        <v>42</v>
      </c>
      <c r="BU88" s="30" t="s">
        <v>64</v>
      </c>
      <c r="BV88" s="31" t="s">
        <v>64</v>
      </c>
      <c r="BW88" s="32" t="s">
        <v>64</v>
      </c>
      <c r="BX88" s="33" t="s">
        <v>64</v>
      </c>
    </row>
    <row r="89" spans="1:76" x14ac:dyDescent="0.2">
      <c r="A89" s="97">
        <v>39052</v>
      </c>
      <c r="B89" s="8" t="s">
        <v>42</v>
      </c>
      <c r="C89" s="61" t="s">
        <v>42</v>
      </c>
      <c r="D89" s="8" t="s">
        <v>42</v>
      </c>
      <c r="E89" s="61" t="s">
        <v>42</v>
      </c>
      <c r="F89" s="107">
        <v>60889</v>
      </c>
      <c r="G89" s="7">
        <v>30887</v>
      </c>
      <c r="H89" s="107">
        <v>66895</v>
      </c>
      <c r="I89" s="7">
        <v>23270</v>
      </c>
      <c r="J89" s="107" t="s">
        <v>42</v>
      </c>
      <c r="K89" s="7" t="s">
        <v>42</v>
      </c>
      <c r="L89" s="107">
        <v>82225</v>
      </c>
      <c r="M89" s="7">
        <v>96514</v>
      </c>
      <c r="N89" s="107">
        <v>65907</v>
      </c>
      <c r="O89" s="7">
        <v>32140</v>
      </c>
      <c r="P89" s="107" t="s">
        <v>42</v>
      </c>
      <c r="Q89" s="7" t="s">
        <v>42</v>
      </c>
      <c r="R89" s="107" t="s">
        <v>42</v>
      </c>
      <c r="S89" s="7" t="s">
        <v>42</v>
      </c>
      <c r="T89" s="107">
        <v>40958</v>
      </c>
      <c r="U89" s="7">
        <v>7993</v>
      </c>
      <c r="V89" s="107">
        <v>81745</v>
      </c>
      <c r="W89" s="7">
        <v>30756</v>
      </c>
      <c r="X89" s="107">
        <v>11322</v>
      </c>
      <c r="Y89" s="7">
        <v>14845</v>
      </c>
      <c r="Z89" s="107" t="s">
        <v>42</v>
      </c>
      <c r="AA89" s="7" t="s">
        <v>42</v>
      </c>
      <c r="AB89" s="107" t="s">
        <v>42</v>
      </c>
      <c r="AC89" s="7" t="s">
        <v>42</v>
      </c>
      <c r="AD89" s="107">
        <v>16199</v>
      </c>
      <c r="AE89" s="7">
        <v>6747</v>
      </c>
      <c r="AF89" s="107" t="s">
        <v>42</v>
      </c>
      <c r="AG89" s="7" t="s">
        <v>42</v>
      </c>
      <c r="AH89" s="107">
        <v>101072</v>
      </c>
      <c r="AI89" s="7">
        <v>70888</v>
      </c>
      <c r="AJ89" s="107">
        <v>84031</v>
      </c>
      <c r="AK89" s="7">
        <v>57837</v>
      </c>
      <c r="AL89" s="107">
        <v>41042</v>
      </c>
      <c r="AM89" s="7">
        <v>36709</v>
      </c>
      <c r="AN89" s="107">
        <v>94843</v>
      </c>
      <c r="AO89" s="7">
        <v>54299</v>
      </c>
      <c r="AP89" s="107" t="s">
        <v>42</v>
      </c>
      <c r="AQ89" s="7" t="s">
        <v>42</v>
      </c>
      <c r="AR89" s="107" t="s">
        <v>42</v>
      </c>
      <c r="AS89" s="7" t="s">
        <v>42</v>
      </c>
      <c r="AT89" s="107" t="s">
        <v>42</v>
      </c>
      <c r="AU89" s="7" t="s">
        <v>42</v>
      </c>
      <c r="AV89" s="107" t="s">
        <v>42</v>
      </c>
      <c r="AW89" s="7" t="s">
        <v>42</v>
      </c>
      <c r="AX89" s="107" t="s">
        <v>42</v>
      </c>
      <c r="AY89" s="7" t="s">
        <v>42</v>
      </c>
      <c r="AZ89" s="107" t="s">
        <v>42</v>
      </c>
      <c r="BA89" s="7" t="s">
        <v>42</v>
      </c>
      <c r="BB89" s="107">
        <v>16249</v>
      </c>
      <c r="BC89" s="7">
        <v>31168</v>
      </c>
      <c r="BD89" s="107">
        <v>54326</v>
      </c>
      <c r="BE89" s="7">
        <v>158026</v>
      </c>
      <c r="BF89" s="107" t="s">
        <v>42</v>
      </c>
      <c r="BG89" s="7" t="s">
        <v>42</v>
      </c>
      <c r="BH89" s="107">
        <v>36750</v>
      </c>
      <c r="BI89" s="7">
        <v>9374</v>
      </c>
      <c r="BJ89" s="107">
        <v>43016</v>
      </c>
      <c r="BK89" s="7">
        <v>36049</v>
      </c>
      <c r="BL89" s="107">
        <v>5706</v>
      </c>
      <c r="BM89" s="7">
        <v>4173</v>
      </c>
      <c r="BN89" s="107">
        <v>14346</v>
      </c>
      <c r="BO89" s="7">
        <v>37242</v>
      </c>
      <c r="BP89" s="107">
        <v>20627</v>
      </c>
      <c r="BQ89" s="7">
        <v>18731</v>
      </c>
      <c r="BR89" s="107" t="s">
        <v>42</v>
      </c>
      <c r="BS89" s="117" t="s">
        <v>42</v>
      </c>
      <c r="BU89" s="30" t="s">
        <v>64</v>
      </c>
      <c r="BV89" s="31" t="s">
        <v>64</v>
      </c>
      <c r="BW89" s="32" t="s">
        <v>64</v>
      </c>
      <c r="BX89" s="33" t="s">
        <v>64</v>
      </c>
    </row>
    <row r="90" spans="1:76" x14ac:dyDescent="0.2">
      <c r="A90" s="97">
        <v>39083</v>
      </c>
      <c r="B90" s="8">
        <v>227391</v>
      </c>
      <c r="C90" s="61">
        <v>129721</v>
      </c>
      <c r="D90" s="8">
        <v>255901</v>
      </c>
      <c r="E90" s="61">
        <v>301800</v>
      </c>
      <c r="F90" s="107">
        <v>114131</v>
      </c>
      <c r="G90" s="7">
        <v>40288</v>
      </c>
      <c r="H90" s="107">
        <v>80544</v>
      </c>
      <c r="I90" s="7">
        <v>29902</v>
      </c>
      <c r="J90" s="107">
        <v>153709</v>
      </c>
      <c r="K90" s="7">
        <v>26770</v>
      </c>
      <c r="L90" s="107">
        <v>113799</v>
      </c>
      <c r="M90" s="7">
        <v>105863</v>
      </c>
      <c r="N90" s="107">
        <v>92219</v>
      </c>
      <c r="O90" s="7">
        <v>42237</v>
      </c>
      <c r="P90" s="107">
        <v>67545</v>
      </c>
      <c r="Q90" s="7">
        <v>10791</v>
      </c>
      <c r="R90" s="107">
        <v>73538</v>
      </c>
      <c r="S90" s="7">
        <v>8083</v>
      </c>
      <c r="T90" s="107">
        <v>68573</v>
      </c>
      <c r="U90" s="7">
        <v>10388</v>
      </c>
      <c r="V90" s="107">
        <v>143167</v>
      </c>
      <c r="W90" s="7">
        <v>35109</v>
      </c>
      <c r="X90" s="107">
        <v>13811</v>
      </c>
      <c r="Y90" s="7">
        <v>16958</v>
      </c>
      <c r="Z90" s="107">
        <v>40244</v>
      </c>
      <c r="AA90" s="7">
        <v>7032</v>
      </c>
      <c r="AB90" s="107">
        <v>17451</v>
      </c>
      <c r="AC90" s="7">
        <v>5363</v>
      </c>
      <c r="AD90" s="107">
        <v>23164</v>
      </c>
      <c r="AE90" s="7">
        <v>7528</v>
      </c>
      <c r="AF90" s="107">
        <v>22702</v>
      </c>
      <c r="AG90" s="7">
        <v>7303</v>
      </c>
      <c r="AH90" s="107">
        <v>105625</v>
      </c>
      <c r="AI90" s="7">
        <v>88958</v>
      </c>
      <c r="AJ90" s="107">
        <v>89011</v>
      </c>
      <c r="AK90" s="7">
        <v>72369</v>
      </c>
      <c r="AL90" s="107">
        <v>57540</v>
      </c>
      <c r="AM90" s="7">
        <v>41321</v>
      </c>
      <c r="AN90" s="107">
        <v>200142</v>
      </c>
      <c r="AO90" s="7">
        <v>65208</v>
      </c>
      <c r="AP90" s="107">
        <v>195461</v>
      </c>
      <c r="AQ90" s="7">
        <v>258874</v>
      </c>
      <c r="AR90" s="107">
        <v>25058</v>
      </c>
      <c r="AS90" s="7">
        <v>14455</v>
      </c>
      <c r="AT90" s="107">
        <v>17550</v>
      </c>
      <c r="AU90" s="7">
        <v>36241</v>
      </c>
      <c r="AV90" s="107">
        <v>21128</v>
      </c>
      <c r="AW90" s="7">
        <v>11857</v>
      </c>
      <c r="AX90" s="107">
        <v>259197</v>
      </c>
      <c r="AY90" s="7">
        <v>321427</v>
      </c>
      <c r="AZ90" s="107">
        <v>61176</v>
      </c>
      <c r="BA90" s="7">
        <v>112276</v>
      </c>
      <c r="BB90" s="107">
        <v>52303</v>
      </c>
      <c r="BC90" s="7">
        <v>41896</v>
      </c>
      <c r="BD90" s="107">
        <v>86106</v>
      </c>
      <c r="BE90" s="7">
        <v>170524</v>
      </c>
      <c r="BF90" s="107">
        <v>30024</v>
      </c>
      <c r="BG90" s="7">
        <v>16266</v>
      </c>
      <c r="BH90" s="107">
        <v>60829</v>
      </c>
      <c r="BI90" s="7">
        <v>12437</v>
      </c>
      <c r="BJ90" s="107">
        <v>52522</v>
      </c>
      <c r="BK90" s="7">
        <v>42671</v>
      </c>
      <c r="BL90" s="107">
        <v>8536</v>
      </c>
      <c r="BM90" s="7">
        <v>4489</v>
      </c>
      <c r="BN90" s="107">
        <v>17188</v>
      </c>
      <c r="BO90" s="7">
        <v>46399</v>
      </c>
      <c r="BP90" s="107">
        <v>25206</v>
      </c>
      <c r="BQ90" s="7">
        <v>25752</v>
      </c>
      <c r="BR90" s="107">
        <v>2524281</v>
      </c>
      <c r="BS90" s="117">
        <v>1774760</v>
      </c>
      <c r="BU90" s="34">
        <f>B90+D90+F90+H90+J90+L90+N90+P90+R90+T90+V90+X90+Z90+AB90+AD90+AF90+AH90</f>
        <v>1613514</v>
      </c>
      <c r="BV90" s="28">
        <f>C90+E90+G90+I90+K90+M90+O90+Q90+S90+U90+W90+Y90+AA90+AC90+AE90+AG90+AI90</f>
        <v>874094</v>
      </c>
      <c r="BW90" s="34">
        <f>AL90+AN90+AP90+AR90+AT90+AV90+AZ90+BB90+BD90+BF90+BH90+BJ90+BL90+BN90+BP90</f>
        <v>910769</v>
      </c>
      <c r="BX90" s="35">
        <f>AM90+AO90+AQ90+AS90+AU90+AW90+BA90+BC90+BE90+BG90+BI90+BK90+BM90+BO90+BQ90</f>
        <v>900666</v>
      </c>
    </row>
    <row r="91" spans="1:76" x14ac:dyDescent="0.2">
      <c r="A91" s="97">
        <v>39114</v>
      </c>
      <c r="B91" s="8" t="s">
        <v>42</v>
      </c>
      <c r="C91" s="61" t="s">
        <v>42</v>
      </c>
      <c r="D91" s="8" t="s">
        <v>42</v>
      </c>
      <c r="E91" s="61" t="s">
        <v>42</v>
      </c>
      <c r="F91" s="107">
        <v>54937</v>
      </c>
      <c r="G91" s="7">
        <v>34273</v>
      </c>
      <c r="H91" s="107">
        <v>62494</v>
      </c>
      <c r="I91" s="7">
        <v>33709</v>
      </c>
      <c r="J91" s="107" t="s">
        <v>42</v>
      </c>
      <c r="K91" s="7" t="s">
        <v>42</v>
      </c>
      <c r="L91" s="107">
        <v>67044</v>
      </c>
      <c r="M91" s="7">
        <v>114420</v>
      </c>
      <c r="N91" s="107">
        <v>63335</v>
      </c>
      <c r="O91" s="7">
        <v>43573</v>
      </c>
      <c r="P91" s="107" t="s">
        <v>42</v>
      </c>
      <c r="Q91" s="7" t="s">
        <v>42</v>
      </c>
      <c r="R91" s="107" t="s">
        <v>42</v>
      </c>
      <c r="S91" s="7" t="s">
        <v>42</v>
      </c>
      <c r="T91" s="107">
        <v>43570</v>
      </c>
      <c r="U91" s="7">
        <v>11819</v>
      </c>
      <c r="V91" s="107">
        <v>65422</v>
      </c>
      <c r="W91" s="7">
        <v>36374</v>
      </c>
      <c r="X91" s="107">
        <v>14434</v>
      </c>
      <c r="Y91" s="7">
        <v>18270</v>
      </c>
      <c r="Z91" s="107" t="s">
        <v>42</v>
      </c>
      <c r="AA91" s="7" t="s">
        <v>42</v>
      </c>
      <c r="AB91" s="107" t="s">
        <v>42</v>
      </c>
      <c r="AC91" s="7" t="s">
        <v>42</v>
      </c>
      <c r="AD91" s="107">
        <v>19271</v>
      </c>
      <c r="AE91" s="7">
        <v>6881</v>
      </c>
      <c r="AF91" s="107" t="s">
        <v>42</v>
      </c>
      <c r="AG91" s="7" t="s">
        <v>42</v>
      </c>
      <c r="AH91" s="107">
        <v>112297</v>
      </c>
      <c r="AI91" s="7">
        <v>103792</v>
      </c>
      <c r="AJ91" s="107">
        <v>92664</v>
      </c>
      <c r="AK91" s="7">
        <v>88302</v>
      </c>
      <c r="AL91" s="107">
        <v>41840</v>
      </c>
      <c r="AM91" s="7">
        <v>43192</v>
      </c>
      <c r="AN91" s="107">
        <v>88795</v>
      </c>
      <c r="AO91" s="7">
        <v>72313</v>
      </c>
      <c r="AP91" s="107" t="s">
        <v>42</v>
      </c>
      <c r="AQ91" s="7" t="s">
        <v>42</v>
      </c>
      <c r="AR91" s="107" t="s">
        <v>42</v>
      </c>
      <c r="AS91" s="7" t="s">
        <v>42</v>
      </c>
      <c r="AT91" s="107" t="s">
        <v>42</v>
      </c>
      <c r="AU91" s="7" t="s">
        <v>42</v>
      </c>
      <c r="AV91" s="107" t="s">
        <v>42</v>
      </c>
      <c r="AW91" s="7" t="s">
        <v>42</v>
      </c>
      <c r="AX91" s="107" t="s">
        <v>42</v>
      </c>
      <c r="AY91" s="7" t="s">
        <v>42</v>
      </c>
      <c r="AZ91" s="107" t="s">
        <v>42</v>
      </c>
      <c r="BA91" s="7" t="s">
        <v>42</v>
      </c>
      <c r="BB91" s="107">
        <v>19084</v>
      </c>
      <c r="BC91" s="7">
        <v>42673</v>
      </c>
      <c r="BD91" s="107">
        <v>55285</v>
      </c>
      <c r="BE91" s="7">
        <v>180278</v>
      </c>
      <c r="BF91" s="107" t="s">
        <v>42</v>
      </c>
      <c r="BG91" s="7" t="s">
        <v>42</v>
      </c>
      <c r="BH91" s="107">
        <v>20661</v>
      </c>
      <c r="BI91" s="7">
        <v>12089</v>
      </c>
      <c r="BJ91" s="107">
        <v>45187</v>
      </c>
      <c r="BK91" s="7">
        <v>49618</v>
      </c>
      <c r="BL91" s="107">
        <v>4966</v>
      </c>
      <c r="BM91" s="7">
        <v>5841</v>
      </c>
      <c r="BN91" s="107">
        <v>14677</v>
      </c>
      <c r="BO91" s="7">
        <v>51328</v>
      </c>
      <c r="BP91" s="107">
        <v>23928</v>
      </c>
      <c r="BQ91" s="7">
        <v>28088</v>
      </c>
      <c r="BR91" s="107" t="s">
        <v>42</v>
      </c>
      <c r="BS91" s="117" t="s">
        <v>42</v>
      </c>
      <c r="BU91" s="30" t="s">
        <v>64</v>
      </c>
      <c r="BV91" s="31" t="s">
        <v>64</v>
      </c>
      <c r="BW91" s="32" t="s">
        <v>64</v>
      </c>
      <c r="BX91" s="33" t="s">
        <v>64</v>
      </c>
    </row>
    <row r="92" spans="1:76" x14ac:dyDescent="0.2">
      <c r="A92" s="97">
        <v>39142</v>
      </c>
      <c r="B92" s="8" t="s">
        <v>42</v>
      </c>
      <c r="C92" s="61" t="s">
        <v>42</v>
      </c>
      <c r="D92" s="8" t="s">
        <v>42</v>
      </c>
      <c r="E92" s="61" t="s">
        <v>42</v>
      </c>
      <c r="F92" s="107">
        <v>40531</v>
      </c>
      <c r="G92" s="7">
        <v>30346</v>
      </c>
      <c r="H92" s="107">
        <v>84149</v>
      </c>
      <c r="I92" s="7">
        <v>33852</v>
      </c>
      <c r="J92" s="107" t="s">
        <v>42</v>
      </c>
      <c r="K92" s="7" t="s">
        <v>42</v>
      </c>
      <c r="L92" s="107">
        <v>75868</v>
      </c>
      <c r="M92" s="7">
        <v>106283</v>
      </c>
      <c r="N92" s="107">
        <v>59621</v>
      </c>
      <c r="O92" s="7">
        <v>42940</v>
      </c>
      <c r="P92" s="107" t="s">
        <v>42</v>
      </c>
      <c r="Q92" s="7" t="s">
        <v>42</v>
      </c>
      <c r="R92" s="107" t="s">
        <v>42</v>
      </c>
      <c r="S92" s="7" t="s">
        <v>42</v>
      </c>
      <c r="T92" s="107">
        <v>47223</v>
      </c>
      <c r="U92" s="7">
        <v>9010</v>
      </c>
      <c r="V92" s="107">
        <v>73116</v>
      </c>
      <c r="W92" s="7">
        <v>34917</v>
      </c>
      <c r="X92" s="107">
        <v>13561</v>
      </c>
      <c r="Y92" s="7">
        <v>15724</v>
      </c>
      <c r="Z92" s="107" t="s">
        <v>42</v>
      </c>
      <c r="AA92" s="7" t="s">
        <v>42</v>
      </c>
      <c r="AB92" s="107" t="s">
        <v>42</v>
      </c>
      <c r="AC92" s="7" t="s">
        <v>42</v>
      </c>
      <c r="AD92" s="107">
        <v>18584</v>
      </c>
      <c r="AE92" s="7">
        <v>4563</v>
      </c>
      <c r="AF92" s="107" t="s">
        <v>42</v>
      </c>
      <c r="AG92" s="7" t="s">
        <v>42</v>
      </c>
      <c r="AH92" s="107">
        <v>127515</v>
      </c>
      <c r="AI92" s="7">
        <v>95539</v>
      </c>
      <c r="AJ92" s="107">
        <v>105140</v>
      </c>
      <c r="AK92" s="7">
        <v>81680</v>
      </c>
      <c r="AL92" s="107">
        <v>42945</v>
      </c>
      <c r="AM92" s="7">
        <v>38556</v>
      </c>
      <c r="AN92" s="107">
        <v>71720</v>
      </c>
      <c r="AO92" s="7">
        <v>60247</v>
      </c>
      <c r="AP92" s="107" t="s">
        <v>42</v>
      </c>
      <c r="AQ92" s="7" t="s">
        <v>42</v>
      </c>
      <c r="AR92" s="107" t="s">
        <v>42</v>
      </c>
      <c r="AS92" s="7" t="s">
        <v>42</v>
      </c>
      <c r="AT92" s="107" t="s">
        <v>42</v>
      </c>
      <c r="AU92" s="7" t="s">
        <v>42</v>
      </c>
      <c r="AV92" s="107" t="s">
        <v>42</v>
      </c>
      <c r="AW92" s="7" t="s">
        <v>42</v>
      </c>
      <c r="AX92" s="107" t="s">
        <v>42</v>
      </c>
      <c r="AY92" s="7" t="s">
        <v>42</v>
      </c>
      <c r="AZ92" s="107" t="s">
        <v>42</v>
      </c>
      <c r="BA92" s="7" t="s">
        <v>42</v>
      </c>
      <c r="BB92" s="107">
        <v>14496</v>
      </c>
      <c r="BC92" s="7">
        <v>35153</v>
      </c>
      <c r="BD92" s="107">
        <v>59199</v>
      </c>
      <c r="BE92" s="7">
        <v>172300</v>
      </c>
      <c r="BF92" s="107" t="s">
        <v>42</v>
      </c>
      <c r="BG92" s="7" t="s">
        <v>42</v>
      </c>
      <c r="BH92" s="107">
        <v>19129</v>
      </c>
      <c r="BI92" s="7">
        <v>11421</v>
      </c>
      <c r="BJ92" s="107">
        <v>50055</v>
      </c>
      <c r="BK92" s="7">
        <v>50933</v>
      </c>
      <c r="BL92" s="107">
        <v>5140</v>
      </c>
      <c r="BM92" s="7">
        <v>6007</v>
      </c>
      <c r="BN92" s="107">
        <v>15723</v>
      </c>
      <c r="BO92" s="7">
        <v>45046</v>
      </c>
      <c r="BP92" s="107">
        <v>30030</v>
      </c>
      <c r="BQ92" s="7">
        <v>24373</v>
      </c>
      <c r="BR92" s="107" t="s">
        <v>42</v>
      </c>
      <c r="BS92" s="117" t="s">
        <v>42</v>
      </c>
      <c r="BU92" s="30" t="s">
        <v>64</v>
      </c>
      <c r="BV92" s="31" t="s">
        <v>64</v>
      </c>
      <c r="BW92" s="32" t="s">
        <v>64</v>
      </c>
      <c r="BX92" s="33" t="s">
        <v>64</v>
      </c>
    </row>
    <row r="93" spans="1:76" x14ac:dyDescent="0.2">
      <c r="A93" s="97">
        <v>39173</v>
      </c>
      <c r="B93" s="8">
        <v>79504</v>
      </c>
      <c r="C93" s="61">
        <v>61275</v>
      </c>
      <c r="D93" s="8">
        <v>205460</v>
      </c>
      <c r="E93" s="61">
        <v>253181</v>
      </c>
      <c r="F93" s="107">
        <v>40288</v>
      </c>
      <c r="G93" s="7">
        <v>17801</v>
      </c>
      <c r="H93" s="107">
        <v>70466</v>
      </c>
      <c r="I93" s="7">
        <v>25148</v>
      </c>
      <c r="J93" s="107">
        <v>64925</v>
      </c>
      <c r="K93" s="7">
        <v>22420</v>
      </c>
      <c r="L93" s="107">
        <v>83973</v>
      </c>
      <c r="M93" s="7">
        <v>83194</v>
      </c>
      <c r="N93" s="107">
        <v>64653</v>
      </c>
      <c r="O93" s="7">
        <v>25570</v>
      </c>
      <c r="P93" s="107">
        <v>17465</v>
      </c>
      <c r="Q93" s="7">
        <v>3959</v>
      </c>
      <c r="R93" s="107">
        <v>24680</v>
      </c>
      <c r="S93" s="7">
        <v>5086</v>
      </c>
      <c r="T93" s="107">
        <v>41061</v>
      </c>
      <c r="U93" s="7">
        <v>6834</v>
      </c>
      <c r="V93" s="107">
        <v>70120</v>
      </c>
      <c r="W93" s="7">
        <v>23880</v>
      </c>
      <c r="X93" s="107">
        <v>13286</v>
      </c>
      <c r="Y93" s="7">
        <v>9463</v>
      </c>
      <c r="Z93" s="107">
        <v>36908</v>
      </c>
      <c r="AA93" s="7">
        <v>5695</v>
      </c>
      <c r="AB93" s="107">
        <v>10038</v>
      </c>
      <c r="AC93" s="7">
        <v>4055</v>
      </c>
      <c r="AD93" s="107">
        <v>16044</v>
      </c>
      <c r="AE93" s="7">
        <v>2680</v>
      </c>
      <c r="AF93" s="107">
        <v>14477</v>
      </c>
      <c r="AG93" s="7">
        <v>2998</v>
      </c>
      <c r="AH93" s="107">
        <v>114521</v>
      </c>
      <c r="AI93" s="7">
        <v>69419</v>
      </c>
      <c r="AJ93" s="107">
        <v>94784</v>
      </c>
      <c r="AK93" s="7">
        <v>60153</v>
      </c>
      <c r="AL93" s="107">
        <v>39958</v>
      </c>
      <c r="AM93" s="7">
        <v>25696</v>
      </c>
      <c r="AN93" s="107">
        <v>64541</v>
      </c>
      <c r="AO93" s="7">
        <v>36330</v>
      </c>
      <c r="AP93" s="107">
        <v>182610</v>
      </c>
      <c r="AQ93" s="7">
        <v>171447</v>
      </c>
      <c r="AR93" s="107">
        <v>20680</v>
      </c>
      <c r="AS93" s="7">
        <v>8518</v>
      </c>
      <c r="AT93" s="107">
        <v>13904</v>
      </c>
      <c r="AU93" s="7">
        <v>19250</v>
      </c>
      <c r="AV93" s="107">
        <v>13717</v>
      </c>
      <c r="AW93" s="7">
        <v>6007</v>
      </c>
      <c r="AX93" s="107">
        <v>230911</v>
      </c>
      <c r="AY93" s="7">
        <v>205222</v>
      </c>
      <c r="AZ93" s="107">
        <v>52524</v>
      </c>
      <c r="BA93" s="7">
        <v>62907</v>
      </c>
      <c r="BB93" s="107">
        <v>15834</v>
      </c>
      <c r="BC93" s="7">
        <v>26742</v>
      </c>
      <c r="BD93" s="107">
        <v>63030</v>
      </c>
      <c r="BE93" s="7">
        <v>127613</v>
      </c>
      <c r="BF93" s="107">
        <v>17763</v>
      </c>
      <c r="BG93" s="7">
        <v>10907</v>
      </c>
      <c r="BH93" s="107">
        <v>25111</v>
      </c>
      <c r="BI93" s="7">
        <v>9383</v>
      </c>
      <c r="BJ93" s="107">
        <v>49262</v>
      </c>
      <c r="BK93" s="7">
        <v>34887</v>
      </c>
      <c r="BL93" s="107">
        <v>5176</v>
      </c>
      <c r="BM93" s="7">
        <v>3740</v>
      </c>
      <c r="BN93" s="107">
        <v>15510</v>
      </c>
      <c r="BO93" s="7">
        <v>24965</v>
      </c>
      <c r="BP93" s="107">
        <v>26147</v>
      </c>
      <c r="BQ93" s="7">
        <v>14328</v>
      </c>
      <c r="BR93" s="107">
        <v>1573635</v>
      </c>
      <c r="BS93" s="117">
        <v>1205379</v>
      </c>
      <c r="BU93" s="34">
        <f>B93+D93+F93+H93+J93+L93+N93+P93+R93+T93+V93+X93+Z93+AB93+AD93+AF93+AH93</f>
        <v>967869</v>
      </c>
      <c r="BV93" s="28">
        <f>C93+E93+G93+I93+K93+M93+O93+Q93+S93+U93+W93+Y93+AA93+AC93+AE93+AG93+AI93</f>
        <v>622658</v>
      </c>
      <c r="BW93" s="34">
        <f>AL93+AN93+AP93+AR93+AT93+AV93+AZ93+BB93+BD93+BF93+BH93+BJ93+BL93+BN93+BP93</f>
        <v>605767</v>
      </c>
      <c r="BX93" s="35">
        <f>AM93+AO93+AQ93+AS93+AU93+AW93+BA93+BC93+BE93+BG93+BI93+BK93+BM93+BO93+BQ93</f>
        <v>582720</v>
      </c>
    </row>
    <row r="94" spans="1:76" x14ac:dyDescent="0.2">
      <c r="A94" s="97">
        <v>39203</v>
      </c>
      <c r="B94" s="8" t="s">
        <v>42</v>
      </c>
      <c r="C94" s="61" t="s">
        <v>42</v>
      </c>
      <c r="D94" s="8" t="s">
        <v>42</v>
      </c>
      <c r="E94" s="61" t="s">
        <v>42</v>
      </c>
      <c r="F94" s="107">
        <v>19982</v>
      </c>
      <c r="G94" s="7">
        <v>8322</v>
      </c>
      <c r="H94" s="107">
        <v>57500</v>
      </c>
      <c r="I94" s="7">
        <v>17771</v>
      </c>
      <c r="J94" s="107" t="s">
        <v>42</v>
      </c>
      <c r="K94" s="7" t="s">
        <v>42</v>
      </c>
      <c r="L94" s="107">
        <v>58552</v>
      </c>
      <c r="M94" s="7">
        <v>58798</v>
      </c>
      <c r="N94" s="107">
        <v>42515</v>
      </c>
      <c r="O94" s="7">
        <v>14068</v>
      </c>
      <c r="P94" s="107" t="s">
        <v>42</v>
      </c>
      <c r="Q94" s="7" t="s">
        <v>42</v>
      </c>
      <c r="R94" s="107" t="s">
        <v>42</v>
      </c>
      <c r="S94" s="7" t="s">
        <v>42</v>
      </c>
      <c r="T94" s="107">
        <v>27508</v>
      </c>
      <c r="U94" s="7">
        <v>5507</v>
      </c>
      <c r="V94" s="107">
        <v>42954</v>
      </c>
      <c r="W94" s="7">
        <v>12914</v>
      </c>
      <c r="X94" s="107">
        <v>8317</v>
      </c>
      <c r="Y94" s="7">
        <v>4166</v>
      </c>
      <c r="Z94" s="107" t="s">
        <v>42</v>
      </c>
      <c r="AA94" s="7" t="s">
        <v>42</v>
      </c>
      <c r="AB94" s="107" t="s">
        <v>42</v>
      </c>
      <c r="AC94" s="7" t="s">
        <v>42</v>
      </c>
      <c r="AD94" s="107">
        <v>11317</v>
      </c>
      <c r="AE94" s="7">
        <v>1295</v>
      </c>
      <c r="AF94" s="107" t="s">
        <v>42</v>
      </c>
      <c r="AG94" s="7" t="s">
        <v>42</v>
      </c>
      <c r="AH94" s="107">
        <v>108957</v>
      </c>
      <c r="AI94" s="7">
        <v>50225</v>
      </c>
      <c r="AJ94" s="107">
        <v>95073</v>
      </c>
      <c r="AK94" s="7">
        <v>42224</v>
      </c>
      <c r="AL94" s="107">
        <v>21896</v>
      </c>
      <c r="AM94" s="7">
        <v>15582</v>
      </c>
      <c r="AN94" s="107">
        <v>42184</v>
      </c>
      <c r="AO94" s="7">
        <v>19233</v>
      </c>
      <c r="AP94" s="107" t="s">
        <v>42</v>
      </c>
      <c r="AQ94" s="7" t="s">
        <v>42</v>
      </c>
      <c r="AR94" s="107" t="s">
        <v>42</v>
      </c>
      <c r="AS94" s="7" t="s">
        <v>42</v>
      </c>
      <c r="AT94" s="107" t="s">
        <v>42</v>
      </c>
      <c r="AU94" s="7" t="s">
        <v>42</v>
      </c>
      <c r="AV94" s="107" t="s">
        <v>42</v>
      </c>
      <c r="AW94" s="7" t="s">
        <v>42</v>
      </c>
      <c r="AX94" s="107" t="s">
        <v>42</v>
      </c>
      <c r="AY94" s="7" t="s">
        <v>42</v>
      </c>
      <c r="AZ94" s="107" t="s">
        <v>42</v>
      </c>
      <c r="BA94" s="7" t="s">
        <v>42</v>
      </c>
      <c r="BB94" s="107">
        <v>6952</v>
      </c>
      <c r="BC94" s="7">
        <v>15296</v>
      </c>
      <c r="BD94" s="107">
        <v>45177</v>
      </c>
      <c r="BE94" s="7">
        <v>76220</v>
      </c>
      <c r="BF94" s="107" t="s">
        <v>42</v>
      </c>
      <c r="BG94" s="7" t="s">
        <v>42</v>
      </c>
      <c r="BH94" s="107">
        <v>9438</v>
      </c>
      <c r="BI94" s="7">
        <v>4304</v>
      </c>
      <c r="BJ94" s="107">
        <v>43181</v>
      </c>
      <c r="BK94" s="7">
        <v>21277</v>
      </c>
      <c r="BL94" s="107">
        <v>3336</v>
      </c>
      <c r="BM94" s="7">
        <v>1572</v>
      </c>
      <c r="BN94" s="107">
        <v>6942</v>
      </c>
      <c r="BO94" s="7">
        <v>11469</v>
      </c>
      <c r="BP94" s="107">
        <v>20291</v>
      </c>
      <c r="BQ94" s="7">
        <v>8868</v>
      </c>
      <c r="BR94" s="107" t="s">
        <v>42</v>
      </c>
      <c r="BS94" s="117" t="s">
        <v>42</v>
      </c>
      <c r="BU94" s="30" t="s">
        <v>64</v>
      </c>
      <c r="BV94" s="31" t="s">
        <v>64</v>
      </c>
      <c r="BW94" s="32" t="s">
        <v>64</v>
      </c>
      <c r="BX94" s="33" t="s">
        <v>64</v>
      </c>
    </row>
    <row r="95" spans="1:76" x14ac:dyDescent="0.2">
      <c r="A95" s="97">
        <v>39234</v>
      </c>
      <c r="B95" s="8" t="s">
        <v>42</v>
      </c>
      <c r="C95" s="61" t="s">
        <v>42</v>
      </c>
      <c r="D95" s="8" t="s">
        <v>42</v>
      </c>
      <c r="E95" s="61" t="s">
        <v>42</v>
      </c>
      <c r="F95" s="107">
        <v>18056</v>
      </c>
      <c r="G95" s="7">
        <v>6500</v>
      </c>
      <c r="H95" s="107">
        <v>61062</v>
      </c>
      <c r="I95" s="7">
        <v>18334</v>
      </c>
      <c r="J95" s="107" t="s">
        <v>42</v>
      </c>
      <c r="K95" s="7" t="s">
        <v>42</v>
      </c>
      <c r="L95" s="107">
        <v>57531</v>
      </c>
      <c r="M95" s="7">
        <v>49695</v>
      </c>
      <c r="N95" s="107">
        <v>45991</v>
      </c>
      <c r="O95" s="7">
        <v>9760</v>
      </c>
      <c r="P95" s="107" t="s">
        <v>42</v>
      </c>
      <c r="Q95" s="7" t="s">
        <v>42</v>
      </c>
      <c r="R95" s="107" t="s">
        <v>42</v>
      </c>
      <c r="S95" s="7" t="s">
        <v>42</v>
      </c>
      <c r="T95" s="107">
        <v>31492</v>
      </c>
      <c r="U95" s="7">
        <v>3942</v>
      </c>
      <c r="V95" s="107">
        <v>43567</v>
      </c>
      <c r="W95" s="7">
        <v>10540</v>
      </c>
      <c r="X95" s="107">
        <v>11786</v>
      </c>
      <c r="Y95" s="7">
        <v>4173</v>
      </c>
      <c r="Z95" s="107" t="s">
        <v>42</v>
      </c>
      <c r="AA95" s="7" t="s">
        <v>42</v>
      </c>
      <c r="AB95" s="107" t="s">
        <v>42</v>
      </c>
      <c r="AC95" s="7" t="s">
        <v>42</v>
      </c>
      <c r="AD95" s="107">
        <v>11648</v>
      </c>
      <c r="AE95" s="7">
        <v>893</v>
      </c>
      <c r="AF95" s="107" t="s">
        <v>42</v>
      </c>
      <c r="AG95" s="7" t="s">
        <v>42</v>
      </c>
      <c r="AH95" s="107">
        <v>107365</v>
      </c>
      <c r="AI95" s="7">
        <v>44213</v>
      </c>
      <c r="AJ95" s="107">
        <v>92232</v>
      </c>
      <c r="AK95" s="7">
        <v>39359</v>
      </c>
      <c r="AL95" s="107">
        <v>22146</v>
      </c>
      <c r="AM95" s="7">
        <v>13766</v>
      </c>
      <c r="AN95" s="107">
        <v>36519</v>
      </c>
      <c r="AO95" s="7">
        <v>12485</v>
      </c>
      <c r="AP95" s="107" t="s">
        <v>42</v>
      </c>
      <c r="AQ95" s="7" t="s">
        <v>42</v>
      </c>
      <c r="AR95" s="107" t="s">
        <v>42</v>
      </c>
      <c r="AS95" s="7" t="s">
        <v>42</v>
      </c>
      <c r="AT95" s="107" t="s">
        <v>42</v>
      </c>
      <c r="AU95" s="7" t="s">
        <v>42</v>
      </c>
      <c r="AV95" s="107" t="s">
        <v>42</v>
      </c>
      <c r="AW95" s="7" t="s">
        <v>42</v>
      </c>
      <c r="AX95" s="107" t="s">
        <v>42</v>
      </c>
      <c r="AY95" s="7" t="s">
        <v>42</v>
      </c>
      <c r="AZ95" s="107" t="s">
        <v>42</v>
      </c>
      <c r="BA95" s="7" t="s">
        <v>42</v>
      </c>
      <c r="BB95" s="107">
        <v>6420</v>
      </c>
      <c r="BC95" s="7">
        <v>13785</v>
      </c>
      <c r="BD95" s="107">
        <v>41352</v>
      </c>
      <c r="BE95" s="7">
        <v>77491</v>
      </c>
      <c r="BF95" s="107" t="s">
        <v>42</v>
      </c>
      <c r="BG95" s="7" t="s">
        <v>42</v>
      </c>
      <c r="BH95" s="107">
        <v>7266</v>
      </c>
      <c r="BI95" s="7">
        <v>3563</v>
      </c>
      <c r="BJ95" s="107">
        <v>34677</v>
      </c>
      <c r="BK95" s="7">
        <v>16363</v>
      </c>
      <c r="BL95" s="107">
        <v>2774</v>
      </c>
      <c r="BM95" s="7">
        <v>1075</v>
      </c>
      <c r="BN95" s="107">
        <v>5248</v>
      </c>
      <c r="BO95" s="7">
        <v>4788</v>
      </c>
      <c r="BP95" s="107">
        <v>20489</v>
      </c>
      <c r="BQ95" s="7">
        <v>4174</v>
      </c>
      <c r="BR95" s="107" t="s">
        <v>42</v>
      </c>
      <c r="BS95" s="117" t="s">
        <v>42</v>
      </c>
      <c r="BU95" s="30" t="s">
        <v>64</v>
      </c>
      <c r="BV95" s="31" t="s">
        <v>64</v>
      </c>
      <c r="BW95" s="32" t="s">
        <v>64</v>
      </c>
      <c r="BX95" s="33" t="s">
        <v>64</v>
      </c>
    </row>
    <row r="96" spans="1:76" x14ac:dyDescent="0.2">
      <c r="A96" s="97">
        <v>39264</v>
      </c>
      <c r="B96" s="8">
        <v>53564</v>
      </c>
      <c r="C96" s="61">
        <v>24846</v>
      </c>
      <c r="D96" s="8">
        <v>207478</v>
      </c>
      <c r="E96" s="61">
        <v>206349</v>
      </c>
      <c r="F96" s="107">
        <v>16687</v>
      </c>
      <c r="G96" s="7">
        <v>7024</v>
      </c>
      <c r="H96" s="107">
        <v>65617</v>
      </c>
      <c r="I96" s="7">
        <v>17323</v>
      </c>
      <c r="J96" s="107">
        <v>43936</v>
      </c>
      <c r="K96" s="7">
        <v>13449</v>
      </c>
      <c r="L96" s="107">
        <v>84926</v>
      </c>
      <c r="M96" s="7">
        <v>53195</v>
      </c>
      <c r="N96" s="107">
        <v>62771</v>
      </c>
      <c r="O96" s="7">
        <v>13166</v>
      </c>
      <c r="P96" s="107">
        <v>10741</v>
      </c>
      <c r="Q96" s="7">
        <v>1565</v>
      </c>
      <c r="R96" s="107">
        <v>15481</v>
      </c>
      <c r="S96" s="7">
        <v>2960</v>
      </c>
      <c r="T96" s="107">
        <v>31746</v>
      </c>
      <c r="U96" s="7">
        <v>4265</v>
      </c>
      <c r="V96" s="107">
        <v>49881</v>
      </c>
      <c r="W96" s="7">
        <v>11242</v>
      </c>
      <c r="X96" s="107">
        <v>39206</v>
      </c>
      <c r="Y96" s="7">
        <v>13909</v>
      </c>
      <c r="Z96" s="107">
        <v>36150</v>
      </c>
      <c r="AA96" s="7">
        <v>4202</v>
      </c>
      <c r="AB96" s="107">
        <v>10071</v>
      </c>
      <c r="AC96" s="7">
        <v>2369</v>
      </c>
      <c r="AD96" s="107">
        <v>11243</v>
      </c>
      <c r="AE96" s="7">
        <v>1143</v>
      </c>
      <c r="AF96" s="107">
        <v>9765</v>
      </c>
      <c r="AG96" s="7">
        <v>1709</v>
      </c>
      <c r="AH96" s="107">
        <v>115336</v>
      </c>
      <c r="AI96" s="7">
        <v>48766</v>
      </c>
      <c r="AJ96" s="107">
        <v>98143</v>
      </c>
      <c r="AK96" s="7">
        <v>43061</v>
      </c>
      <c r="AL96" s="107">
        <v>22528</v>
      </c>
      <c r="AM96" s="7">
        <v>12178</v>
      </c>
      <c r="AN96" s="107">
        <v>38247</v>
      </c>
      <c r="AO96" s="7">
        <v>13077</v>
      </c>
      <c r="AP96" s="107">
        <v>158237</v>
      </c>
      <c r="AQ96" s="7">
        <v>123119</v>
      </c>
      <c r="AR96" s="107">
        <v>15943</v>
      </c>
      <c r="AS96" s="7">
        <v>5416</v>
      </c>
      <c r="AT96" s="107">
        <v>7105</v>
      </c>
      <c r="AU96" s="7">
        <v>8049</v>
      </c>
      <c r="AV96" s="107">
        <v>9491</v>
      </c>
      <c r="AW96" s="7">
        <v>4130</v>
      </c>
      <c r="AX96" s="107">
        <v>190776</v>
      </c>
      <c r="AY96" s="7">
        <v>140714</v>
      </c>
      <c r="AZ96" s="107">
        <v>35090</v>
      </c>
      <c r="BA96" s="7">
        <v>28571</v>
      </c>
      <c r="BB96" s="107">
        <v>16472</v>
      </c>
      <c r="BC96" s="7">
        <v>36063</v>
      </c>
      <c r="BD96" s="107">
        <v>61182</v>
      </c>
      <c r="BE96" s="7">
        <v>176199</v>
      </c>
      <c r="BF96" s="107">
        <v>10991</v>
      </c>
      <c r="BG96" s="7">
        <v>3717</v>
      </c>
      <c r="BH96" s="107">
        <v>8197</v>
      </c>
      <c r="BI96" s="7">
        <v>5102</v>
      </c>
      <c r="BJ96" s="107">
        <v>40859</v>
      </c>
      <c r="BK96" s="7">
        <v>14650</v>
      </c>
      <c r="BL96" s="107">
        <v>2934</v>
      </c>
      <c r="BM96" s="7">
        <v>958</v>
      </c>
      <c r="BN96" s="107">
        <v>6298</v>
      </c>
      <c r="BO96" s="7">
        <v>6899</v>
      </c>
      <c r="BP96" s="107">
        <v>18344</v>
      </c>
      <c r="BQ96" s="7">
        <v>4876</v>
      </c>
      <c r="BR96" s="107">
        <v>1316518</v>
      </c>
      <c r="BS96" s="117">
        <v>870486</v>
      </c>
      <c r="BU96" s="34">
        <f>B96+D96+F96+H96+J96+L96+N96+P96+R96+T96+V96+X96+Z96+AB96+AD96+AF96+AH96</f>
        <v>864599</v>
      </c>
      <c r="BV96" s="28">
        <f>C96+E96+G96+I96+K96+M96+O96+Q96+S96+U96+W96+Y96+AA96+AC96+AE96+AG96+AI96</f>
        <v>427482</v>
      </c>
      <c r="BW96" s="34">
        <f>AL96+AN96+AP96+AR96+AT96+AV96+AZ96+BB96+BD96+BF96+BH96+BJ96+BL96+BN96+BP96</f>
        <v>451918</v>
      </c>
      <c r="BX96" s="35">
        <f>AM96+AO96+AQ96+AS96+AU96+AW96+BA96+BC96+BE96+BG96+BI96+BK96+BM96+BO96+BQ96</f>
        <v>443004</v>
      </c>
    </row>
    <row r="97" spans="1:76" x14ac:dyDescent="0.2">
      <c r="A97" s="97">
        <v>39295</v>
      </c>
      <c r="B97" s="8" t="s">
        <v>42</v>
      </c>
      <c r="C97" s="61" t="s">
        <v>42</v>
      </c>
      <c r="D97" s="8" t="s">
        <v>42</v>
      </c>
      <c r="E97" s="61" t="s">
        <v>42</v>
      </c>
      <c r="F97" s="107">
        <v>18338</v>
      </c>
      <c r="G97" s="7">
        <v>6888</v>
      </c>
      <c r="H97" s="107">
        <v>57165</v>
      </c>
      <c r="I97" s="7">
        <v>21218</v>
      </c>
      <c r="J97" s="107" t="s">
        <v>42</v>
      </c>
      <c r="K97" s="7" t="s">
        <v>42</v>
      </c>
      <c r="L97" s="107">
        <v>62742</v>
      </c>
      <c r="M97" s="7">
        <v>49679</v>
      </c>
      <c r="N97" s="107">
        <v>54152</v>
      </c>
      <c r="O97" s="7">
        <v>11312</v>
      </c>
      <c r="P97" s="107" t="s">
        <v>42</v>
      </c>
      <c r="Q97" s="7" t="s">
        <v>42</v>
      </c>
      <c r="R97" s="107" t="s">
        <v>42</v>
      </c>
      <c r="S97" s="7" t="s">
        <v>42</v>
      </c>
      <c r="T97" s="107">
        <v>26763</v>
      </c>
      <c r="U97" s="7">
        <v>3512</v>
      </c>
      <c r="V97" s="107">
        <v>49937</v>
      </c>
      <c r="W97" s="7">
        <v>9184</v>
      </c>
      <c r="X97" s="107">
        <v>37862</v>
      </c>
      <c r="Y97" s="7">
        <v>12997</v>
      </c>
      <c r="Z97" s="107" t="s">
        <v>42</v>
      </c>
      <c r="AA97" s="7" t="s">
        <v>42</v>
      </c>
      <c r="AB97" s="107" t="s">
        <v>42</v>
      </c>
      <c r="AC97" s="7" t="s">
        <v>42</v>
      </c>
      <c r="AD97" s="107">
        <v>9657</v>
      </c>
      <c r="AE97" s="7">
        <v>1090</v>
      </c>
      <c r="AF97" s="107" t="s">
        <v>42</v>
      </c>
      <c r="AG97" s="7" t="s">
        <v>42</v>
      </c>
      <c r="AH97" s="107">
        <v>112837</v>
      </c>
      <c r="AI97" s="7">
        <v>45218</v>
      </c>
      <c r="AJ97" s="107">
        <v>95324</v>
      </c>
      <c r="AK97" s="7">
        <v>39414</v>
      </c>
      <c r="AL97" s="107">
        <v>20257</v>
      </c>
      <c r="AM97" s="7">
        <v>14787</v>
      </c>
      <c r="AN97" s="107">
        <v>39616</v>
      </c>
      <c r="AO97" s="7">
        <v>14192</v>
      </c>
      <c r="AP97" s="107" t="s">
        <v>42</v>
      </c>
      <c r="AQ97" s="7" t="s">
        <v>42</v>
      </c>
      <c r="AR97" s="107" t="s">
        <v>42</v>
      </c>
      <c r="AS97" s="7" t="s">
        <v>42</v>
      </c>
      <c r="AT97" s="107" t="s">
        <v>42</v>
      </c>
      <c r="AU97" s="7" t="s">
        <v>42</v>
      </c>
      <c r="AV97" s="107" t="s">
        <v>42</v>
      </c>
      <c r="AW97" s="7" t="s">
        <v>42</v>
      </c>
      <c r="AX97" s="107" t="s">
        <v>42</v>
      </c>
      <c r="AY97" s="7" t="s">
        <v>42</v>
      </c>
      <c r="AZ97" s="107" t="s">
        <v>42</v>
      </c>
      <c r="BA97" s="7" t="s">
        <v>42</v>
      </c>
      <c r="BB97" s="107">
        <v>17402</v>
      </c>
      <c r="BC97" s="7">
        <v>42011</v>
      </c>
      <c r="BD97" s="107">
        <v>55281</v>
      </c>
      <c r="BE97" s="7">
        <v>171150</v>
      </c>
      <c r="BF97" s="107" t="s">
        <v>42</v>
      </c>
      <c r="BG97" s="7" t="s">
        <v>42</v>
      </c>
      <c r="BH97" s="107">
        <v>8591</v>
      </c>
      <c r="BI97" s="7">
        <v>5983</v>
      </c>
      <c r="BJ97" s="107">
        <v>39859</v>
      </c>
      <c r="BK97" s="7">
        <v>15879</v>
      </c>
      <c r="BL97" s="107">
        <v>2985</v>
      </c>
      <c r="BM97" s="7">
        <v>1055</v>
      </c>
      <c r="BN97" s="107">
        <v>6288</v>
      </c>
      <c r="BO97" s="7">
        <v>7082</v>
      </c>
      <c r="BP97" s="107">
        <v>18259</v>
      </c>
      <c r="BQ97" s="7">
        <v>4976</v>
      </c>
      <c r="BR97" s="107" t="s">
        <v>42</v>
      </c>
      <c r="BS97" s="117" t="s">
        <v>42</v>
      </c>
      <c r="BU97" s="30" t="s">
        <v>64</v>
      </c>
      <c r="BV97" s="31" t="s">
        <v>64</v>
      </c>
      <c r="BW97" s="32" t="s">
        <v>64</v>
      </c>
      <c r="BX97" s="33" t="s">
        <v>64</v>
      </c>
    </row>
    <row r="98" spans="1:76" x14ac:dyDescent="0.2">
      <c r="A98" s="97">
        <v>39326</v>
      </c>
      <c r="B98" s="8" t="s">
        <v>42</v>
      </c>
      <c r="C98" s="61" t="s">
        <v>42</v>
      </c>
      <c r="D98" s="8" t="s">
        <v>42</v>
      </c>
      <c r="E98" s="61" t="s">
        <v>42</v>
      </c>
      <c r="F98" s="107">
        <v>20716</v>
      </c>
      <c r="G98" s="7">
        <v>8328</v>
      </c>
      <c r="H98" s="107">
        <v>65201</v>
      </c>
      <c r="I98" s="7">
        <v>20685</v>
      </c>
      <c r="J98" s="107" t="s">
        <v>42</v>
      </c>
      <c r="K98" s="7" t="s">
        <v>42</v>
      </c>
      <c r="L98" s="107">
        <v>83763</v>
      </c>
      <c r="M98" s="7">
        <v>58971</v>
      </c>
      <c r="N98" s="107">
        <v>63497</v>
      </c>
      <c r="O98" s="7">
        <v>13696</v>
      </c>
      <c r="P98" s="107" t="s">
        <v>42</v>
      </c>
      <c r="Q98" s="7" t="s">
        <v>42</v>
      </c>
      <c r="R98" s="107" t="s">
        <v>42</v>
      </c>
      <c r="S98" s="7" t="s">
        <v>42</v>
      </c>
      <c r="T98" s="107">
        <v>32384</v>
      </c>
      <c r="U98" s="7">
        <v>4233</v>
      </c>
      <c r="V98" s="107">
        <v>52488</v>
      </c>
      <c r="W98" s="7">
        <v>11043</v>
      </c>
      <c r="X98" s="107">
        <v>42019</v>
      </c>
      <c r="Y98" s="7">
        <v>11766</v>
      </c>
      <c r="Z98" s="107" t="s">
        <v>42</v>
      </c>
      <c r="AA98" s="7" t="s">
        <v>42</v>
      </c>
      <c r="AB98" s="107" t="s">
        <v>42</v>
      </c>
      <c r="AC98" s="7" t="s">
        <v>42</v>
      </c>
      <c r="AD98" s="107">
        <v>12952</v>
      </c>
      <c r="AE98" s="7">
        <v>1677</v>
      </c>
      <c r="AF98" s="107" t="s">
        <v>42</v>
      </c>
      <c r="AG98" s="7" t="s">
        <v>42</v>
      </c>
      <c r="AH98" s="107">
        <v>129726</v>
      </c>
      <c r="AI98" s="7">
        <v>48421</v>
      </c>
      <c r="AJ98" s="107">
        <v>112728</v>
      </c>
      <c r="AK98" s="7">
        <v>42005</v>
      </c>
      <c r="AL98" s="107">
        <v>26203</v>
      </c>
      <c r="AM98" s="7">
        <v>14304</v>
      </c>
      <c r="AN98" s="107">
        <v>38987</v>
      </c>
      <c r="AO98" s="7">
        <v>14687</v>
      </c>
      <c r="AP98" s="107" t="s">
        <v>42</v>
      </c>
      <c r="AQ98" s="7" t="s">
        <v>42</v>
      </c>
      <c r="AR98" s="107" t="s">
        <v>42</v>
      </c>
      <c r="AS98" s="7" t="s">
        <v>42</v>
      </c>
      <c r="AT98" s="107" t="s">
        <v>42</v>
      </c>
      <c r="AU98" s="7" t="s">
        <v>42</v>
      </c>
      <c r="AV98" s="107" t="s">
        <v>42</v>
      </c>
      <c r="AW98" s="7" t="s">
        <v>42</v>
      </c>
      <c r="AX98" s="107" t="s">
        <v>42</v>
      </c>
      <c r="AY98" s="7" t="s">
        <v>42</v>
      </c>
      <c r="AZ98" s="107" t="s">
        <v>42</v>
      </c>
      <c r="BA98" s="7" t="s">
        <v>42</v>
      </c>
      <c r="BB98" s="107">
        <v>14583</v>
      </c>
      <c r="BC98" s="7">
        <v>28507</v>
      </c>
      <c r="BD98" s="107">
        <v>55010</v>
      </c>
      <c r="BE98" s="7">
        <v>128530</v>
      </c>
      <c r="BF98" s="107" t="s">
        <v>42</v>
      </c>
      <c r="BG98" s="7" t="s">
        <v>42</v>
      </c>
      <c r="BH98" s="107">
        <v>11845</v>
      </c>
      <c r="BI98" s="7">
        <v>6455</v>
      </c>
      <c r="BJ98" s="107">
        <v>40811</v>
      </c>
      <c r="BK98" s="7">
        <v>21148</v>
      </c>
      <c r="BL98" s="107">
        <v>3032</v>
      </c>
      <c r="BM98" s="7">
        <v>1493</v>
      </c>
      <c r="BN98" s="107">
        <v>6715</v>
      </c>
      <c r="BO98" s="7">
        <v>11961</v>
      </c>
      <c r="BP98" s="107">
        <v>18193</v>
      </c>
      <c r="BQ98" s="7">
        <v>7781</v>
      </c>
      <c r="BR98" s="107" t="s">
        <v>42</v>
      </c>
      <c r="BS98" s="117" t="s">
        <v>42</v>
      </c>
      <c r="BU98" s="30" t="s">
        <v>64</v>
      </c>
      <c r="BV98" s="31" t="s">
        <v>64</v>
      </c>
      <c r="BW98" s="32" t="s">
        <v>64</v>
      </c>
      <c r="BX98" s="33" t="s">
        <v>64</v>
      </c>
    </row>
    <row r="99" spans="1:76" x14ac:dyDescent="0.2">
      <c r="A99" s="97">
        <v>39356</v>
      </c>
      <c r="B99" s="8">
        <v>61275</v>
      </c>
      <c r="C99" s="61">
        <v>52643</v>
      </c>
      <c r="D99" s="8">
        <v>226242</v>
      </c>
      <c r="E99" s="61">
        <v>226460</v>
      </c>
      <c r="F99" s="107">
        <v>25800</v>
      </c>
      <c r="G99" s="7">
        <v>11777</v>
      </c>
      <c r="H99" s="107">
        <v>62281</v>
      </c>
      <c r="I99" s="7">
        <v>21212</v>
      </c>
      <c r="J99" s="107">
        <v>50418</v>
      </c>
      <c r="K99" s="7">
        <v>18643</v>
      </c>
      <c r="L99" s="107">
        <v>67639</v>
      </c>
      <c r="M99" s="7">
        <v>82173</v>
      </c>
      <c r="N99" s="107">
        <v>54917</v>
      </c>
      <c r="O99" s="7">
        <v>19638</v>
      </c>
      <c r="P99" s="107">
        <v>11344</v>
      </c>
      <c r="Q99" s="7">
        <v>2918</v>
      </c>
      <c r="R99" s="107">
        <v>20640</v>
      </c>
      <c r="S99" s="7">
        <v>4618</v>
      </c>
      <c r="T99" s="107">
        <v>39603</v>
      </c>
      <c r="U99" s="7">
        <v>5150</v>
      </c>
      <c r="V99" s="107">
        <v>67300</v>
      </c>
      <c r="W99" s="7">
        <v>17691</v>
      </c>
      <c r="X99" s="107">
        <v>17446</v>
      </c>
      <c r="Y99" s="7">
        <v>8471</v>
      </c>
      <c r="Z99" s="107">
        <v>37560</v>
      </c>
      <c r="AA99" s="7">
        <v>4771</v>
      </c>
      <c r="AB99" s="107">
        <v>10732</v>
      </c>
      <c r="AC99" s="7">
        <v>2597</v>
      </c>
      <c r="AD99" s="107">
        <v>13212</v>
      </c>
      <c r="AE99" s="7">
        <v>2093</v>
      </c>
      <c r="AF99" s="107">
        <v>11415</v>
      </c>
      <c r="AG99" s="7">
        <v>2984</v>
      </c>
      <c r="AH99" s="107">
        <v>122898</v>
      </c>
      <c r="AI99" s="7">
        <v>56001</v>
      </c>
      <c r="AJ99" s="107">
        <v>103441</v>
      </c>
      <c r="AK99" s="7">
        <v>47633</v>
      </c>
      <c r="AL99" s="107">
        <v>25614</v>
      </c>
      <c r="AM99" s="7">
        <v>22016</v>
      </c>
      <c r="AN99" s="107">
        <v>47041</v>
      </c>
      <c r="AO99" s="7">
        <v>22193</v>
      </c>
      <c r="AP99" s="107">
        <v>161958</v>
      </c>
      <c r="AQ99" s="7">
        <v>164618</v>
      </c>
      <c r="AR99" s="107">
        <v>15612</v>
      </c>
      <c r="AS99" s="7">
        <v>9537</v>
      </c>
      <c r="AT99" s="107">
        <v>9956</v>
      </c>
      <c r="AU99" s="7">
        <v>13572</v>
      </c>
      <c r="AV99" s="107">
        <v>14270</v>
      </c>
      <c r="AW99" s="7">
        <v>7195</v>
      </c>
      <c r="AX99" s="107">
        <v>201796</v>
      </c>
      <c r="AY99" s="7">
        <v>194922</v>
      </c>
      <c r="AZ99" s="107">
        <v>42872</v>
      </c>
      <c r="BA99" s="7">
        <v>48423</v>
      </c>
      <c r="BB99" s="107">
        <v>8055</v>
      </c>
      <c r="BC99" s="7">
        <v>18792</v>
      </c>
      <c r="BD99" s="107">
        <v>45185</v>
      </c>
      <c r="BE99" s="7">
        <v>120181</v>
      </c>
      <c r="BF99" s="107">
        <v>11923</v>
      </c>
      <c r="BG99" s="7">
        <v>9538</v>
      </c>
      <c r="BH99" s="107">
        <v>11294</v>
      </c>
      <c r="BI99" s="7">
        <v>5799</v>
      </c>
      <c r="BJ99" s="107">
        <v>41624</v>
      </c>
      <c r="BK99" s="7">
        <v>28727</v>
      </c>
      <c r="BL99" s="107">
        <v>3254</v>
      </c>
      <c r="BM99" s="7">
        <v>1779</v>
      </c>
      <c r="BN99" s="107">
        <v>8111</v>
      </c>
      <c r="BO99" s="7">
        <v>19485</v>
      </c>
      <c r="BP99" s="107">
        <v>19618</v>
      </c>
      <c r="BQ99" s="7">
        <v>12066</v>
      </c>
      <c r="BR99" s="107">
        <v>1367109</v>
      </c>
      <c r="BS99" s="117">
        <v>1043761</v>
      </c>
      <c r="BU99" s="34">
        <f>B99+D99+F99+H99+J99+L99+N99+P99+R99+T99+V99+X99+Z99+AB99+AD99+AF99+AH99</f>
        <v>900722</v>
      </c>
      <c r="BV99" s="28">
        <f>C99+E99+G99+I99+K99+M99+O99+Q99+S99+U99+W99+Y99+AA99+AC99+AE99+AG99+AI99</f>
        <v>539840</v>
      </c>
      <c r="BW99" s="34">
        <f>AL99+AN99+AP99+AR99+AT99+AV99+AZ99+BB99+BD99+BF99+BH99+BJ99+BL99+BN99+BP99</f>
        <v>466387</v>
      </c>
      <c r="BX99" s="35">
        <f>AM99+AO99+AQ99+AS99+AU99+AW99+BA99+BC99+BE99+BG99+BI99+BK99+BM99+BO99+BQ99</f>
        <v>503921</v>
      </c>
    </row>
    <row r="100" spans="1:76" x14ac:dyDescent="0.2">
      <c r="A100" s="97">
        <v>39387</v>
      </c>
      <c r="B100" s="8">
        <v>63744</v>
      </c>
      <c r="C100" s="61">
        <v>62165</v>
      </c>
      <c r="D100" s="8">
        <v>264358</v>
      </c>
      <c r="E100" s="61">
        <v>273984</v>
      </c>
      <c r="F100" s="107">
        <v>22843</v>
      </c>
      <c r="G100" s="7">
        <v>21856</v>
      </c>
      <c r="H100" s="107">
        <v>58320</v>
      </c>
      <c r="I100" s="7">
        <v>23971</v>
      </c>
      <c r="J100" s="107">
        <v>49267</v>
      </c>
      <c r="K100" s="7">
        <v>20130</v>
      </c>
      <c r="L100" s="107">
        <v>64998</v>
      </c>
      <c r="M100" s="7">
        <v>98226</v>
      </c>
      <c r="N100" s="107">
        <v>53471</v>
      </c>
      <c r="O100" s="7">
        <v>27484</v>
      </c>
      <c r="P100" s="107">
        <v>10760</v>
      </c>
      <c r="Q100" s="7">
        <v>2810</v>
      </c>
      <c r="R100" s="107">
        <v>18201</v>
      </c>
      <c r="S100" s="7">
        <v>4581</v>
      </c>
      <c r="T100" s="107">
        <v>39128</v>
      </c>
      <c r="U100" s="7">
        <v>5663</v>
      </c>
      <c r="V100" s="107">
        <v>54219</v>
      </c>
      <c r="W100" s="7">
        <v>25165</v>
      </c>
      <c r="X100" s="107">
        <v>9847</v>
      </c>
      <c r="Y100" s="7">
        <v>13814</v>
      </c>
      <c r="Z100" s="107">
        <v>35113</v>
      </c>
      <c r="AA100" s="7">
        <v>7515</v>
      </c>
      <c r="AB100" s="107">
        <v>11288</v>
      </c>
      <c r="AC100" s="7">
        <v>4033</v>
      </c>
      <c r="AD100" s="107">
        <v>12849</v>
      </c>
      <c r="AE100" s="7">
        <v>2427</v>
      </c>
      <c r="AF100" s="107">
        <v>11503</v>
      </c>
      <c r="AG100" s="7">
        <v>4279</v>
      </c>
      <c r="AH100" s="107">
        <v>117583</v>
      </c>
      <c r="AI100" s="7">
        <v>86085</v>
      </c>
      <c r="AJ100" s="107">
        <v>99670</v>
      </c>
      <c r="AK100" s="7">
        <v>74029</v>
      </c>
      <c r="AL100" s="107">
        <v>30794</v>
      </c>
      <c r="AM100" s="7">
        <v>29666</v>
      </c>
      <c r="AN100" s="107">
        <v>47906</v>
      </c>
      <c r="AO100" s="7">
        <v>43767</v>
      </c>
      <c r="AP100" s="107">
        <v>171947</v>
      </c>
      <c r="AQ100" s="7">
        <v>207864</v>
      </c>
      <c r="AR100" s="107">
        <v>16096</v>
      </c>
      <c r="AS100" s="7">
        <v>7497</v>
      </c>
      <c r="AT100" s="107">
        <v>13925</v>
      </c>
      <c r="AU100" s="7">
        <v>20700</v>
      </c>
      <c r="AV100" s="107">
        <v>15687</v>
      </c>
      <c r="AW100" s="7">
        <v>7274</v>
      </c>
      <c r="AX100" s="107">
        <v>217656</v>
      </c>
      <c r="AY100" s="7">
        <v>243335</v>
      </c>
      <c r="AZ100" s="107">
        <v>35418</v>
      </c>
      <c r="BA100" s="7">
        <v>80094</v>
      </c>
      <c r="BB100" s="107">
        <v>9878</v>
      </c>
      <c r="BC100" s="7">
        <v>26954</v>
      </c>
      <c r="BD100" s="107">
        <v>61083</v>
      </c>
      <c r="BE100" s="7">
        <v>135002</v>
      </c>
      <c r="BF100" s="107">
        <v>11676</v>
      </c>
      <c r="BG100" s="7">
        <v>12471</v>
      </c>
      <c r="BH100" s="107">
        <v>11864</v>
      </c>
      <c r="BI100" s="7">
        <v>6230</v>
      </c>
      <c r="BJ100" s="107">
        <v>36989</v>
      </c>
      <c r="BK100" s="7">
        <v>37480</v>
      </c>
      <c r="BL100" s="107">
        <v>4016</v>
      </c>
      <c r="BM100" s="7">
        <v>3493</v>
      </c>
      <c r="BN100" s="107">
        <v>7353</v>
      </c>
      <c r="BO100" s="7">
        <v>36070</v>
      </c>
      <c r="BP100" s="107">
        <v>21140</v>
      </c>
      <c r="BQ100" s="7">
        <v>19512</v>
      </c>
      <c r="BR100" s="107">
        <v>1393265</v>
      </c>
      <c r="BS100" s="117">
        <v>1358260</v>
      </c>
      <c r="BU100" s="34">
        <f t="shared" ref="BU100:BV123" si="0">B100+D100+F100+H100+J100+L100+N100+P100+R100+T100+V100+X100+Z100+AB100+AD100+AF100+AH100</f>
        <v>897492</v>
      </c>
      <c r="BV100" s="28">
        <f t="shared" si="0"/>
        <v>684188</v>
      </c>
      <c r="BW100" s="34">
        <f t="shared" ref="BW100:BX123" si="1">AL100+AN100+AP100+AR100+AT100+AV100+AZ100+BB100+BD100+BF100+BH100+BJ100+BL100+BN100+BP100</f>
        <v>495772</v>
      </c>
      <c r="BX100" s="35">
        <f t="shared" si="1"/>
        <v>674074</v>
      </c>
    </row>
    <row r="101" spans="1:76" x14ac:dyDescent="0.2">
      <c r="A101" s="97">
        <v>39417</v>
      </c>
      <c r="B101" s="8">
        <v>122428</v>
      </c>
      <c r="C101" s="61">
        <v>87276</v>
      </c>
      <c r="D101" s="8">
        <v>238912</v>
      </c>
      <c r="E101" s="61">
        <v>242292</v>
      </c>
      <c r="F101" s="107">
        <v>53041</v>
      </c>
      <c r="G101" s="7">
        <v>32879</v>
      </c>
      <c r="H101" s="107">
        <v>58637</v>
      </c>
      <c r="I101" s="7">
        <v>24570</v>
      </c>
      <c r="J101" s="107">
        <v>90063</v>
      </c>
      <c r="K101" s="7">
        <v>23859</v>
      </c>
      <c r="L101" s="107">
        <v>78168</v>
      </c>
      <c r="M101" s="7">
        <v>94530</v>
      </c>
      <c r="N101" s="107">
        <v>61299</v>
      </c>
      <c r="O101" s="7">
        <v>29541</v>
      </c>
      <c r="P101" s="107">
        <v>32916</v>
      </c>
      <c r="Q101" s="7">
        <v>6009</v>
      </c>
      <c r="R101" s="107">
        <v>44728</v>
      </c>
      <c r="S101" s="7">
        <v>10141</v>
      </c>
      <c r="T101" s="107">
        <v>45343</v>
      </c>
      <c r="U101" s="7">
        <v>7427</v>
      </c>
      <c r="V101" s="107">
        <v>91097</v>
      </c>
      <c r="W101" s="7">
        <v>29806</v>
      </c>
      <c r="X101" s="107">
        <v>9137</v>
      </c>
      <c r="Y101" s="7">
        <v>14596</v>
      </c>
      <c r="Z101" s="107">
        <v>34539</v>
      </c>
      <c r="AA101" s="7">
        <v>4830</v>
      </c>
      <c r="AB101" s="107">
        <v>15198</v>
      </c>
      <c r="AC101" s="7">
        <v>5035</v>
      </c>
      <c r="AD101" s="107">
        <v>16485</v>
      </c>
      <c r="AE101" s="7">
        <v>3987</v>
      </c>
      <c r="AF101" s="107">
        <v>14169</v>
      </c>
      <c r="AG101" s="7">
        <v>4686</v>
      </c>
      <c r="AH101" s="107">
        <v>110216</v>
      </c>
      <c r="AI101" s="7">
        <v>76778</v>
      </c>
      <c r="AJ101" s="107">
        <v>91401</v>
      </c>
      <c r="AK101" s="7">
        <v>65627</v>
      </c>
      <c r="AL101" s="107">
        <v>42381</v>
      </c>
      <c r="AM101" s="7">
        <v>34835</v>
      </c>
      <c r="AN101" s="107">
        <v>97391</v>
      </c>
      <c r="AO101" s="7">
        <v>57661</v>
      </c>
      <c r="AP101" s="107">
        <v>178644</v>
      </c>
      <c r="AQ101" s="7">
        <v>216081</v>
      </c>
      <c r="AR101" s="107">
        <v>19232</v>
      </c>
      <c r="AS101" s="7">
        <v>9225</v>
      </c>
      <c r="AT101" s="107">
        <v>19028</v>
      </c>
      <c r="AU101" s="7">
        <v>25364</v>
      </c>
      <c r="AV101" s="107">
        <v>18165</v>
      </c>
      <c r="AW101" s="7">
        <v>7403</v>
      </c>
      <c r="AX101" s="107">
        <v>235068</v>
      </c>
      <c r="AY101" s="7">
        <v>258074</v>
      </c>
      <c r="AZ101" s="107">
        <v>47944</v>
      </c>
      <c r="BA101" s="7">
        <v>84291</v>
      </c>
      <c r="BB101" s="107">
        <v>21267</v>
      </c>
      <c r="BC101" s="7">
        <v>27323</v>
      </c>
      <c r="BD101" s="107">
        <v>63430</v>
      </c>
      <c r="BE101" s="7">
        <v>149284</v>
      </c>
      <c r="BF101" s="107">
        <v>19741</v>
      </c>
      <c r="BG101" s="7">
        <v>11285</v>
      </c>
      <c r="BH101" s="107">
        <v>33997</v>
      </c>
      <c r="BI101" s="7">
        <v>10138</v>
      </c>
      <c r="BJ101" s="107">
        <v>43805</v>
      </c>
      <c r="BK101" s="7">
        <v>34111</v>
      </c>
      <c r="BL101" s="107">
        <v>5680</v>
      </c>
      <c r="BM101" s="7">
        <v>4025</v>
      </c>
      <c r="BN101" s="107">
        <v>12220</v>
      </c>
      <c r="BO101" s="7">
        <v>37628</v>
      </c>
      <c r="BP101" s="107">
        <v>20956</v>
      </c>
      <c r="BQ101" s="7">
        <v>20299</v>
      </c>
      <c r="BR101" s="107">
        <v>1760256</v>
      </c>
      <c r="BS101" s="117">
        <v>1427193</v>
      </c>
      <c r="BU101" s="34">
        <f t="shared" si="0"/>
        <v>1116376</v>
      </c>
      <c r="BV101" s="28">
        <f t="shared" si="0"/>
        <v>698242</v>
      </c>
      <c r="BW101" s="34">
        <f t="shared" si="1"/>
        <v>643881</v>
      </c>
      <c r="BX101" s="35">
        <f t="shared" si="1"/>
        <v>728953</v>
      </c>
    </row>
    <row r="102" spans="1:76" x14ac:dyDescent="0.2">
      <c r="A102" s="97">
        <v>39448</v>
      </c>
      <c r="B102" s="8">
        <v>240337</v>
      </c>
      <c r="C102" s="61">
        <v>109055</v>
      </c>
      <c r="D102" s="8">
        <v>277692</v>
      </c>
      <c r="E102" s="61">
        <v>312007</v>
      </c>
      <c r="F102" s="107">
        <v>119685</v>
      </c>
      <c r="G102" s="7">
        <v>31746</v>
      </c>
      <c r="H102" s="107">
        <v>88609</v>
      </c>
      <c r="I102" s="7">
        <v>26259</v>
      </c>
      <c r="J102" s="107">
        <v>166619</v>
      </c>
      <c r="K102" s="7">
        <v>26177</v>
      </c>
      <c r="L102" s="107">
        <v>119738</v>
      </c>
      <c r="M102" s="7">
        <v>110987</v>
      </c>
      <c r="N102" s="107">
        <v>88029</v>
      </c>
      <c r="O102" s="7">
        <v>42207</v>
      </c>
      <c r="P102" s="107">
        <v>58870</v>
      </c>
      <c r="Q102" s="7">
        <v>7302</v>
      </c>
      <c r="R102" s="107">
        <v>79254</v>
      </c>
      <c r="S102" s="7">
        <v>10177</v>
      </c>
      <c r="T102" s="107">
        <v>75117</v>
      </c>
      <c r="U102" s="7">
        <v>7928</v>
      </c>
      <c r="V102" s="107">
        <v>134731</v>
      </c>
      <c r="W102" s="7">
        <v>32253</v>
      </c>
      <c r="X102" s="107">
        <v>11406</v>
      </c>
      <c r="Y102" s="7">
        <v>17904</v>
      </c>
      <c r="Z102" s="107">
        <v>37012</v>
      </c>
      <c r="AA102" s="7">
        <v>4872</v>
      </c>
      <c r="AB102" s="107">
        <v>19833</v>
      </c>
      <c r="AC102" s="7">
        <v>5152</v>
      </c>
      <c r="AD102" s="107">
        <v>25423</v>
      </c>
      <c r="AE102" s="7">
        <v>3666</v>
      </c>
      <c r="AF102" s="107">
        <v>27965</v>
      </c>
      <c r="AG102" s="7">
        <v>4551</v>
      </c>
      <c r="AH102" s="107">
        <v>126712</v>
      </c>
      <c r="AI102" s="7">
        <v>81446</v>
      </c>
      <c r="AJ102" s="107">
        <v>97622</v>
      </c>
      <c r="AK102" s="7">
        <v>73782</v>
      </c>
      <c r="AL102" s="107">
        <v>62683</v>
      </c>
      <c r="AM102" s="7">
        <v>45052</v>
      </c>
      <c r="AN102" s="107">
        <v>205501</v>
      </c>
      <c r="AO102" s="7">
        <v>65161</v>
      </c>
      <c r="AP102" s="107">
        <v>242628</v>
      </c>
      <c r="AQ102" s="7">
        <v>253790</v>
      </c>
      <c r="AR102" s="107">
        <v>30623</v>
      </c>
      <c r="AS102" s="7">
        <v>11246</v>
      </c>
      <c r="AT102" s="107">
        <v>24608</v>
      </c>
      <c r="AU102" s="7">
        <v>27533</v>
      </c>
      <c r="AV102" s="107">
        <v>26456</v>
      </c>
      <c r="AW102" s="7">
        <v>8552</v>
      </c>
      <c r="AX102" s="107">
        <v>324315</v>
      </c>
      <c r="AY102" s="7">
        <v>301121</v>
      </c>
      <c r="AZ102" s="107">
        <v>61898</v>
      </c>
      <c r="BA102" s="7">
        <v>110945</v>
      </c>
      <c r="BB102" s="107">
        <v>55269</v>
      </c>
      <c r="BC102" s="7">
        <v>35997</v>
      </c>
      <c r="BD102" s="107">
        <v>79660</v>
      </c>
      <c r="BE102" s="7">
        <v>170019</v>
      </c>
      <c r="BF102" s="107">
        <v>29091</v>
      </c>
      <c r="BG102" s="7">
        <v>13363</v>
      </c>
      <c r="BH102" s="107">
        <v>78009</v>
      </c>
      <c r="BI102" s="7">
        <v>13325</v>
      </c>
      <c r="BJ102" s="107">
        <v>48353</v>
      </c>
      <c r="BK102" s="7">
        <v>43639</v>
      </c>
      <c r="BL102" s="107">
        <v>8219</v>
      </c>
      <c r="BM102" s="7">
        <v>4390</v>
      </c>
      <c r="BN102" s="107">
        <v>13854</v>
      </c>
      <c r="BO102" s="7">
        <v>47330</v>
      </c>
      <c r="BP102" s="107">
        <v>22811</v>
      </c>
      <c r="BQ102" s="7">
        <v>28154</v>
      </c>
      <c r="BR102" s="107">
        <v>2686695</v>
      </c>
      <c r="BS102" s="117">
        <v>1712185</v>
      </c>
      <c r="BU102" s="34">
        <f t="shared" si="0"/>
        <v>1697032</v>
      </c>
      <c r="BV102" s="28">
        <f t="shared" si="0"/>
        <v>833689</v>
      </c>
      <c r="BW102" s="34">
        <f t="shared" si="1"/>
        <v>989663</v>
      </c>
      <c r="BX102" s="35">
        <f t="shared" si="1"/>
        <v>878496</v>
      </c>
    </row>
    <row r="103" spans="1:76" x14ac:dyDescent="0.2">
      <c r="A103" s="97">
        <v>39479</v>
      </c>
      <c r="B103" s="8">
        <v>94509</v>
      </c>
      <c r="C103" s="61">
        <v>102207</v>
      </c>
      <c r="D103" s="8">
        <v>253682</v>
      </c>
      <c r="E103" s="61">
        <v>304407</v>
      </c>
      <c r="F103" s="107">
        <v>43892</v>
      </c>
      <c r="G103" s="7">
        <v>36959</v>
      </c>
      <c r="H103" s="107">
        <v>73112</v>
      </c>
      <c r="I103" s="7">
        <v>23247</v>
      </c>
      <c r="J103" s="107">
        <v>73635</v>
      </c>
      <c r="K103" s="7">
        <v>27321</v>
      </c>
      <c r="L103" s="107">
        <v>77765</v>
      </c>
      <c r="M103" s="7">
        <v>121672</v>
      </c>
      <c r="N103" s="107">
        <v>57970</v>
      </c>
      <c r="O103" s="7">
        <v>43517</v>
      </c>
      <c r="P103" s="107">
        <v>15953</v>
      </c>
      <c r="Q103" s="7">
        <v>4998</v>
      </c>
      <c r="R103" s="107">
        <v>38008</v>
      </c>
      <c r="S103" s="7">
        <v>7289</v>
      </c>
      <c r="T103" s="107">
        <v>46673</v>
      </c>
      <c r="U103" s="7">
        <v>8950</v>
      </c>
      <c r="V103" s="107">
        <v>77339</v>
      </c>
      <c r="W103" s="7">
        <v>38353</v>
      </c>
      <c r="X103" s="107">
        <v>9853</v>
      </c>
      <c r="Y103" s="7">
        <v>17029</v>
      </c>
      <c r="Z103" s="107">
        <v>47363</v>
      </c>
      <c r="AA103" s="7">
        <v>6703</v>
      </c>
      <c r="AB103" s="107">
        <v>13783</v>
      </c>
      <c r="AC103" s="7">
        <v>5725</v>
      </c>
      <c r="AD103" s="107">
        <v>21545</v>
      </c>
      <c r="AE103" s="7">
        <v>3880</v>
      </c>
      <c r="AF103" s="107">
        <v>16065</v>
      </c>
      <c r="AG103" s="7">
        <v>6254</v>
      </c>
      <c r="AH103" s="107">
        <v>130963</v>
      </c>
      <c r="AI103" s="7">
        <v>105489</v>
      </c>
      <c r="AJ103" s="107">
        <v>109293</v>
      </c>
      <c r="AK103" s="7">
        <v>90237</v>
      </c>
      <c r="AL103" s="107">
        <v>43512</v>
      </c>
      <c r="AM103" s="7">
        <v>47452</v>
      </c>
      <c r="AN103" s="107">
        <v>99409</v>
      </c>
      <c r="AO103" s="7">
        <v>74711</v>
      </c>
      <c r="AP103" s="107">
        <v>179517</v>
      </c>
      <c r="AQ103" s="7">
        <v>258461</v>
      </c>
      <c r="AR103" s="107">
        <v>22234</v>
      </c>
      <c r="AS103" s="7">
        <v>10104</v>
      </c>
      <c r="AT103" s="107">
        <v>17107</v>
      </c>
      <c r="AU103" s="7">
        <v>29852</v>
      </c>
      <c r="AV103" s="107">
        <v>17143</v>
      </c>
      <c r="AW103" s="7">
        <v>10682</v>
      </c>
      <c r="AX103" s="107">
        <v>236000</v>
      </c>
      <c r="AY103" s="7">
        <v>309100</v>
      </c>
      <c r="AZ103" s="107">
        <v>47961</v>
      </c>
      <c r="BA103" s="7">
        <v>120017</v>
      </c>
      <c r="BB103" s="107">
        <v>15594</v>
      </c>
      <c r="BC103" s="7">
        <v>39698</v>
      </c>
      <c r="BD103" s="107">
        <v>63458</v>
      </c>
      <c r="BE103" s="7">
        <v>183782</v>
      </c>
      <c r="BF103" s="107">
        <v>15651</v>
      </c>
      <c r="BG103" s="7">
        <v>19631</v>
      </c>
      <c r="BH103" s="107">
        <v>18891</v>
      </c>
      <c r="BI103" s="7">
        <v>16780</v>
      </c>
      <c r="BJ103" s="107">
        <v>44387</v>
      </c>
      <c r="BK103" s="7">
        <v>54711</v>
      </c>
      <c r="BL103" s="107">
        <v>5490</v>
      </c>
      <c r="BM103" s="7">
        <v>5101</v>
      </c>
      <c r="BN103" s="107">
        <v>15689</v>
      </c>
      <c r="BO103" s="7">
        <v>47896</v>
      </c>
      <c r="BP103" s="107">
        <v>27609</v>
      </c>
      <c r="BQ103" s="7">
        <v>30743</v>
      </c>
      <c r="BR103" s="107">
        <v>1725761</v>
      </c>
      <c r="BS103" s="117">
        <v>1813623</v>
      </c>
      <c r="BU103" s="34">
        <f t="shared" si="0"/>
        <v>1092110</v>
      </c>
      <c r="BV103" s="28">
        <f t="shared" si="0"/>
        <v>864000</v>
      </c>
      <c r="BW103" s="34">
        <f t="shared" si="1"/>
        <v>633652</v>
      </c>
      <c r="BX103" s="35">
        <f t="shared" si="1"/>
        <v>949621</v>
      </c>
    </row>
    <row r="104" spans="1:76" x14ac:dyDescent="0.2">
      <c r="A104" s="97">
        <v>39508</v>
      </c>
      <c r="B104" s="8">
        <v>97809</v>
      </c>
      <c r="C104" s="61">
        <v>92500</v>
      </c>
      <c r="D104" s="8">
        <v>260147</v>
      </c>
      <c r="E104" s="61">
        <v>305043</v>
      </c>
      <c r="F104" s="107">
        <v>42832</v>
      </c>
      <c r="G104" s="7">
        <v>34458</v>
      </c>
      <c r="H104" s="107">
        <v>76584</v>
      </c>
      <c r="I104" s="7">
        <v>31526</v>
      </c>
      <c r="J104" s="107">
        <v>73752</v>
      </c>
      <c r="K104" s="7">
        <v>27643</v>
      </c>
      <c r="L104" s="107">
        <v>78435</v>
      </c>
      <c r="M104" s="7">
        <v>103653</v>
      </c>
      <c r="N104" s="107">
        <v>64623</v>
      </c>
      <c r="O104" s="7">
        <v>36702</v>
      </c>
      <c r="P104" s="107">
        <v>19702</v>
      </c>
      <c r="Q104" s="7">
        <v>5207</v>
      </c>
      <c r="R104" s="107">
        <v>29610</v>
      </c>
      <c r="S104" s="7">
        <v>9054</v>
      </c>
      <c r="T104" s="107">
        <v>51438</v>
      </c>
      <c r="U104" s="7">
        <v>9427</v>
      </c>
      <c r="V104" s="107">
        <v>84468</v>
      </c>
      <c r="W104" s="7">
        <v>39558</v>
      </c>
      <c r="X104" s="107">
        <v>11793</v>
      </c>
      <c r="Y104" s="7">
        <v>16430</v>
      </c>
      <c r="Z104" s="107">
        <v>49389</v>
      </c>
      <c r="AA104" s="7">
        <v>7100</v>
      </c>
      <c r="AB104" s="107">
        <v>18156</v>
      </c>
      <c r="AC104" s="7">
        <v>5607</v>
      </c>
      <c r="AD104" s="107">
        <v>18224</v>
      </c>
      <c r="AE104" s="7">
        <v>7877</v>
      </c>
      <c r="AF104" s="107">
        <v>19875</v>
      </c>
      <c r="AG104" s="7">
        <v>5731</v>
      </c>
      <c r="AH104" s="107">
        <v>142041</v>
      </c>
      <c r="AI104" s="7">
        <v>109266</v>
      </c>
      <c r="AJ104" s="107">
        <v>122333</v>
      </c>
      <c r="AK104" s="7">
        <v>91195</v>
      </c>
      <c r="AL104" s="107">
        <v>45715</v>
      </c>
      <c r="AM104" s="7">
        <v>45991</v>
      </c>
      <c r="AN104" s="107">
        <v>88090</v>
      </c>
      <c r="AO104" s="7">
        <v>64110</v>
      </c>
      <c r="AP104" s="107">
        <v>219656</v>
      </c>
      <c r="AQ104" s="7">
        <v>242961</v>
      </c>
      <c r="AR104" s="107">
        <v>23762</v>
      </c>
      <c r="AS104" s="7">
        <v>10267</v>
      </c>
      <c r="AT104" s="107">
        <v>21418</v>
      </c>
      <c r="AU104" s="7">
        <v>27346</v>
      </c>
      <c r="AV104" s="107">
        <v>20394</v>
      </c>
      <c r="AW104" s="7">
        <v>8823</v>
      </c>
      <c r="AX104" s="107">
        <v>285231</v>
      </c>
      <c r="AY104" s="7">
        <v>289397</v>
      </c>
      <c r="AZ104" s="107">
        <v>56010</v>
      </c>
      <c r="BA104" s="7">
        <v>106803</v>
      </c>
      <c r="BB104" s="107">
        <v>23455</v>
      </c>
      <c r="BC104" s="7">
        <v>33631</v>
      </c>
      <c r="BD104" s="107">
        <v>70130</v>
      </c>
      <c r="BE104" s="7">
        <v>179658</v>
      </c>
      <c r="BF104" s="107">
        <v>20167</v>
      </c>
      <c r="BG104" s="7">
        <v>14591</v>
      </c>
      <c r="BH104" s="107">
        <v>31150</v>
      </c>
      <c r="BI104" s="7">
        <v>10467</v>
      </c>
      <c r="BJ104" s="107">
        <v>48351</v>
      </c>
      <c r="BK104" s="7">
        <v>47743</v>
      </c>
      <c r="BL104" s="107">
        <v>6521</v>
      </c>
      <c r="BM104" s="7">
        <v>3977</v>
      </c>
      <c r="BN104" s="107">
        <v>13614</v>
      </c>
      <c r="BO104" s="7">
        <v>46385</v>
      </c>
      <c r="BP104" s="107">
        <v>27652</v>
      </c>
      <c r="BQ104" s="7">
        <v>27865</v>
      </c>
      <c r="BR104" s="107">
        <v>1854962</v>
      </c>
      <c r="BS104" s="117">
        <v>1717403</v>
      </c>
      <c r="BU104" s="34">
        <f t="shared" si="0"/>
        <v>1138878</v>
      </c>
      <c r="BV104" s="28">
        <f t="shared" si="0"/>
        <v>846782</v>
      </c>
      <c r="BW104" s="34">
        <f t="shared" si="1"/>
        <v>716085</v>
      </c>
      <c r="BX104" s="35">
        <f t="shared" si="1"/>
        <v>870618</v>
      </c>
    </row>
    <row r="105" spans="1:76" x14ac:dyDescent="0.2">
      <c r="A105" s="97">
        <v>39539</v>
      </c>
      <c r="B105" s="8">
        <v>76755</v>
      </c>
      <c r="C105" s="61">
        <v>55005</v>
      </c>
      <c r="D105" s="8">
        <v>241207</v>
      </c>
      <c r="E105" s="61">
        <v>232157</v>
      </c>
      <c r="F105" s="107">
        <v>27632</v>
      </c>
      <c r="G105" s="7">
        <v>17697</v>
      </c>
      <c r="H105" s="107">
        <v>72823</v>
      </c>
      <c r="I105" s="7">
        <v>21767</v>
      </c>
      <c r="J105" s="107">
        <v>57553</v>
      </c>
      <c r="K105" s="7">
        <v>18696</v>
      </c>
      <c r="L105" s="107">
        <v>85085</v>
      </c>
      <c r="M105" s="7">
        <v>74253</v>
      </c>
      <c r="N105" s="107">
        <v>58065</v>
      </c>
      <c r="O105" s="7">
        <v>21164</v>
      </c>
      <c r="P105" s="107">
        <v>12736</v>
      </c>
      <c r="Q105" s="7">
        <v>2801</v>
      </c>
      <c r="R105" s="107">
        <v>19301</v>
      </c>
      <c r="S105" s="7">
        <v>5214</v>
      </c>
      <c r="T105" s="107">
        <v>36914</v>
      </c>
      <c r="U105" s="7">
        <v>6208</v>
      </c>
      <c r="V105" s="107">
        <v>63600</v>
      </c>
      <c r="W105" s="7">
        <v>21608</v>
      </c>
      <c r="X105" s="107">
        <v>10609</v>
      </c>
      <c r="Y105" s="7">
        <v>9905</v>
      </c>
      <c r="Z105" s="107">
        <v>41803</v>
      </c>
      <c r="AA105" s="7">
        <v>4983</v>
      </c>
      <c r="AB105" s="107">
        <v>11635</v>
      </c>
      <c r="AC105" s="7">
        <v>2698</v>
      </c>
      <c r="AD105" s="107">
        <v>14467</v>
      </c>
      <c r="AE105" s="7">
        <v>2718</v>
      </c>
      <c r="AF105" s="107">
        <v>16004</v>
      </c>
      <c r="AG105" s="7">
        <v>3081</v>
      </c>
      <c r="AH105" s="107">
        <v>123141</v>
      </c>
      <c r="AI105" s="7">
        <v>78710</v>
      </c>
      <c r="AJ105" s="107">
        <v>106055</v>
      </c>
      <c r="AK105" s="7">
        <v>68048</v>
      </c>
      <c r="AL105" s="107">
        <v>37936</v>
      </c>
      <c r="AM105" s="7">
        <v>26817</v>
      </c>
      <c r="AN105" s="107">
        <v>59022</v>
      </c>
      <c r="AO105" s="7">
        <v>32808</v>
      </c>
      <c r="AP105" s="107">
        <v>169580</v>
      </c>
      <c r="AQ105" s="7">
        <v>166638</v>
      </c>
      <c r="AR105" s="107">
        <v>19866</v>
      </c>
      <c r="AS105" s="7">
        <v>8025</v>
      </c>
      <c r="AT105" s="107">
        <v>16461</v>
      </c>
      <c r="AU105" s="7">
        <v>18849</v>
      </c>
      <c r="AV105" s="107">
        <v>17164</v>
      </c>
      <c r="AW105" s="7">
        <v>5479</v>
      </c>
      <c r="AX105" s="107">
        <v>223071</v>
      </c>
      <c r="AY105" s="7">
        <v>198991</v>
      </c>
      <c r="AZ105" s="107">
        <v>57364</v>
      </c>
      <c r="BA105" s="7">
        <v>56560</v>
      </c>
      <c r="BB105" s="107">
        <v>12359</v>
      </c>
      <c r="BC105" s="7">
        <v>22815</v>
      </c>
      <c r="BD105" s="107">
        <v>63080</v>
      </c>
      <c r="BE105" s="7">
        <v>125775</v>
      </c>
      <c r="BF105" s="107">
        <v>12307</v>
      </c>
      <c r="BG105" s="7">
        <v>9597</v>
      </c>
      <c r="BH105" s="107">
        <v>17053</v>
      </c>
      <c r="BI105" s="7">
        <v>10188</v>
      </c>
      <c r="BJ105" s="107">
        <v>48750</v>
      </c>
      <c r="BK105" s="7">
        <v>32187</v>
      </c>
      <c r="BL105" s="107">
        <v>5307</v>
      </c>
      <c r="BM105" s="7">
        <v>2391</v>
      </c>
      <c r="BN105" s="107">
        <v>13144</v>
      </c>
      <c r="BO105" s="7">
        <v>24024</v>
      </c>
      <c r="BP105" s="107">
        <v>27646</v>
      </c>
      <c r="BQ105" s="7">
        <v>15301</v>
      </c>
      <c r="BR105" s="107">
        <v>1546367</v>
      </c>
      <c r="BS105" s="117">
        <v>1136118</v>
      </c>
      <c r="BU105" s="34">
        <f t="shared" si="0"/>
        <v>969330</v>
      </c>
      <c r="BV105" s="28">
        <f t="shared" si="0"/>
        <v>578665</v>
      </c>
      <c r="BW105" s="34">
        <f t="shared" si="1"/>
        <v>577039</v>
      </c>
      <c r="BX105" s="35">
        <f t="shared" si="1"/>
        <v>557454</v>
      </c>
    </row>
    <row r="106" spans="1:76" x14ac:dyDescent="0.2">
      <c r="A106" s="97">
        <v>39569</v>
      </c>
      <c r="B106" s="8">
        <v>55248</v>
      </c>
      <c r="C106" s="61">
        <v>33298</v>
      </c>
      <c r="D106" s="8">
        <v>234009</v>
      </c>
      <c r="E106" s="61">
        <v>183669</v>
      </c>
      <c r="F106" s="107">
        <v>18351</v>
      </c>
      <c r="G106" s="7">
        <v>9216</v>
      </c>
      <c r="H106" s="107">
        <v>62348</v>
      </c>
      <c r="I106" s="7">
        <v>13624</v>
      </c>
      <c r="J106" s="107">
        <v>44564</v>
      </c>
      <c r="K106" s="7">
        <v>14636</v>
      </c>
      <c r="L106" s="107">
        <v>71487</v>
      </c>
      <c r="M106" s="7">
        <v>48869</v>
      </c>
      <c r="N106" s="107">
        <v>44417</v>
      </c>
      <c r="O106" s="7">
        <v>14744</v>
      </c>
      <c r="P106" s="107">
        <v>9624</v>
      </c>
      <c r="Q106" s="7">
        <v>1378</v>
      </c>
      <c r="R106" s="107">
        <v>13513</v>
      </c>
      <c r="S106" s="7">
        <v>3046</v>
      </c>
      <c r="T106" s="107">
        <v>30977</v>
      </c>
      <c r="U106" s="7">
        <v>4334</v>
      </c>
      <c r="V106" s="107">
        <v>49214</v>
      </c>
      <c r="W106" s="7">
        <v>12271</v>
      </c>
      <c r="X106" s="107">
        <v>9100</v>
      </c>
      <c r="Y106" s="7">
        <v>4630</v>
      </c>
      <c r="Z106" s="107">
        <v>36815</v>
      </c>
      <c r="AA106" s="7">
        <v>3866</v>
      </c>
      <c r="AB106" s="107">
        <v>10357</v>
      </c>
      <c r="AC106" s="7">
        <v>2382</v>
      </c>
      <c r="AD106" s="107">
        <v>11434</v>
      </c>
      <c r="AE106" s="7">
        <v>1275</v>
      </c>
      <c r="AF106" s="107">
        <v>11084</v>
      </c>
      <c r="AG106" s="7">
        <v>2030</v>
      </c>
      <c r="AH106" s="107">
        <v>129836</v>
      </c>
      <c r="AI106" s="7">
        <v>50725</v>
      </c>
      <c r="AJ106" s="107">
        <v>111146</v>
      </c>
      <c r="AK106" s="7">
        <v>45461</v>
      </c>
      <c r="AL106" s="107">
        <v>21750</v>
      </c>
      <c r="AM106" s="7">
        <v>19045</v>
      </c>
      <c r="AN106" s="107">
        <v>39793</v>
      </c>
      <c r="AO106" s="7">
        <v>19827</v>
      </c>
      <c r="AP106" s="107">
        <v>140072</v>
      </c>
      <c r="AQ106" s="7">
        <v>114916</v>
      </c>
      <c r="AR106" s="107">
        <v>15317</v>
      </c>
      <c r="AS106" s="7">
        <v>4232</v>
      </c>
      <c r="AT106" s="107">
        <v>8322</v>
      </c>
      <c r="AU106" s="7">
        <v>10892</v>
      </c>
      <c r="AV106" s="107">
        <v>13028</v>
      </c>
      <c r="AW106" s="7">
        <v>3506</v>
      </c>
      <c r="AX106" s="107">
        <v>176739</v>
      </c>
      <c r="AY106" s="7">
        <v>133545</v>
      </c>
      <c r="AZ106" s="107">
        <v>31522</v>
      </c>
      <c r="BA106" s="7">
        <v>36403</v>
      </c>
      <c r="BB106" s="107">
        <v>7536</v>
      </c>
      <c r="BC106" s="7">
        <v>12110</v>
      </c>
      <c r="BD106" s="107">
        <v>49742</v>
      </c>
      <c r="BE106" s="7">
        <v>77548</v>
      </c>
      <c r="BF106" s="107">
        <v>8992</v>
      </c>
      <c r="BG106" s="7">
        <v>4596</v>
      </c>
      <c r="BH106" s="107">
        <v>9187</v>
      </c>
      <c r="BI106" s="7">
        <v>3330</v>
      </c>
      <c r="BJ106" s="107">
        <v>44544</v>
      </c>
      <c r="BK106" s="7">
        <v>18610</v>
      </c>
      <c r="BL106" s="107">
        <v>3212</v>
      </c>
      <c r="BM106" s="7">
        <v>1188</v>
      </c>
      <c r="BN106" s="107">
        <v>7709</v>
      </c>
      <c r="BO106" s="7">
        <v>12067</v>
      </c>
      <c r="BP106" s="107">
        <v>22722</v>
      </c>
      <c r="BQ106" s="7">
        <v>7952</v>
      </c>
      <c r="BR106" s="107">
        <v>1265829</v>
      </c>
      <c r="BS106" s="117">
        <v>750212</v>
      </c>
      <c r="BU106" s="34">
        <f t="shared" si="0"/>
        <v>842378</v>
      </c>
      <c r="BV106" s="28">
        <f t="shared" si="0"/>
        <v>403993</v>
      </c>
      <c r="BW106" s="34">
        <f t="shared" si="1"/>
        <v>423448</v>
      </c>
      <c r="BX106" s="35">
        <f t="shared" si="1"/>
        <v>346222</v>
      </c>
    </row>
    <row r="107" spans="1:76" x14ac:dyDescent="0.2">
      <c r="A107" s="97">
        <v>39600</v>
      </c>
      <c r="B107" s="8">
        <v>42191</v>
      </c>
      <c r="C107" s="61">
        <v>25126</v>
      </c>
      <c r="D107" s="8">
        <v>214162</v>
      </c>
      <c r="E107" s="61">
        <v>158914</v>
      </c>
      <c r="F107" s="107">
        <v>14048</v>
      </c>
      <c r="G107" s="7">
        <v>6403</v>
      </c>
      <c r="H107" s="107">
        <v>57621</v>
      </c>
      <c r="I107" s="7">
        <v>11587</v>
      </c>
      <c r="J107" s="107">
        <v>40531</v>
      </c>
      <c r="K107" s="7">
        <v>11601</v>
      </c>
      <c r="L107" s="107">
        <v>56638</v>
      </c>
      <c r="M107" s="7">
        <v>45272</v>
      </c>
      <c r="N107" s="107">
        <v>39341</v>
      </c>
      <c r="O107" s="7">
        <v>9631</v>
      </c>
      <c r="P107" s="107">
        <v>7037</v>
      </c>
      <c r="Q107" s="7">
        <v>1089</v>
      </c>
      <c r="R107" s="107">
        <v>12184</v>
      </c>
      <c r="S107" s="7">
        <v>2341</v>
      </c>
      <c r="T107" s="107">
        <v>28723</v>
      </c>
      <c r="U107" s="7">
        <v>3515</v>
      </c>
      <c r="V107" s="107">
        <v>36044</v>
      </c>
      <c r="W107" s="7">
        <v>9465</v>
      </c>
      <c r="X107" s="107">
        <v>10758</v>
      </c>
      <c r="Y107" s="7">
        <v>4980</v>
      </c>
      <c r="Z107" s="107">
        <v>29831</v>
      </c>
      <c r="AA107" s="7">
        <v>4511</v>
      </c>
      <c r="AB107" s="107">
        <v>9663</v>
      </c>
      <c r="AC107" s="7">
        <v>1295</v>
      </c>
      <c r="AD107" s="107">
        <v>9217</v>
      </c>
      <c r="AE107" s="7">
        <v>875</v>
      </c>
      <c r="AF107" s="107">
        <v>7809</v>
      </c>
      <c r="AG107" s="7">
        <v>1563</v>
      </c>
      <c r="AH107" s="107">
        <v>107022</v>
      </c>
      <c r="AI107" s="7">
        <v>51037</v>
      </c>
      <c r="AJ107" s="107">
        <v>91345</v>
      </c>
      <c r="AK107" s="7">
        <v>45974</v>
      </c>
      <c r="AL107" s="107">
        <v>21723</v>
      </c>
      <c r="AM107" s="7">
        <v>14326</v>
      </c>
      <c r="AN107" s="107">
        <v>36525</v>
      </c>
      <c r="AO107" s="7">
        <v>11845</v>
      </c>
      <c r="AP107" s="107">
        <v>122755</v>
      </c>
      <c r="AQ107" s="7">
        <v>103436</v>
      </c>
      <c r="AR107" s="107">
        <v>11862</v>
      </c>
      <c r="AS107" s="7">
        <v>3746</v>
      </c>
      <c r="AT107" s="107">
        <v>6097</v>
      </c>
      <c r="AU107" s="7">
        <v>7308</v>
      </c>
      <c r="AV107" s="107">
        <v>9897</v>
      </c>
      <c r="AW107" s="7">
        <v>2530</v>
      </c>
      <c r="AX107" s="107">
        <v>150610</v>
      </c>
      <c r="AY107" s="7">
        <v>117020</v>
      </c>
      <c r="AZ107" s="107">
        <v>20319</v>
      </c>
      <c r="BA107" s="7">
        <v>27720</v>
      </c>
      <c r="BB107" s="107">
        <v>5717</v>
      </c>
      <c r="BC107" s="7">
        <v>12072</v>
      </c>
      <c r="BD107" s="107">
        <v>37866</v>
      </c>
      <c r="BE107" s="7">
        <v>80242</v>
      </c>
      <c r="BF107" s="107">
        <v>6307</v>
      </c>
      <c r="BG107" s="7">
        <v>2004</v>
      </c>
      <c r="BH107" s="107">
        <v>5784</v>
      </c>
      <c r="BI107" s="7">
        <v>2546</v>
      </c>
      <c r="BJ107" s="107">
        <v>30858</v>
      </c>
      <c r="BK107" s="7">
        <v>10261</v>
      </c>
      <c r="BL107" s="107">
        <v>2505</v>
      </c>
      <c r="BM107" s="7">
        <v>472</v>
      </c>
      <c r="BN107" s="107">
        <v>3842</v>
      </c>
      <c r="BO107" s="7">
        <v>5177</v>
      </c>
      <c r="BP107" s="107">
        <v>18942</v>
      </c>
      <c r="BQ107" s="7">
        <v>3421</v>
      </c>
      <c r="BR107" s="107">
        <v>1063819</v>
      </c>
      <c r="BS107" s="117">
        <v>636311</v>
      </c>
      <c r="BU107" s="34">
        <f t="shared" si="0"/>
        <v>722820</v>
      </c>
      <c r="BV107" s="28">
        <f t="shared" si="0"/>
        <v>349205</v>
      </c>
      <c r="BW107" s="34">
        <f t="shared" si="1"/>
        <v>340999</v>
      </c>
      <c r="BX107" s="35">
        <f t="shared" si="1"/>
        <v>287106</v>
      </c>
    </row>
    <row r="108" spans="1:76" x14ac:dyDescent="0.2">
      <c r="A108" s="97">
        <v>39630</v>
      </c>
      <c r="B108" s="8">
        <v>47181</v>
      </c>
      <c r="C108" s="61">
        <v>22293</v>
      </c>
      <c r="D108" s="8">
        <v>229157</v>
      </c>
      <c r="E108" s="61">
        <v>167752</v>
      </c>
      <c r="F108" s="107">
        <v>14041</v>
      </c>
      <c r="G108" s="7">
        <v>6826</v>
      </c>
      <c r="H108" s="107">
        <v>60456</v>
      </c>
      <c r="I108" s="7">
        <v>12824</v>
      </c>
      <c r="J108" s="107">
        <v>47606</v>
      </c>
      <c r="K108" s="7">
        <v>12157</v>
      </c>
      <c r="L108" s="107">
        <v>82697</v>
      </c>
      <c r="M108" s="7">
        <v>48133</v>
      </c>
      <c r="N108" s="107">
        <v>55245</v>
      </c>
      <c r="O108" s="7">
        <v>13762</v>
      </c>
      <c r="P108" s="107">
        <v>8968</v>
      </c>
      <c r="Q108" s="7">
        <v>1156</v>
      </c>
      <c r="R108" s="107">
        <v>12383</v>
      </c>
      <c r="S108" s="7">
        <v>2602</v>
      </c>
      <c r="T108" s="107">
        <v>35230</v>
      </c>
      <c r="U108" s="7">
        <v>4187</v>
      </c>
      <c r="V108" s="107">
        <v>47279</v>
      </c>
      <c r="W108" s="7">
        <v>11767</v>
      </c>
      <c r="X108" s="107">
        <v>37202</v>
      </c>
      <c r="Y108" s="7">
        <v>13451</v>
      </c>
      <c r="Z108" s="107">
        <v>37588</v>
      </c>
      <c r="AA108" s="7">
        <v>2858</v>
      </c>
      <c r="AB108" s="107">
        <v>12196</v>
      </c>
      <c r="AC108" s="7">
        <v>1892</v>
      </c>
      <c r="AD108" s="107">
        <v>9469</v>
      </c>
      <c r="AE108" s="7">
        <v>1029</v>
      </c>
      <c r="AF108" s="107">
        <v>10061</v>
      </c>
      <c r="AG108" s="7">
        <v>1959</v>
      </c>
      <c r="AH108" s="107">
        <v>124552</v>
      </c>
      <c r="AI108" s="7">
        <v>51672</v>
      </c>
      <c r="AJ108" s="107">
        <v>106350</v>
      </c>
      <c r="AK108" s="7">
        <v>47208</v>
      </c>
      <c r="AL108" s="107">
        <v>20606</v>
      </c>
      <c r="AM108" s="7">
        <v>16292</v>
      </c>
      <c r="AN108" s="107">
        <v>32999</v>
      </c>
      <c r="AO108" s="7">
        <v>13584</v>
      </c>
      <c r="AP108" s="107">
        <v>162803</v>
      </c>
      <c r="AQ108" s="7">
        <v>123877</v>
      </c>
      <c r="AR108" s="107">
        <v>17077</v>
      </c>
      <c r="AS108" s="7">
        <v>4957</v>
      </c>
      <c r="AT108" s="107">
        <v>10459</v>
      </c>
      <c r="AU108" s="7">
        <v>9247</v>
      </c>
      <c r="AV108" s="107">
        <v>11483</v>
      </c>
      <c r="AW108" s="7">
        <v>2647</v>
      </c>
      <c r="AX108" s="107">
        <v>201823</v>
      </c>
      <c r="AY108" s="7">
        <v>140728</v>
      </c>
      <c r="AZ108" s="107">
        <v>26504</v>
      </c>
      <c r="BA108" s="7">
        <v>32612</v>
      </c>
      <c r="BB108" s="107">
        <v>20763</v>
      </c>
      <c r="BC108" s="7">
        <v>31219</v>
      </c>
      <c r="BD108" s="107">
        <v>69854</v>
      </c>
      <c r="BE108" s="7">
        <v>158663</v>
      </c>
      <c r="BF108" s="107">
        <v>10236</v>
      </c>
      <c r="BG108" s="7">
        <v>3323</v>
      </c>
      <c r="BH108" s="107">
        <v>8209</v>
      </c>
      <c r="BI108" s="7">
        <v>4358</v>
      </c>
      <c r="BJ108" s="107">
        <v>46298</v>
      </c>
      <c r="BK108" s="7">
        <v>13910</v>
      </c>
      <c r="BL108" s="107">
        <v>2795</v>
      </c>
      <c r="BM108" s="7">
        <v>632</v>
      </c>
      <c r="BN108" s="107">
        <v>4362</v>
      </c>
      <c r="BO108" s="7">
        <v>7354</v>
      </c>
      <c r="BP108" s="107">
        <v>20647</v>
      </c>
      <c r="BQ108" s="7">
        <v>4632</v>
      </c>
      <c r="BR108" s="107">
        <v>1336406</v>
      </c>
      <c r="BS108" s="117">
        <v>803627</v>
      </c>
      <c r="BU108" s="34">
        <f t="shared" si="0"/>
        <v>871311</v>
      </c>
      <c r="BV108" s="28">
        <f t="shared" si="0"/>
        <v>376320</v>
      </c>
      <c r="BW108" s="34">
        <f t="shared" si="1"/>
        <v>465095</v>
      </c>
      <c r="BX108" s="35">
        <f t="shared" si="1"/>
        <v>427307</v>
      </c>
    </row>
    <row r="109" spans="1:76" x14ac:dyDescent="0.2">
      <c r="A109" s="97">
        <v>39661</v>
      </c>
      <c r="B109" s="8">
        <v>40851</v>
      </c>
      <c r="C109" s="61">
        <v>17313</v>
      </c>
      <c r="D109" s="8">
        <v>246276</v>
      </c>
      <c r="E109" s="61">
        <v>169713</v>
      </c>
      <c r="F109" s="107">
        <v>15926</v>
      </c>
      <c r="G109" s="7">
        <v>6257</v>
      </c>
      <c r="H109" s="107">
        <v>58562</v>
      </c>
      <c r="I109" s="7">
        <v>15862</v>
      </c>
      <c r="J109" s="107">
        <v>40228</v>
      </c>
      <c r="K109" s="7">
        <v>11034</v>
      </c>
      <c r="L109" s="107">
        <v>66997</v>
      </c>
      <c r="M109" s="7">
        <v>44339</v>
      </c>
      <c r="N109" s="107">
        <v>48967</v>
      </c>
      <c r="O109" s="7">
        <v>14160</v>
      </c>
      <c r="P109" s="107">
        <v>6847</v>
      </c>
      <c r="Q109" s="7">
        <v>1128</v>
      </c>
      <c r="R109" s="107">
        <v>10532</v>
      </c>
      <c r="S109" s="7">
        <v>2012</v>
      </c>
      <c r="T109" s="107">
        <v>31966</v>
      </c>
      <c r="U109" s="7">
        <v>3298</v>
      </c>
      <c r="V109" s="107">
        <v>41867</v>
      </c>
      <c r="W109" s="7">
        <v>7999</v>
      </c>
      <c r="X109" s="107">
        <v>40086</v>
      </c>
      <c r="Y109" s="7">
        <v>12926</v>
      </c>
      <c r="Z109" s="107">
        <v>41545</v>
      </c>
      <c r="AA109" s="7">
        <v>2897</v>
      </c>
      <c r="AB109" s="107">
        <v>9700</v>
      </c>
      <c r="AC109" s="7">
        <v>2184</v>
      </c>
      <c r="AD109" s="107">
        <v>8516</v>
      </c>
      <c r="AE109" s="7">
        <v>1010</v>
      </c>
      <c r="AF109" s="107">
        <v>9143</v>
      </c>
      <c r="AG109" s="7">
        <v>2280</v>
      </c>
      <c r="AH109" s="107">
        <v>111288</v>
      </c>
      <c r="AI109" s="7">
        <v>44226</v>
      </c>
      <c r="AJ109" s="107">
        <v>93664</v>
      </c>
      <c r="AK109" s="7">
        <v>38532</v>
      </c>
      <c r="AL109" s="107">
        <v>19611</v>
      </c>
      <c r="AM109" s="7">
        <v>14230</v>
      </c>
      <c r="AN109" s="107">
        <v>34288</v>
      </c>
      <c r="AO109" s="7">
        <v>12323</v>
      </c>
      <c r="AP109" s="107">
        <v>134454</v>
      </c>
      <c r="AQ109" s="7">
        <v>125212</v>
      </c>
      <c r="AR109" s="107">
        <v>13155</v>
      </c>
      <c r="AS109" s="7">
        <v>4783</v>
      </c>
      <c r="AT109" s="107">
        <v>9143</v>
      </c>
      <c r="AU109" s="7">
        <v>10228</v>
      </c>
      <c r="AV109" s="107">
        <v>9978</v>
      </c>
      <c r="AW109" s="7">
        <v>3167</v>
      </c>
      <c r="AX109" s="107">
        <v>166730</v>
      </c>
      <c r="AY109" s="7">
        <v>143390</v>
      </c>
      <c r="AZ109" s="107">
        <v>27588</v>
      </c>
      <c r="BA109" s="7">
        <v>29607</v>
      </c>
      <c r="BB109" s="107">
        <v>20210</v>
      </c>
      <c r="BC109" s="7">
        <v>31473</v>
      </c>
      <c r="BD109" s="107">
        <v>73535</v>
      </c>
      <c r="BE109" s="7">
        <v>153410</v>
      </c>
      <c r="BF109" s="107">
        <v>9202</v>
      </c>
      <c r="BG109" s="7">
        <v>3827</v>
      </c>
      <c r="BH109" s="107">
        <v>7485</v>
      </c>
      <c r="BI109" s="7">
        <v>2986</v>
      </c>
      <c r="BJ109" s="107">
        <v>39878</v>
      </c>
      <c r="BK109" s="7">
        <v>13048</v>
      </c>
      <c r="BL109" s="107">
        <v>2417</v>
      </c>
      <c r="BM109" s="7">
        <v>815</v>
      </c>
      <c r="BN109" s="107">
        <v>3244</v>
      </c>
      <c r="BO109" s="7">
        <v>7827</v>
      </c>
      <c r="BP109" s="107">
        <v>18088</v>
      </c>
      <c r="BQ109" s="7">
        <v>5580</v>
      </c>
      <c r="BR109" s="107">
        <v>1251571</v>
      </c>
      <c r="BS109" s="117">
        <v>777152</v>
      </c>
      <c r="BU109" s="34">
        <f t="shared" si="0"/>
        <v>829297</v>
      </c>
      <c r="BV109" s="28">
        <f t="shared" si="0"/>
        <v>358638</v>
      </c>
      <c r="BW109" s="34">
        <f t="shared" si="1"/>
        <v>422276</v>
      </c>
      <c r="BX109" s="35">
        <f t="shared" si="1"/>
        <v>418516</v>
      </c>
    </row>
    <row r="110" spans="1:76" x14ac:dyDescent="0.2">
      <c r="A110" s="97">
        <v>39692</v>
      </c>
      <c r="B110" s="8">
        <v>50326</v>
      </c>
      <c r="C110" s="61">
        <v>32469</v>
      </c>
      <c r="D110" s="8">
        <v>254543</v>
      </c>
      <c r="E110" s="61">
        <v>159649</v>
      </c>
      <c r="F110" s="107">
        <v>18742</v>
      </c>
      <c r="G110" s="7">
        <v>8702</v>
      </c>
      <c r="H110" s="107">
        <v>61462</v>
      </c>
      <c r="I110" s="7">
        <v>15097</v>
      </c>
      <c r="J110" s="107">
        <v>48499</v>
      </c>
      <c r="K110" s="7">
        <v>11094</v>
      </c>
      <c r="L110" s="107">
        <v>69615</v>
      </c>
      <c r="M110" s="7">
        <v>46128</v>
      </c>
      <c r="N110" s="107">
        <v>55759</v>
      </c>
      <c r="O110" s="7">
        <v>14100</v>
      </c>
      <c r="P110" s="107">
        <v>8659</v>
      </c>
      <c r="Q110" s="7">
        <v>1678</v>
      </c>
      <c r="R110" s="107">
        <v>13535</v>
      </c>
      <c r="S110" s="7">
        <v>2536</v>
      </c>
      <c r="T110" s="107">
        <v>33026</v>
      </c>
      <c r="U110" s="7">
        <v>4394</v>
      </c>
      <c r="V110" s="107">
        <v>55873</v>
      </c>
      <c r="W110" s="7">
        <v>9396</v>
      </c>
      <c r="X110" s="107">
        <v>38375</v>
      </c>
      <c r="Y110" s="7">
        <v>12720</v>
      </c>
      <c r="Z110" s="107">
        <v>39324</v>
      </c>
      <c r="AA110" s="7">
        <v>3201</v>
      </c>
      <c r="AB110" s="107">
        <v>13573</v>
      </c>
      <c r="AC110" s="7">
        <v>1710</v>
      </c>
      <c r="AD110" s="107">
        <v>10926</v>
      </c>
      <c r="AE110" s="7">
        <v>1167</v>
      </c>
      <c r="AF110" s="107">
        <v>11651</v>
      </c>
      <c r="AG110" s="7">
        <v>2103</v>
      </c>
      <c r="AH110" s="107">
        <v>134945</v>
      </c>
      <c r="AI110" s="7">
        <v>47420</v>
      </c>
      <c r="AJ110" s="107">
        <v>116182</v>
      </c>
      <c r="AK110" s="7">
        <v>41066</v>
      </c>
      <c r="AL110" s="107">
        <v>20737</v>
      </c>
      <c r="AM110" s="7">
        <v>13459</v>
      </c>
      <c r="AN110" s="107">
        <v>44212</v>
      </c>
      <c r="AO110" s="7">
        <v>14496</v>
      </c>
      <c r="AP110" s="107">
        <v>156209</v>
      </c>
      <c r="AQ110" s="7">
        <v>129427</v>
      </c>
      <c r="AR110" s="107">
        <v>13565</v>
      </c>
      <c r="AS110" s="7">
        <v>5988</v>
      </c>
      <c r="AT110" s="107">
        <v>10684</v>
      </c>
      <c r="AU110" s="7">
        <v>10097</v>
      </c>
      <c r="AV110" s="107">
        <v>12434</v>
      </c>
      <c r="AW110" s="7">
        <v>4012</v>
      </c>
      <c r="AX110" s="107">
        <v>192892</v>
      </c>
      <c r="AY110" s="7">
        <v>149524</v>
      </c>
      <c r="AZ110" s="107">
        <v>35372</v>
      </c>
      <c r="BA110" s="7">
        <v>33266</v>
      </c>
      <c r="BB110" s="107">
        <v>13652</v>
      </c>
      <c r="BC110" s="7">
        <v>23391</v>
      </c>
      <c r="BD110" s="107">
        <v>60255</v>
      </c>
      <c r="BE110" s="7">
        <v>112551</v>
      </c>
      <c r="BF110" s="107">
        <v>10281</v>
      </c>
      <c r="BG110" s="7">
        <v>5030</v>
      </c>
      <c r="BH110" s="107">
        <v>9431</v>
      </c>
      <c r="BI110" s="7">
        <v>3331</v>
      </c>
      <c r="BJ110" s="107">
        <v>43586</v>
      </c>
      <c r="BK110" s="7">
        <v>19162</v>
      </c>
      <c r="BL110" s="107">
        <v>2809</v>
      </c>
      <c r="BM110" s="7">
        <v>1094</v>
      </c>
      <c r="BN110" s="107">
        <v>5600</v>
      </c>
      <c r="BO110" s="7">
        <v>12125</v>
      </c>
      <c r="BP110" s="107">
        <v>20887</v>
      </c>
      <c r="BQ110" s="7">
        <v>6543</v>
      </c>
      <c r="BR110" s="107">
        <v>1378544</v>
      </c>
      <c r="BS110" s="117">
        <v>767537</v>
      </c>
      <c r="BU110" s="34">
        <f t="shared" si="0"/>
        <v>918833</v>
      </c>
      <c r="BV110" s="28">
        <f t="shared" si="0"/>
        <v>373564</v>
      </c>
      <c r="BW110" s="34">
        <f t="shared" si="1"/>
        <v>459714</v>
      </c>
      <c r="BX110" s="35">
        <f t="shared" si="1"/>
        <v>393972</v>
      </c>
    </row>
    <row r="111" spans="1:76" x14ac:dyDescent="0.2">
      <c r="A111" s="97">
        <v>39722</v>
      </c>
      <c r="B111" s="8">
        <v>68365</v>
      </c>
      <c r="C111" s="61">
        <v>44098</v>
      </c>
      <c r="D111" s="8">
        <v>282766</v>
      </c>
      <c r="E111" s="61">
        <v>194971</v>
      </c>
      <c r="F111" s="107">
        <v>26072</v>
      </c>
      <c r="G111" s="7">
        <v>15796</v>
      </c>
      <c r="H111" s="107">
        <v>68687</v>
      </c>
      <c r="I111" s="7">
        <v>16486</v>
      </c>
      <c r="J111" s="107">
        <v>55339</v>
      </c>
      <c r="K111" s="7">
        <v>15029</v>
      </c>
      <c r="L111" s="107">
        <v>90915</v>
      </c>
      <c r="M111" s="7">
        <v>57868</v>
      </c>
      <c r="N111" s="107">
        <v>68029</v>
      </c>
      <c r="O111" s="7">
        <v>18381</v>
      </c>
      <c r="P111" s="107">
        <v>12131</v>
      </c>
      <c r="Q111" s="7">
        <v>1759</v>
      </c>
      <c r="R111" s="107">
        <v>23059</v>
      </c>
      <c r="S111" s="7">
        <v>3329</v>
      </c>
      <c r="T111" s="107">
        <v>37513</v>
      </c>
      <c r="U111" s="7">
        <v>4857</v>
      </c>
      <c r="V111" s="107">
        <v>67492</v>
      </c>
      <c r="W111" s="7">
        <v>16612</v>
      </c>
      <c r="X111" s="107">
        <v>22879</v>
      </c>
      <c r="Y111" s="7">
        <v>15948</v>
      </c>
      <c r="Z111" s="107">
        <v>43733</v>
      </c>
      <c r="AA111" s="7">
        <v>4281</v>
      </c>
      <c r="AB111" s="107">
        <v>15162</v>
      </c>
      <c r="AC111" s="7">
        <v>2531</v>
      </c>
      <c r="AD111" s="107">
        <v>13624</v>
      </c>
      <c r="AE111" s="7">
        <v>1933</v>
      </c>
      <c r="AF111" s="107">
        <v>13438</v>
      </c>
      <c r="AG111" s="7">
        <v>2810</v>
      </c>
      <c r="AH111" s="107">
        <v>147517</v>
      </c>
      <c r="AI111" s="7">
        <v>62939</v>
      </c>
      <c r="AJ111" s="107">
        <v>123125</v>
      </c>
      <c r="AK111" s="7">
        <v>54488</v>
      </c>
      <c r="AL111" s="107">
        <v>30356</v>
      </c>
      <c r="AM111" s="7">
        <v>17189</v>
      </c>
      <c r="AN111" s="107">
        <v>44865</v>
      </c>
      <c r="AO111" s="7">
        <v>24599</v>
      </c>
      <c r="AP111" s="107">
        <v>180787</v>
      </c>
      <c r="AQ111" s="7">
        <v>150903</v>
      </c>
      <c r="AR111" s="107">
        <v>20541</v>
      </c>
      <c r="AS111" s="7">
        <v>6193</v>
      </c>
      <c r="AT111" s="107">
        <v>12242</v>
      </c>
      <c r="AU111" s="7">
        <v>12900</v>
      </c>
      <c r="AV111" s="107">
        <v>19013</v>
      </c>
      <c r="AW111" s="7">
        <v>4682</v>
      </c>
      <c r="AX111" s="107">
        <v>232584</v>
      </c>
      <c r="AY111" s="7">
        <v>174678</v>
      </c>
      <c r="AZ111" s="107">
        <v>46483</v>
      </c>
      <c r="BA111" s="7">
        <v>50504</v>
      </c>
      <c r="BB111" s="107">
        <v>10565</v>
      </c>
      <c r="BC111" s="7">
        <v>16313</v>
      </c>
      <c r="BD111" s="107">
        <v>55773</v>
      </c>
      <c r="BE111" s="7">
        <v>98150</v>
      </c>
      <c r="BF111" s="107">
        <v>11726</v>
      </c>
      <c r="BG111" s="7">
        <v>7788</v>
      </c>
      <c r="BH111" s="107">
        <v>13586</v>
      </c>
      <c r="BI111" s="7">
        <v>4473</v>
      </c>
      <c r="BJ111" s="107">
        <v>45575</v>
      </c>
      <c r="BK111" s="7">
        <v>27608</v>
      </c>
      <c r="BL111" s="107">
        <v>3598</v>
      </c>
      <c r="BM111" s="7">
        <v>1776</v>
      </c>
      <c r="BN111" s="107">
        <v>8804</v>
      </c>
      <c r="BO111" s="7">
        <v>17487</v>
      </c>
      <c r="BP111" s="107">
        <v>23056</v>
      </c>
      <c r="BQ111" s="7">
        <v>9559</v>
      </c>
      <c r="BR111" s="107">
        <v>1583692</v>
      </c>
      <c r="BS111" s="117">
        <v>929751</v>
      </c>
      <c r="BU111" s="34">
        <f t="shared" si="0"/>
        <v>1056721</v>
      </c>
      <c r="BV111" s="28">
        <f t="shared" si="0"/>
        <v>479628</v>
      </c>
      <c r="BW111" s="34">
        <f t="shared" si="1"/>
        <v>526970</v>
      </c>
      <c r="BX111" s="35">
        <f t="shared" si="1"/>
        <v>450124</v>
      </c>
    </row>
    <row r="112" spans="1:76" x14ac:dyDescent="0.2">
      <c r="A112" s="97">
        <v>39753</v>
      </c>
      <c r="B112" s="8">
        <v>54340</v>
      </c>
      <c r="C112" s="61">
        <v>67546</v>
      </c>
      <c r="D112" s="8">
        <v>262195</v>
      </c>
      <c r="E112" s="61">
        <v>244728</v>
      </c>
      <c r="F112" s="107">
        <v>22474</v>
      </c>
      <c r="G112" s="7">
        <v>24665</v>
      </c>
      <c r="H112" s="107">
        <v>61941</v>
      </c>
      <c r="I112" s="7">
        <v>17845</v>
      </c>
      <c r="J112" s="107">
        <v>45138</v>
      </c>
      <c r="K112" s="7">
        <v>20256</v>
      </c>
      <c r="L112" s="107">
        <v>61039</v>
      </c>
      <c r="M112" s="7">
        <v>74539</v>
      </c>
      <c r="N112" s="107">
        <v>53595</v>
      </c>
      <c r="O112" s="7">
        <v>27714</v>
      </c>
      <c r="P112" s="107">
        <v>11037</v>
      </c>
      <c r="Q112" s="7">
        <v>4077</v>
      </c>
      <c r="R112" s="107">
        <v>18229</v>
      </c>
      <c r="S112" s="7">
        <v>5135</v>
      </c>
      <c r="T112" s="107">
        <v>42339</v>
      </c>
      <c r="U112" s="7">
        <v>5444</v>
      </c>
      <c r="V112" s="107">
        <v>57068</v>
      </c>
      <c r="W112" s="7">
        <v>23904</v>
      </c>
      <c r="X112" s="107">
        <v>12039</v>
      </c>
      <c r="Y112" s="7">
        <v>14915</v>
      </c>
      <c r="Z112" s="107">
        <v>36846</v>
      </c>
      <c r="AA112" s="7">
        <v>3331</v>
      </c>
      <c r="AB112" s="107">
        <v>10351</v>
      </c>
      <c r="AC112" s="7">
        <v>3590</v>
      </c>
      <c r="AD112" s="107">
        <v>11175</v>
      </c>
      <c r="AE112" s="7">
        <v>2780</v>
      </c>
      <c r="AF112" s="107">
        <v>12949</v>
      </c>
      <c r="AG112" s="7">
        <v>3472</v>
      </c>
      <c r="AH112" s="107">
        <v>128470</v>
      </c>
      <c r="AI112" s="7">
        <v>80247</v>
      </c>
      <c r="AJ112" s="107">
        <v>111458</v>
      </c>
      <c r="AK112" s="7">
        <v>70194</v>
      </c>
      <c r="AL112" s="107">
        <v>28787</v>
      </c>
      <c r="AM112" s="7">
        <v>25143</v>
      </c>
      <c r="AN112" s="107">
        <v>43215</v>
      </c>
      <c r="AO112" s="7">
        <v>42328</v>
      </c>
      <c r="AP112" s="107">
        <v>175677</v>
      </c>
      <c r="AQ112" s="7">
        <v>187351</v>
      </c>
      <c r="AR112" s="107">
        <v>17161</v>
      </c>
      <c r="AS112" s="7">
        <v>7667</v>
      </c>
      <c r="AT112" s="107">
        <v>14045</v>
      </c>
      <c r="AU112" s="7">
        <v>22142</v>
      </c>
      <c r="AV112" s="107">
        <v>14013</v>
      </c>
      <c r="AW112" s="7">
        <v>8958</v>
      </c>
      <c r="AX112" s="107">
        <v>220896</v>
      </c>
      <c r="AY112" s="7">
        <v>226119</v>
      </c>
      <c r="AZ112" s="107">
        <v>36079</v>
      </c>
      <c r="BA112" s="7">
        <v>77702</v>
      </c>
      <c r="BB112" s="107">
        <v>8120</v>
      </c>
      <c r="BC112" s="7">
        <v>22743</v>
      </c>
      <c r="BD112" s="107">
        <v>46648</v>
      </c>
      <c r="BE112" s="7">
        <v>128159</v>
      </c>
      <c r="BF112" s="107">
        <v>11204</v>
      </c>
      <c r="BG112" s="7">
        <v>11757</v>
      </c>
      <c r="BH112" s="107">
        <v>11984</v>
      </c>
      <c r="BI112" s="7">
        <v>5755</v>
      </c>
      <c r="BJ112" s="107">
        <v>38867</v>
      </c>
      <c r="BK112" s="7">
        <v>37575</v>
      </c>
      <c r="BL112" s="107">
        <v>3708</v>
      </c>
      <c r="BM112" s="7">
        <v>3175</v>
      </c>
      <c r="BN112" s="107">
        <v>11078</v>
      </c>
      <c r="BO112" s="7">
        <v>32254</v>
      </c>
      <c r="BP112" s="107">
        <v>22727</v>
      </c>
      <c r="BQ112" s="7">
        <v>16707</v>
      </c>
      <c r="BR112" s="107">
        <v>1384541</v>
      </c>
      <c r="BS112" s="117">
        <v>1253606</v>
      </c>
      <c r="BU112" s="34">
        <f t="shared" si="0"/>
        <v>901225</v>
      </c>
      <c r="BV112" s="28">
        <f t="shared" si="0"/>
        <v>624188</v>
      </c>
      <c r="BW112" s="34">
        <f t="shared" si="1"/>
        <v>483313</v>
      </c>
      <c r="BX112" s="35">
        <f t="shared" si="1"/>
        <v>629416</v>
      </c>
    </row>
    <row r="113" spans="1:76" x14ac:dyDescent="0.2">
      <c r="A113" s="97">
        <v>39783</v>
      </c>
      <c r="B113" s="8">
        <v>117002</v>
      </c>
      <c r="C113" s="61">
        <v>75121</v>
      </c>
      <c r="D113" s="8">
        <v>266578</v>
      </c>
      <c r="E113" s="61">
        <v>220423</v>
      </c>
      <c r="F113" s="107">
        <v>54965</v>
      </c>
      <c r="G113" s="7">
        <v>36334</v>
      </c>
      <c r="H113" s="107">
        <v>69998</v>
      </c>
      <c r="I113" s="7">
        <v>21111</v>
      </c>
      <c r="J113" s="107">
        <v>82379</v>
      </c>
      <c r="K113" s="7">
        <v>24192</v>
      </c>
      <c r="L113" s="107">
        <v>84126</v>
      </c>
      <c r="M113" s="7">
        <v>82389</v>
      </c>
      <c r="N113" s="107">
        <v>60301</v>
      </c>
      <c r="O113" s="7">
        <v>33326</v>
      </c>
      <c r="P113" s="107">
        <v>34416</v>
      </c>
      <c r="Q113" s="7">
        <v>3779</v>
      </c>
      <c r="R113" s="107">
        <v>31960</v>
      </c>
      <c r="S113" s="7">
        <v>12227</v>
      </c>
      <c r="T113" s="107">
        <v>41265</v>
      </c>
      <c r="U113" s="7">
        <v>10312</v>
      </c>
      <c r="V113" s="107">
        <v>83669</v>
      </c>
      <c r="W113" s="7">
        <v>34156</v>
      </c>
      <c r="X113" s="107">
        <v>10777</v>
      </c>
      <c r="Y113" s="7">
        <v>14431</v>
      </c>
      <c r="Z113" s="107">
        <v>33693</v>
      </c>
      <c r="AA113" s="7">
        <v>4466</v>
      </c>
      <c r="AB113" s="107">
        <v>12473</v>
      </c>
      <c r="AC113" s="7">
        <v>4306</v>
      </c>
      <c r="AD113" s="107">
        <v>18298</v>
      </c>
      <c r="AE113" s="7">
        <v>2582</v>
      </c>
      <c r="AF113" s="107">
        <v>12718</v>
      </c>
      <c r="AG113" s="7">
        <v>5628</v>
      </c>
      <c r="AH113" s="107">
        <v>107854</v>
      </c>
      <c r="AI113" s="7">
        <v>70384</v>
      </c>
      <c r="AJ113" s="107">
        <v>88300</v>
      </c>
      <c r="AK113" s="7">
        <v>60149</v>
      </c>
      <c r="AL113" s="107">
        <v>38374</v>
      </c>
      <c r="AM113" s="7">
        <v>35212</v>
      </c>
      <c r="AN113" s="107">
        <v>98199</v>
      </c>
      <c r="AO113" s="7">
        <v>54380</v>
      </c>
      <c r="AP113" s="107">
        <v>161687</v>
      </c>
      <c r="AQ113" s="7">
        <v>204317</v>
      </c>
      <c r="AR113" s="107">
        <v>19871</v>
      </c>
      <c r="AS113" s="7">
        <v>12369</v>
      </c>
      <c r="AT113" s="107">
        <v>21757</v>
      </c>
      <c r="AU113" s="7">
        <v>25012</v>
      </c>
      <c r="AV113" s="107">
        <v>21710</v>
      </c>
      <c r="AW113" s="7">
        <v>7527</v>
      </c>
      <c r="AX113" s="107">
        <v>225027</v>
      </c>
      <c r="AY113" s="7">
        <v>249225</v>
      </c>
      <c r="AZ113" s="107">
        <v>46940</v>
      </c>
      <c r="BA113" s="7">
        <v>79453</v>
      </c>
      <c r="BB113" s="107">
        <v>17072</v>
      </c>
      <c r="BC113" s="7">
        <v>31864</v>
      </c>
      <c r="BD113" s="107">
        <v>57695</v>
      </c>
      <c r="BE113" s="7">
        <v>136934</v>
      </c>
      <c r="BF113" s="107">
        <v>19981</v>
      </c>
      <c r="BG113" s="7">
        <v>9635</v>
      </c>
      <c r="BH113" s="107">
        <v>36670</v>
      </c>
      <c r="BI113" s="7">
        <v>9381</v>
      </c>
      <c r="BJ113" s="107">
        <v>44505</v>
      </c>
      <c r="BK113" s="7">
        <v>35738</v>
      </c>
      <c r="BL113" s="107">
        <v>4984</v>
      </c>
      <c r="BM113" s="7">
        <v>3641</v>
      </c>
      <c r="BN113" s="107">
        <v>11462</v>
      </c>
      <c r="BO113" s="7">
        <v>38175</v>
      </c>
      <c r="BP113" s="107">
        <v>21843</v>
      </c>
      <c r="BQ113" s="7">
        <v>20654</v>
      </c>
      <c r="BR113" s="107">
        <v>1745222</v>
      </c>
      <c r="BS113" s="117">
        <v>1359459</v>
      </c>
      <c r="BU113" s="34">
        <f t="shared" si="0"/>
        <v>1122472</v>
      </c>
      <c r="BV113" s="28">
        <f t="shared" si="0"/>
        <v>655167</v>
      </c>
      <c r="BW113" s="34">
        <f t="shared" si="1"/>
        <v>622750</v>
      </c>
      <c r="BX113" s="35">
        <f t="shared" si="1"/>
        <v>704292</v>
      </c>
    </row>
    <row r="114" spans="1:76" x14ac:dyDescent="0.2">
      <c r="A114" s="97">
        <v>39814</v>
      </c>
      <c r="B114" s="8">
        <v>221592</v>
      </c>
      <c r="C114" s="61">
        <v>91185</v>
      </c>
      <c r="D114" s="8">
        <v>298794</v>
      </c>
      <c r="E114" s="61">
        <v>256614</v>
      </c>
      <c r="F114" s="107">
        <v>113379</v>
      </c>
      <c r="G114" s="7">
        <v>36199</v>
      </c>
      <c r="H114" s="107">
        <v>86119</v>
      </c>
      <c r="I114" s="7">
        <v>30064</v>
      </c>
      <c r="J114" s="107">
        <v>165322</v>
      </c>
      <c r="K114" s="7">
        <v>24197</v>
      </c>
      <c r="L114" s="107">
        <v>118267</v>
      </c>
      <c r="M114" s="7">
        <v>94248</v>
      </c>
      <c r="N114" s="107">
        <v>82083</v>
      </c>
      <c r="O114" s="7">
        <v>43605</v>
      </c>
      <c r="P114" s="107">
        <v>70541</v>
      </c>
      <c r="Q114" s="7">
        <v>5529</v>
      </c>
      <c r="R114" s="107">
        <v>69622</v>
      </c>
      <c r="S114" s="7">
        <v>9292</v>
      </c>
      <c r="T114" s="107">
        <v>80438</v>
      </c>
      <c r="U114" s="7">
        <v>8447</v>
      </c>
      <c r="V114" s="107">
        <v>130161</v>
      </c>
      <c r="W114" s="7">
        <v>36226</v>
      </c>
      <c r="X114" s="107">
        <v>12573</v>
      </c>
      <c r="Y114" s="7">
        <v>17469</v>
      </c>
      <c r="Z114" s="107">
        <v>37498</v>
      </c>
      <c r="AA114" s="7">
        <v>4929</v>
      </c>
      <c r="AB114" s="107">
        <v>21939</v>
      </c>
      <c r="AC114" s="7">
        <v>4640</v>
      </c>
      <c r="AD114" s="107">
        <v>25201</v>
      </c>
      <c r="AE114" s="7">
        <v>3845</v>
      </c>
      <c r="AF114" s="107">
        <v>25095</v>
      </c>
      <c r="AG114" s="7">
        <v>6998</v>
      </c>
      <c r="AH114" s="107">
        <v>112433</v>
      </c>
      <c r="AI114" s="7">
        <v>81856</v>
      </c>
      <c r="AJ114" s="107">
        <v>88782</v>
      </c>
      <c r="AK114" s="7">
        <v>69831</v>
      </c>
      <c r="AL114" s="107">
        <v>59745</v>
      </c>
      <c r="AM114" s="7">
        <v>42910</v>
      </c>
      <c r="AN114" s="107">
        <v>193133</v>
      </c>
      <c r="AO114" s="7">
        <v>66598</v>
      </c>
      <c r="AP114" s="107">
        <v>217476</v>
      </c>
      <c r="AQ114" s="7">
        <v>234456</v>
      </c>
      <c r="AR114" s="107">
        <v>28586</v>
      </c>
      <c r="AS114" s="7">
        <v>10870</v>
      </c>
      <c r="AT114" s="107">
        <v>28263</v>
      </c>
      <c r="AU114" s="7">
        <v>29287</v>
      </c>
      <c r="AV114" s="107">
        <v>31731</v>
      </c>
      <c r="AW114" s="7">
        <v>10055</v>
      </c>
      <c r="AX114" s="107">
        <v>306056</v>
      </c>
      <c r="AY114" s="7">
        <v>284668</v>
      </c>
      <c r="AZ114" s="107">
        <v>66155</v>
      </c>
      <c r="BA114" s="7">
        <v>103870</v>
      </c>
      <c r="BB114" s="107">
        <v>69064</v>
      </c>
      <c r="BC114" s="7">
        <v>33787</v>
      </c>
      <c r="BD114" s="107">
        <v>80419</v>
      </c>
      <c r="BE114" s="7">
        <v>157931</v>
      </c>
      <c r="BF114" s="107">
        <v>31290</v>
      </c>
      <c r="BG114" s="7">
        <v>13610</v>
      </c>
      <c r="BH114" s="107">
        <v>76631</v>
      </c>
      <c r="BI114" s="7">
        <v>17827</v>
      </c>
      <c r="BJ114" s="107">
        <v>50912</v>
      </c>
      <c r="BK114" s="7">
        <v>44401</v>
      </c>
      <c r="BL114" s="107">
        <v>6591</v>
      </c>
      <c r="BM114" s="7">
        <v>4533</v>
      </c>
      <c r="BN114" s="107">
        <v>16934</v>
      </c>
      <c r="BO114" s="7">
        <v>43745</v>
      </c>
      <c r="BP114" s="107">
        <v>27787</v>
      </c>
      <c r="BQ114" s="7">
        <v>26162</v>
      </c>
      <c r="BR114" s="107">
        <v>2655774</v>
      </c>
      <c r="BS114" s="117">
        <v>1595386</v>
      </c>
      <c r="BU114" s="34">
        <f t="shared" si="0"/>
        <v>1671057</v>
      </c>
      <c r="BV114" s="28">
        <f t="shared" si="0"/>
        <v>755343</v>
      </c>
      <c r="BW114" s="34">
        <f t="shared" si="1"/>
        <v>984717</v>
      </c>
      <c r="BX114" s="35">
        <f t="shared" si="1"/>
        <v>840042</v>
      </c>
    </row>
    <row r="115" spans="1:76" x14ac:dyDescent="0.2">
      <c r="A115" s="97">
        <v>39845</v>
      </c>
      <c r="B115" s="8">
        <v>91950</v>
      </c>
      <c r="C115" s="61">
        <v>89730</v>
      </c>
      <c r="D115" s="8">
        <v>261718</v>
      </c>
      <c r="E115" s="61">
        <v>254377</v>
      </c>
      <c r="F115" s="107">
        <v>45548</v>
      </c>
      <c r="G115" s="7">
        <v>37377</v>
      </c>
      <c r="H115" s="107">
        <v>68606</v>
      </c>
      <c r="I115" s="7">
        <v>20296</v>
      </c>
      <c r="J115" s="107">
        <v>78971</v>
      </c>
      <c r="K115" s="7">
        <v>24576</v>
      </c>
      <c r="L115" s="107">
        <v>71165</v>
      </c>
      <c r="M115" s="7">
        <v>90004</v>
      </c>
      <c r="N115" s="107">
        <v>53867</v>
      </c>
      <c r="O115" s="7">
        <v>42746</v>
      </c>
      <c r="P115" s="107">
        <v>17299</v>
      </c>
      <c r="Q115" s="7">
        <v>5822</v>
      </c>
      <c r="R115" s="107">
        <v>30835</v>
      </c>
      <c r="S115" s="7">
        <v>11347</v>
      </c>
      <c r="T115" s="107">
        <v>41389</v>
      </c>
      <c r="U115" s="7">
        <v>10368</v>
      </c>
      <c r="V115" s="107">
        <v>75178</v>
      </c>
      <c r="W115" s="7">
        <v>36444</v>
      </c>
      <c r="X115" s="107">
        <v>14842</v>
      </c>
      <c r="Y115" s="7">
        <v>13562</v>
      </c>
      <c r="Z115" s="107">
        <v>40089</v>
      </c>
      <c r="AA115" s="7">
        <v>5912</v>
      </c>
      <c r="AB115" s="107">
        <v>16842</v>
      </c>
      <c r="AC115" s="7">
        <v>5148</v>
      </c>
      <c r="AD115" s="107">
        <v>16697</v>
      </c>
      <c r="AE115" s="7">
        <v>4136</v>
      </c>
      <c r="AF115" s="107">
        <v>16277</v>
      </c>
      <c r="AG115" s="7">
        <v>4573</v>
      </c>
      <c r="AH115" s="107">
        <v>125754</v>
      </c>
      <c r="AI115" s="7">
        <v>89460</v>
      </c>
      <c r="AJ115" s="107">
        <v>104320</v>
      </c>
      <c r="AK115" s="7">
        <v>77025</v>
      </c>
      <c r="AL115" s="107">
        <v>39373</v>
      </c>
      <c r="AM115" s="7">
        <v>46689</v>
      </c>
      <c r="AN115" s="107">
        <v>91935</v>
      </c>
      <c r="AO115" s="7">
        <v>72287</v>
      </c>
      <c r="AP115" s="107">
        <v>168121</v>
      </c>
      <c r="AQ115" s="7">
        <v>238779</v>
      </c>
      <c r="AR115" s="107">
        <v>18286</v>
      </c>
      <c r="AS115" s="7">
        <v>12184</v>
      </c>
      <c r="AT115" s="107">
        <v>19823</v>
      </c>
      <c r="AU115" s="7">
        <v>28525</v>
      </c>
      <c r="AV115" s="107">
        <v>17841</v>
      </c>
      <c r="AW115" s="7">
        <v>8733</v>
      </c>
      <c r="AX115" s="107">
        <v>224072</v>
      </c>
      <c r="AY115" s="7">
        <v>288219</v>
      </c>
      <c r="AZ115" s="107">
        <v>53925</v>
      </c>
      <c r="BA115" s="7">
        <v>96393</v>
      </c>
      <c r="BB115" s="107">
        <v>21794</v>
      </c>
      <c r="BC115" s="7">
        <v>36034</v>
      </c>
      <c r="BD115" s="107">
        <v>64388</v>
      </c>
      <c r="BE115" s="7">
        <v>151054</v>
      </c>
      <c r="BF115" s="107">
        <v>17853</v>
      </c>
      <c r="BG115" s="7">
        <v>16280</v>
      </c>
      <c r="BH115" s="107">
        <v>17583</v>
      </c>
      <c r="BI115" s="7">
        <v>10845</v>
      </c>
      <c r="BJ115" s="107">
        <v>46809</v>
      </c>
      <c r="BK115" s="7">
        <v>45005</v>
      </c>
      <c r="BL115" s="107">
        <v>5390</v>
      </c>
      <c r="BM115" s="7">
        <v>4987</v>
      </c>
      <c r="BN115" s="107">
        <v>10830</v>
      </c>
      <c r="BO115" s="7">
        <v>48122</v>
      </c>
      <c r="BP115" s="107">
        <v>26301</v>
      </c>
      <c r="BQ115" s="7">
        <v>27605</v>
      </c>
      <c r="BR115" s="107">
        <v>1687283</v>
      </c>
      <c r="BS115" s="117">
        <v>1589399</v>
      </c>
      <c r="BU115" s="34">
        <f t="shared" si="0"/>
        <v>1067027</v>
      </c>
      <c r="BV115" s="28">
        <f t="shared" si="0"/>
        <v>745878</v>
      </c>
      <c r="BW115" s="34">
        <f t="shared" si="1"/>
        <v>620252</v>
      </c>
      <c r="BX115" s="35">
        <f t="shared" si="1"/>
        <v>843522</v>
      </c>
    </row>
    <row r="116" spans="1:76" x14ac:dyDescent="0.2">
      <c r="A116" s="97">
        <v>39873</v>
      </c>
      <c r="B116" s="8">
        <v>77825</v>
      </c>
      <c r="C116" s="61">
        <v>87177</v>
      </c>
      <c r="D116" s="8">
        <v>276513</v>
      </c>
      <c r="E116" s="61">
        <v>258842</v>
      </c>
      <c r="F116" s="107">
        <v>37001</v>
      </c>
      <c r="G116" s="7">
        <v>30131</v>
      </c>
      <c r="H116" s="107">
        <v>78330</v>
      </c>
      <c r="I116" s="7">
        <v>25078</v>
      </c>
      <c r="J116" s="107">
        <v>57412</v>
      </c>
      <c r="K116" s="7">
        <v>26233</v>
      </c>
      <c r="L116" s="107">
        <v>69323</v>
      </c>
      <c r="M116" s="7">
        <v>87196</v>
      </c>
      <c r="N116" s="107">
        <v>54723</v>
      </c>
      <c r="O116" s="7">
        <v>41563</v>
      </c>
      <c r="P116" s="107">
        <v>14250</v>
      </c>
      <c r="Q116" s="7">
        <v>5680</v>
      </c>
      <c r="R116" s="107">
        <v>29581</v>
      </c>
      <c r="S116" s="7">
        <v>9076</v>
      </c>
      <c r="T116" s="107">
        <v>42471</v>
      </c>
      <c r="U116" s="7">
        <v>9656</v>
      </c>
      <c r="V116" s="107">
        <v>75489</v>
      </c>
      <c r="W116" s="7">
        <v>37597</v>
      </c>
      <c r="X116" s="107">
        <v>13353</v>
      </c>
      <c r="Y116" s="7">
        <v>16982</v>
      </c>
      <c r="Z116" s="107">
        <v>41985</v>
      </c>
      <c r="AA116" s="7">
        <v>6280</v>
      </c>
      <c r="AB116" s="107">
        <v>12557</v>
      </c>
      <c r="AC116" s="7">
        <v>4347</v>
      </c>
      <c r="AD116" s="107">
        <v>15389</v>
      </c>
      <c r="AE116" s="7">
        <v>3079</v>
      </c>
      <c r="AF116" s="107">
        <v>16406</v>
      </c>
      <c r="AG116" s="7">
        <v>5119</v>
      </c>
      <c r="AH116" s="107">
        <v>144553</v>
      </c>
      <c r="AI116" s="7">
        <v>92425</v>
      </c>
      <c r="AJ116" s="107">
        <v>117895</v>
      </c>
      <c r="AK116" s="7">
        <v>79674</v>
      </c>
      <c r="AL116" s="107">
        <v>41873</v>
      </c>
      <c r="AM116" s="7">
        <v>39057</v>
      </c>
      <c r="AN116" s="107">
        <v>67131</v>
      </c>
      <c r="AO116" s="7">
        <v>59381</v>
      </c>
      <c r="AP116" s="107">
        <v>186323</v>
      </c>
      <c r="AQ116" s="7">
        <v>231701</v>
      </c>
      <c r="AR116" s="107">
        <v>18029</v>
      </c>
      <c r="AS116" s="7">
        <v>12905</v>
      </c>
      <c r="AT116" s="107">
        <v>17356</v>
      </c>
      <c r="AU116" s="7">
        <v>26603</v>
      </c>
      <c r="AV116" s="107">
        <v>16476</v>
      </c>
      <c r="AW116" s="7">
        <v>8879</v>
      </c>
      <c r="AX116" s="107">
        <v>238184</v>
      </c>
      <c r="AY116" s="7">
        <v>280087</v>
      </c>
      <c r="AZ116" s="107">
        <v>52001</v>
      </c>
      <c r="BA116" s="7">
        <v>85568</v>
      </c>
      <c r="BB116" s="107">
        <v>15833</v>
      </c>
      <c r="BC116" s="7">
        <v>32301</v>
      </c>
      <c r="BD116" s="107">
        <v>73565</v>
      </c>
      <c r="BE116" s="7">
        <v>147327</v>
      </c>
      <c r="BF116" s="107">
        <v>14547</v>
      </c>
      <c r="BG116" s="7">
        <v>13912</v>
      </c>
      <c r="BH116" s="107">
        <v>15870</v>
      </c>
      <c r="BI116" s="7">
        <v>13006</v>
      </c>
      <c r="BJ116" s="107">
        <v>43447</v>
      </c>
      <c r="BK116" s="7">
        <v>46680</v>
      </c>
      <c r="BL116" s="107">
        <v>4910</v>
      </c>
      <c r="BM116" s="7">
        <v>4689</v>
      </c>
      <c r="BN116" s="107">
        <v>15685</v>
      </c>
      <c r="BO116" s="7">
        <v>37817</v>
      </c>
      <c r="BP116" s="107">
        <v>29100</v>
      </c>
      <c r="BQ116" s="7">
        <v>24069</v>
      </c>
      <c r="BR116" s="107">
        <v>1669305</v>
      </c>
      <c r="BS116" s="117">
        <v>1530354</v>
      </c>
      <c r="BU116" s="34">
        <f t="shared" si="0"/>
        <v>1057161</v>
      </c>
      <c r="BV116" s="28">
        <f t="shared" si="0"/>
        <v>746461</v>
      </c>
      <c r="BW116" s="34">
        <f t="shared" si="1"/>
        <v>612146</v>
      </c>
      <c r="BX116" s="35">
        <f t="shared" si="1"/>
        <v>783895</v>
      </c>
    </row>
    <row r="117" spans="1:76" x14ac:dyDescent="0.2">
      <c r="A117" s="97">
        <v>39904</v>
      </c>
      <c r="B117" s="8">
        <v>90171</v>
      </c>
      <c r="C117" s="61">
        <v>61307</v>
      </c>
      <c r="D117" s="8">
        <v>233789</v>
      </c>
      <c r="E117" s="61">
        <v>210734</v>
      </c>
      <c r="F117" s="107">
        <v>41009</v>
      </c>
      <c r="G117" s="7">
        <v>21735</v>
      </c>
      <c r="H117" s="107">
        <v>78845</v>
      </c>
      <c r="I117" s="7">
        <v>22058</v>
      </c>
      <c r="J117" s="107">
        <v>59355</v>
      </c>
      <c r="K117" s="7">
        <v>19255</v>
      </c>
      <c r="L117" s="107">
        <v>97398</v>
      </c>
      <c r="M117" s="7">
        <v>71699</v>
      </c>
      <c r="N117" s="107">
        <v>60871</v>
      </c>
      <c r="O117" s="7">
        <v>29691</v>
      </c>
      <c r="P117" s="107">
        <v>18240</v>
      </c>
      <c r="Q117" s="7">
        <v>2718</v>
      </c>
      <c r="R117" s="107">
        <v>29315</v>
      </c>
      <c r="S117" s="7">
        <v>5073</v>
      </c>
      <c r="T117" s="107">
        <v>42175</v>
      </c>
      <c r="U117" s="7">
        <v>5821</v>
      </c>
      <c r="V117" s="107">
        <v>75501</v>
      </c>
      <c r="W117" s="7">
        <v>23613</v>
      </c>
      <c r="X117" s="107">
        <v>16458</v>
      </c>
      <c r="Y117" s="7">
        <v>7506</v>
      </c>
      <c r="Z117" s="107">
        <v>41704</v>
      </c>
      <c r="AA117" s="7">
        <v>4089</v>
      </c>
      <c r="AB117" s="107">
        <v>15132</v>
      </c>
      <c r="AC117" s="7">
        <v>3523</v>
      </c>
      <c r="AD117" s="107">
        <v>14625</v>
      </c>
      <c r="AE117" s="7">
        <v>2304</v>
      </c>
      <c r="AF117" s="107">
        <v>16746</v>
      </c>
      <c r="AG117" s="7">
        <v>2755</v>
      </c>
      <c r="AH117" s="107">
        <v>138995</v>
      </c>
      <c r="AI117" s="7">
        <v>68598</v>
      </c>
      <c r="AJ117" s="107">
        <v>115859</v>
      </c>
      <c r="AK117" s="7">
        <v>62249</v>
      </c>
      <c r="AL117" s="107">
        <v>41260</v>
      </c>
      <c r="AM117" s="7">
        <v>26330</v>
      </c>
      <c r="AN117" s="107">
        <v>60706</v>
      </c>
      <c r="AO117" s="7">
        <v>36648</v>
      </c>
      <c r="AP117" s="107">
        <v>182524</v>
      </c>
      <c r="AQ117" s="7">
        <v>168366</v>
      </c>
      <c r="AR117" s="107">
        <v>22087</v>
      </c>
      <c r="AS117" s="7">
        <v>7290</v>
      </c>
      <c r="AT117" s="107">
        <v>19386</v>
      </c>
      <c r="AU117" s="7">
        <v>18280</v>
      </c>
      <c r="AV117" s="107">
        <v>18143</v>
      </c>
      <c r="AW117" s="7">
        <v>6008</v>
      </c>
      <c r="AX117" s="107">
        <v>242140</v>
      </c>
      <c r="AY117" s="7">
        <v>199944</v>
      </c>
      <c r="AZ117" s="107">
        <v>56506</v>
      </c>
      <c r="BA117" s="7">
        <v>56161</v>
      </c>
      <c r="BB117" s="107">
        <v>17877</v>
      </c>
      <c r="BC117" s="7">
        <v>23710</v>
      </c>
      <c r="BD117" s="107">
        <v>70554</v>
      </c>
      <c r="BE117" s="7">
        <v>112826</v>
      </c>
      <c r="BF117" s="107">
        <v>15716</v>
      </c>
      <c r="BG117" s="7">
        <v>8676</v>
      </c>
      <c r="BH117" s="107">
        <v>22799</v>
      </c>
      <c r="BI117" s="7">
        <v>9554</v>
      </c>
      <c r="BJ117" s="107">
        <v>45771</v>
      </c>
      <c r="BK117" s="7">
        <v>31683</v>
      </c>
      <c r="BL117" s="107">
        <v>5020</v>
      </c>
      <c r="BM117" s="7">
        <v>2759</v>
      </c>
      <c r="BN117" s="107">
        <v>11582</v>
      </c>
      <c r="BO117" s="7">
        <v>26796</v>
      </c>
      <c r="BP117" s="107">
        <v>26372</v>
      </c>
      <c r="BQ117" s="7">
        <v>15226</v>
      </c>
      <c r="BR117" s="107">
        <v>1686633</v>
      </c>
      <c r="BS117" s="117">
        <v>1112791</v>
      </c>
      <c r="BU117" s="34">
        <f t="shared" si="0"/>
        <v>1070329</v>
      </c>
      <c r="BV117" s="28">
        <f t="shared" si="0"/>
        <v>562479</v>
      </c>
      <c r="BW117" s="34">
        <f t="shared" si="1"/>
        <v>616303</v>
      </c>
      <c r="BX117" s="35">
        <f t="shared" si="1"/>
        <v>550313</v>
      </c>
    </row>
    <row r="118" spans="1:76" x14ac:dyDescent="0.2">
      <c r="A118" s="97">
        <v>39934</v>
      </c>
      <c r="B118" s="8">
        <v>59022</v>
      </c>
      <c r="C118" s="61">
        <v>31750</v>
      </c>
      <c r="D118" s="8">
        <v>225783</v>
      </c>
      <c r="E118" s="61">
        <v>157136</v>
      </c>
      <c r="F118" s="107">
        <v>19007</v>
      </c>
      <c r="G118" s="7">
        <v>10578</v>
      </c>
      <c r="H118" s="107">
        <v>60903</v>
      </c>
      <c r="I118" s="7">
        <v>11188</v>
      </c>
      <c r="J118" s="107">
        <v>43069</v>
      </c>
      <c r="K118" s="7">
        <v>16199</v>
      </c>
      <c r="L118" s="107">
        <v>69836</v>
      </c>
      <c r="M118" s="7">
        <v>45739</v>
      </c>
      <c r="N118" s="107">
        <v>40794</v>
      </c>
      <c r="O118" s="7">
        <v>17033</v>
      </c>
      <c r="P118" s="107">
        <v>10899</v>
      </c>
      <c r="Q118" s="7">
        <v>1692</v>
      </c>
      <c r="R118" s="107">
        <v>17177</v>
      </c>
      <c r="S118" s="7">
        <v>3583</v>
      </c>
      <c r="T118" s="107">
        <v>30365</v>
      </c>
      <c r="U118" s="7">
        <v>4035</v>
      </c>
      <c r="V118" s="107">
        <v>47268</v>
      </c>
      <c r="W118" s="7">
        <v>14219</v>
      </c>
      <c r="X118" s="107">
        <v>12403</v>
      </c>
      <c r="Y118" s="7">
        <v>4873</v>
      </c>
      <c r="Z118" s="107">
        <v>39621</v>
      </c>
      <c r="AA118" s="7">
        <v>2792</v>
      </c>
      <c r="AB118" s="107">
        <v>10536</v>
      </c>
      <c r="AC118" s="7">
        <v>1830</v>
      </c>
      <c r="AD118" s="107">
        <v>10436</v>
      </c>
      <c r="AE118" s="7">
        <v>1573</v>
      </c>
      <c r="AF118" s="107">
        <v>11941</v>
      </c>
      <c r="AG118" s="7">
        <v>2106</v>
      </c>
      <c r="AH118" s="107">
        <v>129791</v>
      </c>
      <c r="AI118" s="7">
        <v>54655</v>
      </c>
      <c r="AJ118" s="107">
        <v>112023</v>
      </c>
      <c r="AK118" s="7">
        <v>49865</v>
      </c>
      <c r="AL118" s="107">
        <v>23498</v>
      </c>
      <c r="AM118" s="7">
        <v>16970</v>
      </c>
      <c r="AN118" s="107">
        <v>40352</v>
      </c>
      <c r="AO118" s="7">
        <v>21740</v>
      </c>
      <c r="AP118" s="107">
        <v>131199</v>
      </c>
      <c r="AQ118" s="7">
        <v>120338</v>
      </c>
      <c r="AR118" s="107">
        <v>13890</v>
      </c>
      <c r="AS118" s="7">
        <v>5460</v>
      </c>
      <c r="AT118" s="107">
        <v>12660</v>
      </c>
      <c r="AU118" s="7">
        <v>11376</v>
      </c>
      <c r="AV118" s="107">
        <v>13467</v>
      </c>
      <c r="AW118" s="7">
        <v>3694</v>
      </c>
      <c r="AX118" s="107">
        <v>171215</v>
      </c>
      <c r="AY118" s="7">
        <v>140868</v>
      </c>
      <c r="AZ118" s="107">
        <v>37849</v>
      </c>
      <c r="BA118" s="7">
        <v>37206</v>
      </c>
      <c r="BB118" s="107">
        <v>9091</v>
      </c>
      <c r="BC118" s="7">
        <v>15397</v>
      </c>
      <c r="BD118" s="107">
        <v>44280</v>
      </c>
      <c r="BE118" s="7">
        <v>75141</v>
      </c>
      <c r="BF118" s="107">
        <v>10052</v>
      </c>
      <c r="BG118" s="7">
        <v>6188</v>
      </c>
      <c r="BH118" s="107">
        <v>9166</v>
      </c>
      <c r="BI118" s="7">
        <v>5256</v>
      </c>
      <c r="BJ118" s="107">
        <v>43660</v>
      </c>
      <c r="BK118" s="7">
        <v>21173</v>
      </c>
      <c r="BL118" s="107">
        <v>3547</v>
      </c>
      <c r="BM118" s="7">
        <v>2331</v>
      </c>
      <c r="BN118" s="107">
        <v>5912</v>
      </c>
      <c r="BO118" s="7">
        <v>11461</v>
      </c>
      <c r="BP118" s="107">
        <v>22708</v>
      </c>
      <c r="BQ118" s="7">
        <v>8553</v>
      </c>
      <c r="BR118" s="107">
        <v>1260180</v>
      </c>
      <c r="BS118" s="117">
        <v>743262</v>
      </c>
      <c r="BU118" s="34">
        <f t="shared" si="0"/>
        <v>838851</v>
      </c>
      <c r="BV118" s="28">
        <f t="shared" si="0"/>
        <v>380981</v>
      </c>
      <c r="BW118" s="34">
        <f t="shared" si="1"/>
        <v>421331</v>
      </c>
      <c r="BX118" s="35">
        <f t="shared" si="1"/>
        <v>362284</v>
      </c>
    </row>
    <row r="119" spans="1:76" x14ac:dyDescent="0.2">
      <c r="A119" s="97">
        <v>39965</v>
      </c>
      <c r="B119" s="8">
        <v>41273</v>
      </c>
      <c r="C119" s="61">
        <v>20030</v>
      </c>
      <c r="D119" s="8">
        <v>196976</v>
      </c>
      <c r="E119" s="61">
        <v>136933</v>
      </c>
      <c r="F119" s="107">
        <v>13640</v>
      </c>
      <c r="G119" s="7">
        <v>7011</v>
      </c>
      <c r="H119" s="107">
        <v>60049</v>
      </c>
      <c r="I119" s="7">
        <v>9417</v>
      </c>
      <c r="J119" s="107">
        <v>34105</v>
      </c>
      <c r="K119" s="7">
        <v>10619</v>
      </c>
      <c r="L119" s="107">
        <v>55152</v>
      </c>
      <c r="M119" s="7">
        <v>34191</v>
      </c>
      <c r="N119" s="107">
        <v>35899</v>
      </c>
      <c r="O119" s="7">
        <v>13150</v>
      </c>
      <c r="P119" s="107">
        <v>7967</v>
      </c>
      <c r="Q119" s="7">
        <v>1266</v>
      </c>
      <c r="R119" s="107">
        <v>13526</v>
      </c>
      <c r="S119" s="7">
        <v>2264</v>
      </c>
      <c r="T119" s="107">
        <v>23505</v>
      </c>
      <c r="U119" s="7">
        <v>3052</v>
      </c>
      <c r="V119" s="107">
        <v>32127</v>
      </c>
      <c r="W119" s="7">
        <v>11154</v>
      </c>
      <c r="X119" s="107">
        <v>17727</v>
      </c>
      <c r="Y119" s="7">
        <v>5725</v>
      </c>
      <c r="Z119" s="107">
        <v>29170</v>
      </c>
      <c r="AA119" s="7">
        <v>3660</v>
      </c>
      <c r="AB119" s="107">
        <v>9811</v>
      </c>
      <c r="AC119" s="7">
        <v>1199</v>
      </c>
      <c r="AD119" s="107">
        <v>7978</v>
      </c>
      <c r="AE119" s="7">
        <v>1048</v>
      </c>
      <c r="AF119" s="107">
        <v>8364</v>
      </c>
      <c r="AG119" s="7">
        <v>1351</v>
      </c>
      <c r="AH119" s="107">
        <v>106296</v>
      </c>
      <c r="AI119" s="7">
        <v>47825</v>
      </c>
      <c r="AJ119" s="107">
        <v>92352</v>
      </c>
      <c r="AK119" s="7">
        <v>44036</v>
      </c>
      <c r="AL119" s="107">
        <v>18267</v>
      </c>
      <c r="AM119" s="7">
        <v>10505</v>
      </c>
      <c r="AN119" s="107">
        <v>31203</v>
      </c>
      <c r="AO119" s="7">
        <v>12552</v>
      </c>
      <c r="AP119" s="107">
        <v>111229</v>
      </c>
      <c r="AQ119" s="7">
        <v>96904</v>
      </c>
      <c r="AR119" s="107">
        <v>10680</v>
      </c>
      <c r="AS119" s="7">
        <v>3375</v>
      </c>
      <c r="AT119" s="107">
        <v>6074</v>
      </c>
      <c r="AU119" s="7">
        <v>6491</v>
      </c>
      <c r="AV119" s="107">
        <v>11278</v>
      </c>
      <c r="AW119" s="7">
        <v>2381</v>
      </c>
      <c r="AX119" s="107">
        <v>139261</v>
      </c>
      <c r="AY119" s="7">
        <v>109151</v>
      </c>
      <c r="AZ119" s="107">
        <v>26532</v>
      </c>
      <c r="BA119" s="7">
        <v>23377</v>
      </c>
      <c r="BB119" s="107">
        <v>7811</v>
      </c>
      <c r="BC119" s="7">
        <v>14102</v>
      </c>
      <c r="BD119" s="107">
        <v>46657</v>
      </c>
      <c r="BE119" s="7">
        <v>79039</v>
      </c>
      <c r="BF119" s="107">
        <v>7848</v>
      </c>
      <c r="BG119" s="7">
        <v>2577</v>
      </c>
      <c r="BH119" s="107">
        <v>6143</v>
      </c>
      <c r="BI119" s="7">
        <v>1985</v>
      </c>
      <c r="BJ119" s="107">
        <v>32691</v>
      </c>
      <c r="BK119" s="7">
        <v>13349</v>
      </c>
      <c r="BL119" s="107">
        <v>2172</v>
      </c>
      <c r="BM119" s="7">
        <v>608</v>
      </c>
      <c r="BN119" s="107">
        <v>3231</v>
      </c>
      <c r="BO119" s="7">
        <v>5337</v>
      </c>
      <c r="BP119" s="107">
        <v>16025</v>
      </c>
      <c r="BQ119" s="7">
        <v>4145</v>
      </c>
      <c r="BR119" s="107">
        <v>1031405</v>
      </c>
      <c r="BS119" s="117">
        <v>586623</v>
      </c>
      <c r="BU119" s="34">
        <f t="shared" si="0"/>
        <v>693565</v>
      </c>
      <c r="BV119" s="28">
        <f t="shared" si="0"/>
        <v>309895</v>
      </c>
      <c r="BW119" s="34">
        <f t="shared" si="1"/>
        <v>337841</v>
      </c>
      <c r="BX119" s="35">
        <f t="shared" si="1"/>
        <v>276727</v>
      </c>
    </row>
    <row r="120" spans="1:76" x14ac:dyDescent="0.2">
      <c r="A120" s="97">
        <v>39995</v>
      </c>
      <c r="B120" s="8">
        <v>49484</v>
      </c>
      <c r="C120" s="61">
        <v>21210</v>
      </c>
      <c r="D120" s="8">
        <v>256116</v>
      </c>
      <c r="E120" s="61">
        <v>165852</v>
      </c>
      <c r="F120" s="107">
        <v>16470</v>
      </c>
      <c r="G120" s="7">
        <v>7863</v>
      </c>
      <c r="H120" s="107">
        <v>59505</v>
      </c>
      <c r="I120" s="7">
        <v>12663</v>
      </c>
      <c r="J120" s="107">
        <v>45043</v>
      </c>
      <c r="K120" s="7">
        <v>11976</v>
      </c>
      <c r="L120" s="107">
        <v>82023</v>
      </c>
      <c r="M120" s="7">
        <v>43306</v>
      </c>
      <c r="N120" s="107">
        <v>58995</v>
      </c>
      <c r="O120" s="7">
        <v>18135</v>
      </c>
      <c r="P120" s="107">
        <v>9182</v>
      </c>
      <c r="Q120" s="7">
        <v>1026</v>
      </c>
      <c r="R120" s="107">
        <v>13257</v>
      </c>
      <c r="S120" s="7">
        <v>1985</v>
      </c>
      <c r="T120" s="107">
        <v>32609</v>
      </c>
      <c r="U120" s="7">
        <v>3708</v>
      </c>
      <c r="V120" s="107">
        <v>48227</v>
      </c>
      <c r="W120" s="7">
        <v>11372</v>
      </c>
      <c r="X120" s="107">
        <v>49328</v>
      </c>
      <c r="Y120" s="7">
        <v>17579</v>
      </c>
      <c r="Z120" s="107">
        <v>40476</v>
      </c>
      <c r="AA120" s="7">
        <v>1846</v>
      </c>
      <c r="AB120" s="107">
        <v>8247</v>
      </c>
      <c r="AC120" s="7">
        <v>1770</v>
      </c>
      <c r="AD120" s="107">
        <v>10299</v>
      </c>
      <c r="AE120" s="7">
        <v>1014</v>
      </c>
      <c r="AF120" s="107">
        <v>9488</v>
      </c>
      <c r="AG120" s="7">
        <v>1595</v>
      </c>
      <c r="AH120" s="107">
        <v>126978</v>
      </c>
      <c r="AI120" s="7">
        <v>47034</v>
      </c>
      <c r="AJ120" s="107">
        <v>108525</v>
      </c>
      <c r="AK120" s="7">
        <v>43297</v>
      </c>
      <c r="AL120" s="107">
        <v>22329</v>
      </c>
      <c r="AM120" s="7">
        <v>13238</v>
      </c>
      <c r="AN120" s="107">
        <v>33912</v>
      </c>
      <c r="AO120" s="7">
        <v>12887</v>
      </c>
      <c r="AP120" s="107">
        <v>158134</v>
      </c>
      <c r="AQ120" s="7">
        <v>122819</v>
      </c>
      <c r="AR120" s="107">
        <v>15710</v>
      </c>
      <c r="AS120" s="7">
        <v>6050</v>
      </c>
      <c r="AT120" s="107">
        <v>15315</v>
      </c>
      <c r="AU120" s="7">
        <v>10870</v>
      </c>
      <c r="AV120" s="107">
        <v>11988</v>
      </c>
      <c r="AW120" s="7">
        <v>3313</v>
      </c>
      <c r="AX120" s="107">
        <v>201147</v>
      </c>
      <c r="AY120" s="7">
        <v>143052</v>
      </c>
      <c r="AZ120" s="107">
        <v>29084</v>
      </c>
      <c r="BA120" s="7">
        <v>31965</v>
      </c>
      <c r="BB120" s="107">
        <v>20409</v>
      </c>
      <c r="BC120" s="7">
        <v>35139</v>
      </c>
      <c r="BD120" s="107">
        <v>82525</v>
      </c>
      <c r="BE120" s="7">
        <v>174699</v>
      </c>
      <c r="BF120" s="107">
        <v>12518</v>
      </c>
      <c r="BG120" s="7">
        <v>3513</v>
      </c>
      <c r="BH120" s="107">
        <v>9440</v>
      </c>
      <c r="BI120" s="7">
        <v>4021</v>
      </c>
      <c r="BJ120" s="107">
        <v>40213</v>
      </c>
      <c r="BK120" s="7">
        <v>16678</v>
      </c>
      <c r="BL120" s="107">
        <v>2359</v>
      </c>
      <c r="BM120" s="7">
        <v>669</v>
      </c>
      <c r="BN120" s="107">
        <v>3785</v>
      </c>
      <c r="BO120" s="7">
        <v>6801</v>
      </c>
      <c r="BP120" s="107">
        <v>20228</v>
      </c>
      <c r="BQ120" s="7">
        <v>4840</v>
      </c>
      <c r="BR120" s="107">
        <v>1393678</v>
      </c>
      <c r="BS120" s="117">
        <v>817434</v>
      </c>
      <c r="BU120" s="34">
        <f t="shared" si="0"/>
        <v>915727</v>
      </c>
      <c r="BV120" s="28">
        <f t="shared" si="0"/>
        <v>369934</v>
      </c>
      <c r="BW120" s="34">
        <f t="shared" si="1"/>
        <v>477949</v>
      </c>
      <c r="BX120" s="35">
        <f t="shared" si="1"/>
        <v>447502</v>
      </c>
    </row>
    <row r="121" spans="1:76" x14ac:dyDescent="0.2">
      <c r="A121" s="97">
        <v>40026</v>
      </c>
      <c r="B121" s="8">
        <v>42328</v>
      </c>
      <c r="C121" s="61">
        <v>22936</v>
      </c>
      <c r="D121" s="8">
        <v>231552</v>
      </c>
      <c r="E121" s="61">
        <v>151887</v>
      </c>
      <c r="F121" s="107">
        <v>14993</v>
      </c>
      <c r="G121" s="7">
        <v>7869</v>
      </c>
      <c r="H121" s="107">
        <v>58553</v>
      </c>
      <c r="I121" s="7">
        <v>11637</v>
      </c>
      <c r="J121" s="107">
        <v>40403</v>
      </c>
      <c r="K121" s="7">
        <v>8895</v>
      </c>
      <c r="L121" s="107">
        <v>64310</v>
      </c>
      <c r="M121" s="7">
        <v>35701</v>
      </c>
      <c r="N121" s="107">
        <v>46855</v>
      </c>
      <c r="O121" s="7">
        <v>15245</v>
      </c>
      <c r="P121" s="107">
        <v>9678</v>
      </c>
      <c r="Q121" s="7">
        <v>821</v>
      </c>
      <c r="R121" s="107">
        <v>11615</v>
      </c>
      <c r="S121" s="7">
        <v>2561</v>
      </c>
      <c r="T121" s="107">
        <v>28577</v>
      </c>
      <c r="U121" s="7">
        <v>3680</v>
      </c>
      <c r="V121" s="107">
        <v>44599</v>
      </c>
      <c r="W121" s="7">
        <v>8764</v>
      </c>
      <c r="X121" s="107">
        <v>44880</v>
      </c>
      <c r="Y121" s="7">
        <v>12773</v>
      </c>
      <c r="Z121" s="107">
        <v>40053</v>
      </c>
      <c r="AA121" s="7">
        <v>2683</v>
      </c>
      <c r="AB121" s="107">
        <v>8377</v>
      </c>
      <c r="AC121" s="7">
        <v>1499</v>
      </c>
      <c r="AD121" s="107">
        <v>8858</v>
      </c>
      <c r="AE121" s="7">
        <v>1390</v>
      </c>
      <c r="AF121" s="107">
        <v>9186</v>
      </c>
      <c r="AG121" s="7">
        <v>1440</v>
      </c>
      <c r="AH121" s="107">
        <v>112057</v>
      </c>
      <c r="AI121" s="7">
        <v>44557</v>
      </c>
      <c r="AJ121" s="107">
        <v>97684</v>
      </c>
      <c r="AK121" s="7">
        <v>39867</v>
      </c>
      <c r="AL121" s="107">
        <v>20512</v>
      </c>
      <c r="AM121" s="7">
        <v>12827</v>
      </c>
      <c r="AN121" s="107">
        <v>32353</v>
      </c>
      <c r="AO121" s="7">
        <v>15263</v>
      </c>
      <c r="AP121" s="107">
        <v>139248</v>
      </c>
      <c r="AQ121" s="7">
        <v>123360</v>
      </c>
      <c r="AR121" s="107">
        <v>12594</v>
      </c>
      <c r="AS121" s="7">
        <v>5977</v>
      </c>
      <c r="AT121" s="107">
        <v>11528</v>
      </c>
      <c r="AU121" s="7">
        <v>12354</v>
      </c>
      <c r="AV121" s="107">
        <v>11497</v>
      </c>
      <c r="AW121" s="7">
        <v>3297</v>
      </c>
      <c r="AX121" s="107">
        <v>174868</v>
      </c>
      <c r="AY121" s="7">
        <v>144988</v>
      </c>
      <c r="AZ121" s="107">
        <v>29287</v>
      </c>
      <c r="BA121" s="7">
        <v>26310</v>
      </c>
      <c r="BB121" s="107">
        <v>19412</v>
      </c>
      <c r="BC121" s="7">
        <v>42293</v>
      </c>
      <c r="BD121" s="107">
        <v>67262</v>
      </c>
      <c r="BE121" s="7">
        <v>163551</v>
      </c>
      <c r="BF121" s="107">
        <v>10819</v>
      </c>
      <c r="BG121" s="7">
        <v>4446</v>
      </c>
      <c r="BH121" s="107">
        <v>9206</v>
      </c>
      <c r="BI121" s="7">
        <v>4396</v>
      </c>
      <c r="BJ121" s="107">
        <v>41598</v>
      </c>
      <c r="BK121" s="7">
        <v>15719</v>
      </c>
      <c r="BL121" s="107">
        <v>2342</v>
      </c>
      <c r="BM121" s="7">
        <v>648</v>
      </c>
      <c r="BN121" s="107">
        <v>4067</v>
      </c>
      <c r="BO121" s="7">
        <v>6167</v>
      </c>
      <c r="BP121" s="107">
        <v>21388</v>
      </c>
      <c r="BQ121" s="7">
        <v>5277</v>
      </c>
      <c r="BR121" s="107">
        <v>1249989</v>
      </c>
      <c r="BS121" s="117">
        <v>776223</v>
      </c>
      <c r="BU121" s="34">
        <f t="shared" si="0"/>
        <v>816874</v>
      </c>
      <c r="BV121" s="28">
        <f t="shared" si="0"/>
        <v>334338</v>
      </c>
      <c r="BW121" s="34">
        <f t="shared" si="1"/>
        <v>433113</v>
      </c>
      <c r="BX121" s="35">
        <f t="shared" si="1"/>
        <v>441885</v>
      </c>
    </row>
    <row r="122" spans="1:76" x14ac:dyDescent="0.2">
      <c r="A122" s="97">
        <v>40057</v>
      </c>
      <c r="B122" s="8">
        <v>48647</v>
      </c>
      <c r="C122" s="61">
        <v>36404</v>
      </c>
      <c r="D122" s="8">
        <v>240980</v>
      </c>
      <c r="E122" s="61">
        <v>172213</v>
      </c>
      <c r="F122" s="107">
        <v>18317</v>
      </c>
      <c r="G122" s="7">
        <v>12231</v>
      </c>
      <c r="H122" s="107">
        <v>67962</v>
      </c>
      <c r="I122" s="7">
        <v>12135</v>
      </c>
      <c r="J122" s="107">
        <v>50849</v>
      </c>
      <c r="K122" s="7">
        <v>13369</v>
      </c>
      <c r="L122" s="107">
        <v>73592</v>
      </c>
      <c r="M122" s="7">
        <v>47460</v>
      </c>
      <c r="N122" s="107">
        <v>54108</v>
      </c>
      <c r="O122" s="7">
        <v>15478</v>
      </c>
      <c r="P122" s="107">
        <v>9738</v>
      </c>
      <c r="Q122" s="7">
        <v>1424</v>
      </c>
      <c r="R122" s="107">
        <v>15280</v>
      </c>
      <c r="S122" s="7">
        <v>1702</v>
      </c>
      <c r="T122" s="107">
        <v>34491</v>
      </c>
      <c r="U122" s="7">
        <v>4053</v>
      </c>
      <c r="V122" s="107">
        <v>53266</v>
      </c>
      <c r="W122" s="7">
        <v>11276</v>
      </c>
      <c r="X122" s="107">
        <v>42779</v>
      </c>
      <c r="Y122" s="7">
        <v>9960</v>
      </c>
      <c r="Z122" s="107">
        <v>44828</v>
      </c>
      <c r="AA122" s="7">
        <v>2743</v>
      </c>
      <c r="AB122" s="107">
        <v>10593</v>
      </c>
      <c r="AC122" s="7">
        <v>1748</v>
      </c>
      <c r="AD122" s="107">
        <v>11299</v>
      </c>
      <c r="AE122" s="7">
        <v>1299</v>
      </c>
      <c r="AF122" s="107">
        <v>12801</v>
      </c>
      <c r="AG122" s="7">
        <v>2177</v>
      </c>
      <c r="AH122" s="107">
        <v>134310</v>
      </c>
      <c r="AI122" s="7">
        <v>53704</v>
      </c>
      <c r="AJ122" s="107">
        <v>116694</v>
      </c>
      <c r="AK122" s="7">
        <v>48467</v>
      </c>
      <c r="AL122" s="107">
        <v>21325</v>
      </c>
      <c r="AM122" s="7">
        <v>12514</v>
      </c>
      <c r="AN122" s="107">
        <v>39468</v>
      </c>
      <c r="AO122" s="7">
        <v>17635</v>
      </c>
      <c r="AP122" s="107">
        <v>153062</v>
      </c>
      <c r="AQ122" s="7">
        <v>136538</v>
      </c>
      <c r="AR122" s="107">
        <v>14058</v>
      </c>
      <c r="AS122" s="7">
        <v>5553</v>
      </c>
      <c r="AT122" s="107">
        <v>12354</v>
      </c>
      <c r="AU122" s="7">
        <v>12972</v>
      </c>
      <c r="AV122" s="107">
        <v>14081</v>
      </c>
      <c r="AW122" s="7">
        <v>3505</v>
      </c>
      <c r="AX122" s="107">
        <v>193555</v>
      </c>
      <c r="AY122" s="7">
        <v>158567</v>
      </c>
      <c r="AZ122" s="107">
        <v>36648</v>
      </c>
      <c r="BA122" s="7">
        <v>35925</v>
      </c>
      <c r="BB122" s="107">
        <v>15177</v>
      </c>
      <c r="BC122" s="7">
        <v>29243</v>
      </c>
      <c r="BD122" s="107">
        <v>58197</v>
      </c>
      <c r="BE122" s="7">
        <v>122321</v>
      </c>
      <c r="BF122" s="107">
        <v>12329</v>
      </c>
      <c r="BG122" s="7">
        <v>5262</v>
      </c>
      <c r="BH122" s="107">
        <v>12520</v>
      </c>
      <c r="BI122" s="7">
        <v>3154</v>
      </c>
      <c r="BJ122" s="107">
        <v>41525</v>
      </c>
      <c r="BK122" s="7">
        <v>21767</v>
      </c>
      <c r="BL122" s="107">
        <v>2451</v>
      </c>
      <c r="BM122" s="7">
        <v>933</v>
      </c>
      <c r="BN122" s="107">
        <v>5117</v>
      </c>
      <c r="BO122" s="7">
        <v>12771</v>
      </c>
      <c r="BP122" s="107">
        <v>22754</v>
      </c>
      <c r="BQ122" s="7">
        <v>6378</v>
      </c>
      <c r="BR122" s="107">
        <v>1384908</v>
      </c>
      <c r="BS122" s="117">
        <v>825846</v>
      </c>
      <c r="BU122" s="34">
        <f t="shared" si="0"/>
        <v>923840</v>
      </c>
      <c r="BV122" s="28">
        <f t="shared" si="0"/>
        <v>399376</v>
      </c>
      <c r="BW122" s="34">
        <f t="shared" si="1"/>
        <v>461066</v>
      </c>
      <c r="BX122" s="35">
        <f t="shared" si="1"/>
        <v>426471</v>
      </c>
    </row>
    <row r="123" spans="1:76" x14ac:dyDescent="0.2">
      <c r="A123" s="97">
        <v>40087</v>
      </c>
      <c r="B123" s="8">
        <v>66162</v>
      </c>
      <c r="C123" s="61">
        <v>49595</v>
      </c>
      <c r="D123" s="8">
        <v>286934</v>
      </c>
      <c r="E123" s="61">
        <v>195102</v>
      </c>
      <c r="F123" s="107">
        <v>27073</v>
      </c>
      <c r="G123" s="7">
        <v>18333</v>
      </c>
      <c r="H123" s="107">
        <v>71307</v>
      </c>
      <c r="I123" s="7">
        <v>14468</v>
      </c>
      <c r="J123" s="107">
        <v>54391</v>
      </c>
      <c r="K123" s="7">
        <v>16943</v>
      </c>
      <c r="L123" s="107">
        <v>78203</v>
      </c>
      <c r="M123" s="7">
        <v>66014</v>
      </c>
      <c r="N123" s="107">
        <v>58272</v>
      </c>
      <c r="O123" s="7">
        <v>21500</v>
      </c>
      <c r="P123" s="107">
        <v>11216</v>
      </c>
      <c r="Q123" s="7">
        <v>2323</v>
      </c>
      <c r="R123" s="107">
        <v>20392</v>
      </c>
      <c r="S123" s="7">
        <v>3146</v>
      </c>
      <c r="T123" s="107">
        <v>38231</v>
      </c>
      <c r="U123" s="7">
        <v>7291</v>
      </c>
      <c r="V123" s="107">
        <v>61824</v>
      </c>
      <c r="W123" s="7">
        <v>18012</v>
      </c>
      <c r="X123" s="107">
        <v>21506</v>
      </c>
      <c r="Y123" s="7">
        <v>10247</v>
      </c>
      <c r="Z123" s="107">
        <v>40922</v>
      </c>
      <c r="AA123" s="7">
        <v>2892</v>
      </c>
      <c r="AB123" s="107">
        <v>11484</v>
      </c>
      <c r="AC123" s="7">
        <v>2357</v>
      </c>
      <c r="AD123" s="107">
        <v>12454</v>
      </c>
      <c r="AE123" s="7">
        <v>2068</v>
      </c>
      <c r="AF123" s="107">
        <v>12088</v>
      </c>
      <c r="AG123" s="7">
        <v>2100</v>
      </c>
      <c r="AH123" s="107">
        <v>148033</v>
      </c>
      <c r="AI123" s="7">
        <v>63493</v>
      </c>
      <c r="AJ123" s="107">
        <v>127820</v>
      </c>
      <c r="AK123" s="7">
        <v>56720</v>
      </c>
      <c r="AL123" s="107">
        <v>30055</v>
      </c>
      <c r="AM123" s="7">
        <v>18154</v>
      </c>
      <c r="AN123" s="107">
        <v>46033</v>
      </c>
      <c r="AO123" s="7">
        <v>26313</v>
      </c>
      <c r="AP123" s="107">
        <v>178867</v>
      </c>
      <c r="AQ123" s="7">
        <v>161300</v>
      </c>
      <c r="AR123" s="107">
        <v>16995</v>
      </c>
      <c r="AS123" s="7">
        <v>5962</v>
      </c>
      <c r="AT123" s="107">
        <v>13770</v>
      </c>
      <c r="AU123" s="7">
        <v>16384</v>
      </c>
      <c r="AV123" s="107">
        <v>17832</v>
      </c>
      <c r="AW123" s="7">
        <v>4334</v>
      </c>
      <c r="AX123" s="107">
        <v>227465</v>
      </c>
      <c r="AY123" s="7">
        <v>187980</v>
      </c>
      <c r="AZ123" s="107">
        <v>46493</v>
      </c>
      <c r="BA123" s="7">
        <v>50693</v>
      </c>
      <c r="BB123" s="107">
        <v>12215</v>
      </c>
      <c r="BC123" s="7">
        <v>21225</v>
      </c>
      <c r="BD123" s="107">
        <v>56023</v>
      </c>
      <c r="BE123" s="7">
        <v>105182</v>
      </c>
      <c r="BF123" s="107">
        <v>16568</v>
      </c>
      <c r="BG123" s="7">
        <v>6439</v>
      </c>
      <c r="BH123" s="107">
        <v>15527</v>
      </c>
      <c r="BI123" s="7">
        <v>3103</v>
      </c>
      <c r="BJ123" s="107">
        <v>39225</v>
      </c>
      <c r="BK123" s="7">
        <v>28874</v>
      </c>
      <c r="BL123" s="107">
        <v>4113</v>
      </c>
      <c r="BM123" s="7">
        <v>1811</v>
      </c>
      <c r="BN123" s="107">
        <v>8005</v>
      </c>
      <c r="BO123" s="7">
        <v>19116</v>
      </c>
      <c r="BP123" s="107">
        <v>26044</v>
      </c>
      <c r="BQ123" s="7">
        <v>11778</v>
      </c>
      <c r="BR123" s="107">
        <v>1548257</v>
      </c>
      <c r="BS123" s="117">
        <v>976552</v>
      </c>
      <c r="BU123" s="34">
        <f t="shared" si="0"/>
        <v>1020492</v>
      </c>
      <c r="BV123" s="28">
        <f t="shared" si="0"/>
        <v>495884</v>
      </c>
      <c r="BW123" s="34">
        <f t="shared" si="1"/>
        <v>527765</v>
      </c>
      <c r="BX123" s="35">
        <f t="shared" si="1"/>
        <v>480668</v>
      </c>
    </row>
    <row r="124" spans="1:76" x14ac:dyDescent="0.2">
      <c r="A124" s="97">
        <v>40118</v>
      </c>
      <c r="B124" s="8">
        <v>60059</v>
      </c>
      <c r="C124" s="61">
        <v>65678</v>
      </c>
      <c r="D124" s="8">
        <v>248710</v>
      </c>
      <c r="E124" s="61">
        <v>239375</v>
      </c>
      <c r="F124" s="107">
        <v>25203</v>
      </c>
      <c r="G124" s="7">
        <v>25662</v>
      </c>
      <c r="H124" s="107">
        <v>63918</v>
      </c>
      <c r="I124" s="7">
        <v>14903</v>
      </c>
      <c r="J124" s="107">
        <v>44753</v>
      </c>
      <c r="K124" s="7">
        <v>21214</v>
      </c>
      <c r="L124" s="107">
        <v>63545</v>
      </c>
      <c r="M124" s="7">
        <v>75117</v>
      </c>
      <c r="N124" s="107">
        <v>45659</v>
      </c>
      <c r="O124" s="7">
        <v>34464</v>
      </c>
      <c r="P124" s="107">
        <v>12202</v>
      </c>
      <c r="Q124" s="7">
        <v>2868</v>
      </c>
      <c r="R124" s="107">
        <v>17839</v>
      </c>
      <c r="S124" s="7">
        <v>5948</v>
      </c>
      <c r="T124" s="107">
        <v>33948</v>
      </c>
      <c r="U124" s="7">
        <v>7293</v>
      </c>
      <c r="V124" s="107">
        <v>54302</v>
      </c>
      <c r="W124" s="7">
        <v>24220</v>
      </c>
      <c r="X124" s="107">
        <v>10491</v>
      </c>
      <c r="Y124" s="7">
        <v>12579</v>
      </c>
      <c r="Z124" s="107">
        <v>33247</v>
      </c>
      <c r="AA124" s="7">
        <v>3703</v>
      </c>
      <c r="AB124" s="107">
        <v>10332</v>
      </c>
      <c r="AC124" s="7">
        <v>3727</v>
      </c>
      <c r="AD124" s="107">
        <v>11933</v>
      </c>
      <c r="AE124" s="7">
        <v>2593</v>
      </c>
      <c r="AF124" s="107">
        <v>12590</v>
      </c>
      <c r="AG124" s="7">
        <v>3057</v>
      </c>
      <c r="AH124" s="107">
        <v>133300</v>
      </c>
      <c r="AI124" s="7">
        <v>72462</v>
      </c>
      <c r="AJ124" s="107">
        <v>116807</v>
      </c>
      <c r="AK124" s="7">
        <v>62846</v>
      </c>
      <c r="AL124" s="107">
        <v>25665</v>
      </c>
      <c r="AM124" s="7">
        <v>31385</v>
      </c>
      <c r="AN124" s="107">
        <v>44881</v>
      </c>
      <c r="AO124" s="7">
        <v>44307</v>
      </c>
      <c r="AP124" s="107">
        <v>177322</v>
      </c>
      <c r="AQ124" s="7">
        <v>189086</v>
      </c>
      <c r="AR124" s="107">
        <v>15852</v>
      </c>
      <c r="AS124" s="7">
        <v>8081</v>
      </c>
      <c r="AT124" s="107">
        <v>14336</v>
      </c>
      <c r="AU124" s="7">
        <v>22988</v>
      </c>
      <c r="AV124" s="107">
        <v>15156</v>
      </c>
      <c r="AW124" s="7">
        <v>6150</v>
      </c>
      <c r="AX124" s="107">
        <v>222666</v>
      </c>
      <c r="AY124" s="7">
        <v>226304</v>
      </c>
      <c r="AZ124" s="107">
        <v>37802</v>
      </c>
      <c r="BA124" s="7">
        <v>77840</v>
      </c>
      <c r="BB124" s="107">
        <v>10009</v>
      </c>
      <c r="BC124" s="7">
        <v>26437</v>
      </c>
      <c r="BD124" s="107">
        <v>53601</v>
      </c>
      <c r="BE124" s="7">
        <v>138565</v>
      </c>
      <c r="BF124" s="107">
        <v>13945</v>
      </c>
      <c r="BG124" s="7">
        <v>11471</v>
      </c>
      <c r="BH124" s="107">
        <v>12948</v>
      </c>
      <c r="BI124" s="7">
        <v>6274</v>
      </c>
      <c r="BJ124" s="107">
        <v>35095</v>
      </c>
      <c r="BK124" s="7">
        <v>38322</v>
      </c>
      <c r="BL124" s="107">
        <v>3417</v>
      </c>
      <c r="BM124" s="7">
        <v>3402</v>
      </c>
      <c r="BN124" s="107">
        <v>9521</v>
      </c>
      <c r="BO124" s="7">
        <v>35721</v>
      </c>
      <c r="BP124" s="107">
        <v>23456</v>
      </c>
      <c r="BQ124" s="7">
        <v>20489</v>
      </c>
      <c r="BR124" s="107">
        <v>1375034</v>
      </c>
      <c r="BS124" s="117">
        <v>1275380</v>
      </c>
      <c r="BU124" s="34">
        <f t="shared" ref="BU124:BV139" si="2">B124+D124+F124+H124+J124+L124+N124+P124+R124+T124+V124+X124+Z124+AB124+AD124+AF124+AH124</f>
        <v>882031</v>
      </c>
      <c r="BV124" s="28">
        <f t="shared" si="2"/>
        <v>614863</v>
      </c>
      <c r="BW124" s="34">
        <f t="shared" ref="BW124:BX139" si="3">AL124+AN124+AP124+AR124+AT124+AV124+AZ124+BB124+BD124+BF124+BH124+BJ124+BL124+BN124+BP124</f>
        <v>493006</v>
      </c>
      <c r="BX124" s="35">
        <f t="shared" si="3"/>
        <v>660518</v>
      </c>
    </row>
    <row r="125" spans="1:76" x14ac:dyDescent="0.2">
      <c r="A125" s="97">
        <v>40148</v>
      </c>
      <c r="B125" s="8">
        <v>129798</v>
      </c>
      <c r="C125" s="61">
        <v>78675</v>
      </c>
      <c r="D125" s="8">
        <v>252786</v>
      </c>
      <c r="E125" s="61">
        <v>237956</v>
      </c>
      <c r="F125" s="107">
        <v>60107</v>
      </c>
      <c r="G125" s="7">
        <v>39682</v>
      </c>
      <c r="H125" s="107">
        <v>62607</v>
      </c>
      <c r="I125" s="7">
        <v>20716</v>
      </c>
      <c r="J125" s="107">
        <v>92700</v>
      </c>
      <c r="K125" s="7">
        <v>28067</v>
      </c>
      <c r="L125" s="107">
        <v>89346</v>
      </c>
      <c r="M125" s="7">
        <v>93326</v>
      </c>
      <c r="N125" s="107">
        <v>59842</v>
      </c>
      <c r="O125" s="7">
        <v>36248</v>
      </c>
      <c r="P125" s="107">
        <v>30667</v>
      </c>
      <c r="Q125" s="7">
        <v>3867</v>
      </c>
      <c r="R125" s="107">
        <v>31735</v>
      </c>
      <c r="S125" s="7">
        <v>8371</v>
      </c>
      <c r="T125" s="107">
        <v>51622</v>
      </c>
      <c r="U125" s="7">
        <v>8168</v>
      </c>
      <c r="V125" s="107">
        <v>77788</v>
      </c>
      <c r="W125" s="7">
        <v>29221</v>
      </c>
      <c r="X125" s="107">
        <v>12942</v>
      </c>
      <c r="Y125" s="7">
        <v>13504</v>
      </c>
      <c r="Z125" s="107">
        <v>34859</v>
      </c>
      <c r="AA125" s="7">
        <v>4216</v>
      </c>
      <c r="AB125" s="107">
        <v>13505</v>
      </c>
      <c r="AC125" s="7">
        <v>3997</v>
      </c>
      <c r="AD125" s="107">
        <v>16809</v>
      </c>
      <c r="AE125" s="7">
        <v>2663</v>
      </c>
      <c r="AF125" s="107">
        <v>15599</v>
      </c>
      <c r="AG125" s="7">
        <v>4018</v>
      </c>
      <c r="AH125" s="107">
        <v>109980</v>
      </c>
      <c r="AI125" s="7">
        <v>74120</v>
      </c>
      <c r="AJ125" s="107">
        <v>93498</v>
      </c>
      <c r="AK125" s="7">
        <v>64027</v>
      </c>
      <c r="AL125" s="107">
        <v>34160</v>
      </c>
      <c r="AM125" s="7">
        <v>42688</v>
      </c>
      <c r="AN125" s="107">
        <v>97292</v>
      </c>
      <c r="AO125" s="7">
        <v>60971</v>
      </c>
      <c r="AP125" s="107">
        <v>166655</v>
      </c>
      <c r="AQ125" s="7">
        <v>213913</v>
      </c>
      <c r="AR125" s="107">
        <v>19632</v>
      </c>
      <c r="AS125" s="7">
        <v>9789</v>
      </c>
      <c r="AT125" s="107">
        <v>19058</v>
      </c>
      <c r="AU125" s="7">
        <v>31933</v>
      </c>
      <c r="AV125" s="107">
        <v>24878</v>
      </c>
      <c r="AW125" s="7">
        <v>6817</v>
      </c>
      <c r="AX125" s="107">
        <v>230222</v>
      </c>
      <c r="AY125" s="7">
        <v>262452</v>
      </c>
      <c r="AZ125" s="107">
        <v>49506</v>
      </c>
      <c r="BA125" s="7">
        <v>85985</v>
      </c>
      <c r="BB125" s="107">
        <v>30528</v>
      </c>
      <c r="BC125" s="7">
        <v>33342</v>
      </c>
      <c r="BD125" s="107">
        <v>61014</v>
      </c>
      <c r="BE125" s="7">
        <v>157180</v>
      </c>
      <c r="BF125" s="107">
        <v>28146</v>
      </c>
      <c r="BG125" s="7">
        <v>11019</v>
      </c>
      <c r="BH125" s="107">
        <v>37639</v>
      </c>
      <c r="BI125" s="7">
        <v>6970</v>
      </c>
      <c r="BJ125" s="107">
        <v>38881</v>
      </c>
      <c r="BK125" s="7">
        <v>37172</v>
      </c>
      <c r="BL125" s="107">
        <v>6508</v>
      </c>
      <c r="BM125" s="7">
        <v>4801</v>
      </c>
      <c r="BN125" s="107">
        <v>13621</v>
      </c>
      <c r="BO125" s="7">
        <v>42705</v>
      </c>
      <c r="BP125" s="107">
        <v>21906</v>
      </c>
      <c r="BQ125" s="7">
        <v>17757</v>
      </c>
      <c r="BR125" s="107">
        <v>1792112</v>
      </c>
      <c r="BS125" s="117">
        <v>1449858</v>
      </c>
      <c r="BU125" s="34">
        <f t="shared" si="2"/>
        <v>1142692</v>
      </c>
      <c r="BV125" s="28">
        <f t="shared" si="2"/>
        <v>686815</v>
      </c>
      <c r="BW125" s="34">
        <f t="shared" si="3"/>
        <v>649424</v>
      </c>
      <c r="BX125" s="35">
        <f t="shared" si="3"/>
        <v>763042</v>
      </c>
    </row>
    <row r="126" spans="1:76" x14ac:dyDescent="0.2">
      <c r="A126" s="97">
        <v>40179</v>
      </c>
      <c r="B126" s="8">
        <v>232474</v>
      </c>
      <c r="C126" s="61">
        <v>99458</v>
      </c>
      <c r="D126" s="8">
        <v>296880</v>
      </c>
      <c r="E126" s="61">
        <v>271404</v>
      </c>
      <c r="F126" s="107">
        <v>130896</v>
      </c>
      <c r="G126" s="7">
        <v>43505</v>
      </c>
      <c r="H126" s="107">
        <v>100963</v>
      </c>
      <c r="I126" s="7">
        <v>25474</v>
      </c>
      <c r="J126" s="107">
        <v>170540</v>
      </c>
      <c r="K126" s="7">
        <v>30130</v>
      </c>
      <c r="L126" s="107">
        <v>125085</v>
      </c>
      <c r="M126" s="7">
        <v>105561</v>
      </c>
      <c r="N126" s="107">
        <v>89932</v>
      </c>
      <c r="O126" s="7">
        <v>42096</v>
      </c>
      <c r="P126" s="107">
        <v>51371</v>
      </c>
      <c r="Q126" s="7">
        <v>5477</v>
      </c>
      <c r="R126" s="107">
        <v>67703</v>
      </c>
      <c r="S126" s="7">
        <v>14631</v>
      </c>
      <c r="T126" s="107">
        <v>75602</v>
      </c>
      <c r="U126" s="7">
        <v>9534</v>
      </c>
      <c r="V126" s="107">
        <v>136961</v>
      </c>
      <c r="W126" s="7">
        <v>34900</v>
      </c>
      <c r="X126" s="107">
        <v>14371</v>
      </c>
      <c r="Y126" s="7">
        <v>15066</v>
      </c>
      <c r="Z126" s="107">
        <v>38683</v>
      </c>
      <c r="AA126" s="7">
        <v>5099</v>
      </c>
      <c r="AB126" s="107">
        <v>19455</v>
      </c>
      <c r="AC126" s="7">
        <v>4819</v>
      </c>
      <c r="AD126" s="107">
        <v>26734</v>
      </c>
      <c r="AE126" s="7">
        <v>3032</v>
      </c>
      <c r="AF126" s="107">
        <v>24670</v>
      </c>
      <c r="AG126" s="7">
        <v>4807</v>
      </c>
      <c r="AH126" s="107">
        <v>126557</v>
      </c>
      <c r="AI126" s="7">
        <v>87501</v>
      </c>
      <c r="AJ126" s="107">
        <v>106396</v>
      </c>
      <c r="AK126" s="7">
        <v>75591</v>
      </c>
      <c r="AL126" s="107">
        <v>54997</v>
      </c>
      <c r="AM126" s="7">
        <v>50640</v>
      </c>
      <c r="AN126" s="107">
        <v>212284</v>
      </c>
      <c r="AO126" s="7">
        <v>74773</v>
      </c>
      <c r="AP126" s="107">
        <v>217800</v>
      </c>
      <c r="AQ126" s="7">
        <v>258676</v>
      </c>
      <c r="AR126" s="107">
        <v>26798</v>
      </c>
      <c r="AS126" s="7">
        <v>11410</v>
      </c>
      <c r="AT126" s="107">
        <v>28427</v>
      </c>
      <c r="AU126" s="7">
        <v>33363</v>
      </c>
      <c r="AV126" s="107">
        <v>32226</v>
      </c>
      <c r="AW126" s="7">
        <v>7873</v>
      </c>
      <c r="AX126" s="107">
        <v>305250</v>
      </c>
      <c r="AY126" s="7">
        <v>311323</v>
      </c>
      <c r="AZ126" s="107">
        <v>70345</v>
      </c>
      <c r="BA126" s="7">
        <v>100093</v>
      </c>
      <c r="BB126" s="107">
        <v>57500</v>
      </c>
      <c r="BC126" s="7">
        <v>44344</v>
      </c>
      <c r="BD126" s="107">
        <v>86537</v>
      </c>
      <c r="BE126" s="7">
        <v>185105</v>
      </c>
      <c r="BF126" s="107">
        <v>37366</v>
      </c>
      <c r="BG126" s="7">
        <v>14325</v>
      </c>
      <c r="BH126" s="107">
        <v>68709</v>
      </c>
      <c r="BI126" s="7">
        <v>10331</v>
      </c>
      <c r="BJ126" s="107">
        <v>44900</v>
      </c>
      <c r="BK126" s="7">
        <v>46587</v>
      </c>
      <c r="BL126" s="107">
        <v>8183</v>
      </c>
      <c r="BM126" s="7">
        <v>5714</v>
      </c>
      <c r="BN126" s="107">
        <v>18064</v>
      </c>
      <c r="BO126" s="7">
        <v>49742</v>
      </c>
      <c r="BP126" s="107">
        <v>24127</v>
      </c>
      <c r="BQ126" s="7">
        <v>26250</v>
      </c>
      <c r="BR126" s="107">
        <v>2717138</v>
      </c>
      <c r="BS126" s="117">
        <v>1721722</v>
      </c>
      <c r="BU126" s="34">
        <f t="shared" si="2"/>
        <v>1728877</v>
      </c>
      <c r="BV126" s="28">
        <f t="shared" si="2"/>
        <v>802494</v>
      </c>
      <c r="BW126" s="34">
        <f t="shared" si="3"/>
        <v>988263</v>
      </c>
      <c r="BX126" s="35">
        <f t="shared" si="3"/>
        <v>919226</v>
      </c>
    </row>
    <row r="127" spans="1:76" x14ac:dyDescent="0.2">
      <c r="A127" s="97">
        <v>40210</v>
      </c>
      <c r="B127" s="8">
        <v>84482</v>
      </c>
      <c r="C127" s="61">
        <v>98972</v>
      </c>
      <c r="D127" s="8">
        <v>260506</v>
      </c>
      <c r="E127" s="61">
        <v>263787</v>
      </c>
      <c r="F127" s="107">
        <v>41031</v>
      </c>
      <c r="G127" s="7">
        <v>41630</v>
      </c>
      <c r="H127" s="107">
        <v>70031</v>
      </c>
      <c r="I127" s="7">
        <v>23875</v>
      </c>
      <c r="J127" s="107">
        <v>73142</v>
      </c>
      <c r="K127" s="7">
        <v>29233</v>
      </c>
      <c r="L127" s="107">
        <v>61778</v>
      </c>
      <c r="M127" s="7">
        <v>104077</v>
      </c>
      <c r="N127" s="107">
        <v>53570</v>
      </c>
      <c r="O127" s="7">
        <v>41996</v>
      </c>
      <c r="P127" s="107">
        <v>17414</v>
      </c>
      <c r="Q127" s="7">
        <v>4892</v>
      </c>
      <c r="R127" s="107">
        <v>29526</v>
      </c>
      <c r="S127" s="7">
        <v>8978</v>
      </c>
      <c r="T127" s="107">
        <v>41002</v>
      </c>
      <c r="U127" s="7">
        <v>8555</v>
      </c>
      <c r="V127" s="107">
        <v>74693</v>
      </c>
      <c r="W127" s="7">
        <v>35724</v>
      </c>
      <c r="X127" s="107">
        <v>15131</v>
      </c>
      <c r="Y127" s="7">
        <v>13795</v>
      </c>
      <c r="Z127" s="107">
        <v>38404</v>
      </c>
      <c r="AA127" s="7">
        <v>5470</v>
      </c>
      <c r="AB127" s="107">
        <v>13343</v>
      </c>
      <c r="AC127" s="7">
        <v>4984</v>
      </c>
      <c r="AD127" s="107">
        <v>16234</v>
      </c>
      <c r="AE127" s="7">
        <v>4173</v>
      </c>
      <c r="AF127" s="107">
        <v>16130</v>
      </c>
      <c r="AG127" s="7">
        <v>4217</v>
      </c>
      <c r="AH127" s="107">
        <v>139790</v>
      </c>
      <c r="AI127" s="7">
        <v>91507</v>
      </c>
      <c r="AJ127" s="107">
        <v>118787</v>
      </c>
      <c r="AK127" s="7">
        <v>77382</v>
      </c>
      <c r="AL127" s="107">
        <v>35307</v>
      </c>
      <c r="AM127" s="7">
        <v>47721</v>
      </c>
      <c r="AN127" s="107">
        <v>86869</v>
      </c>
      <c r="AO127" s="7">
        <v>73781</v>
      </c>
      <c r="AP127" s="107">
        <v>159257</v>
      </c>
      <c r="AQ127" s="7">
        <v>252812</v>
      </c>
      <c r="AR127" s="107">
        <v>17335</v>
      </c>
      <c r="AS127" s="7">
        <v>11337</v>
      </c>
      <c r="AT127" s="107">
        <v>19064</v>
      </c>
      <c r="AU127" s="7">
        <v>32769</v>
      </c>
      <c r="AV127" s="107">
        <v>16024</v>
      </c>
      <c r="AW127" s="7">
        <v>7152</v>
      </c>
      <c r="AX127" s="107">
        <v>211681</v>
      </c>
      <c r="AY127" s="7">
        <v>304070</v>
      </c>
      <c r="AZ127" s="107">
        <v>57355</v>
      </c>
      <c r="BA127" s="7">
        <v>95868</v>
      </c>
      <c r="BB127" s="107">
        <v>18816</v>
      </c>
      <c r="BC127" s="7">
        <v>39440</v>
      </c>
      <c r="BD127" s="107">
        <v>56497</v>
      </c>
      <c r="BE127" s="7">
        <v>177881</v>
      </c>
      <c r="BF127" s="107">
        <v>20282</v>
      </c>
      <c r="BG127" s="7">
        <v>17841</v>
      </c>
      <c r="BH127" s="107">
        <v>18750</v>
      </c>
      <c r="BI127" s="7">
        <v>7153</v>
      </c>
      <c r="BJ127" s="107">
        <v>44008</v>
      </c>
      <c r="BK127" s="7">
        <v>49395</v>
      </c>
      <c r="BL127" s="107">
        <v>5188</v>
      </c>
      <c r="BM127" s="7">
        <v>6401</v>
      </c>
      <c r="BN127" s="107">
        <v>14339</v>
      </c>
      <c r="BO127" s="7">
        <v>51572</v>
      </c>
      <c r="BP127" s="107">
        <v>27256</v>
      </c>
      <c r="BQ127" s="7">
        <v>26491</v>
      </c>
      <c r="BR127" s="107">
        <v>1642555</v>
      </c>
      <c r="BS127" s="117">
        <v>1683478</v>
      </c>
      <c r="BU127" s="34">
        <f t="shared" si="2"/>
        <v>1046207</v>
      </c>
      <c r="BV127" s="28">
        <f t="shared" si="2"/>
        <v>785865</v>
      </c>
      <c r="BW127" s="34">
        <f t="shared" si="3"/>
        <v>596347</v>
      </c>
      <c r="BX127" s="35">
        <f t="shared" si="3"/>
        <v>897614</v>
      </c>
    </row>
    <row r="128" spans="1:76" x14ac:dyDescent="0.2">
      <c r="A128" s="97">
        <v>40238</v>
      </c>
      <c r="B128" s="8">
        <v>77079</v>
      </c>
      <c r="C128" s="61">
        <v>87503</v>
      </c>
      <c r="D128" s="8">
        <v>276238</v>
      </c>
      <c r="E128" s="61">
        <v>262920</v>
      </c>
      <c r="F128" s="107">
        <v>39475</v>
      </c>
      <c r="G128" s="7">
        <v>34827</v>
      </c>
      <c r="H128" s="107">
        <v>76190</v>
      </c>
      <c r="I128" s="7">
        <v>24063</v>
      </c>
      <c r="J128" s="107">
        <v>64103</v>
      </c>
      <c r="K128" s="7">
        <v>31246</v>
      </c>
      <c r="L128" s="107">
        <v>71584</v>
      </c>
      <c r="M128" s="7">
        <v>95063</v>
      </c>
      <c r="N128" s="107">
        <v>55087</v>
      </c>
      <c r="O128" s="7">
        <v>38989</v>
      </c>
      <c r="P128" s="107">
        <v>16258</v>
      </c>
      <c r="Q128" s="7">
        <v>4289</v>
      </c>
      <c r="R128" s="107">
        <v>22192</v>
      </c>
      <c r="S128" s="7">
        <v>8263</v>
      </c>
      <c r="T128" s="107">
        <v>44707</v>
      </c>
      <c r="U128" s="7">
        <v>8742</v>
      </c>
      <c r="V128" s="107">
        <v>79824</v>
      </c>
      <c r="W128" s="7">
        <v>32534</v>
      </c>
      <c r="X128" s="107">
        <v>15789</v>
      </c>
      <c r="Y128" s="7">
        <v>14576</v>
      </c>
      <c r="Z128" s="107">
        <v>46939</v>
      </c>
      <c r="AA128" s="7">
        <v>4412</v>
      </c>
      <c r="AB128" s="107">
        <v>13484</v>
      </c>
      <c r="AC128" s="7">
        <v>3862</v>
      </c>
      <c r="AD128" s="107">
        <v>18246</v>
      </c>
      <c r="AE128" s="7">
        <v>3291</v>
      </c>
      <c r="AF128" s="107">
        <v>17090</v>
      </c>
      <c r="AG128" s="7">
        <v>3290</v>
      </c>
      <c r="AH128" s="107">
        <v>144040</v>
      </c>
      <c r="AI128" s="7">
        <v>87592</v>
      </c>
      <c r="AJ128" s="107">
        <v>121854</v>
      </c>
      <c r="AK128" s="7">
        <v>77051</v>
      </c>
      <c r="AL128" s="107">
        <v>35831</v>
      </c>
      <c r="AM128" s="7">
        <v>43219</v>
      </c>
      <c r="AN128" s="107">
        <v>74909</v>
      </c>
      <c r="AO128" s="7">
        <v>60751</v>
      </c>
      <c r="AP128" s="107">
        <v>183938</v>
      </c>
      <c r="AQ128" s="7">
        <v>239703</v>
      </c>
      <c r="AR128" s="107">
        <v>18411</v>
      </c>
      <c r="AS128" s="7">
        <v>10642</v>
      </c>
      <c r="AT128" s="107">
        <v>21879</v>
      </c>
      <c r="AU128" s="7">
        <v>26228</v>
      </c>
      <c r="AV128" s="107">
        <v>15762</v>
      </c>
      <c r="AW128" s="7">
        <v>6745</v>
      </c>
      <c r="AX128" s="107">
        <v>239990</v>
      </c>
      <c r="AY128" s="7">
        <v>283318</v>
      </c>
      <c r="AZ128" s="107">
        <v>49886</v>
      </c>
      <c r="BA128" s="7">
        <v>92276</v>
      </c>
      <c r="BB128" s="107">
        <v>16758</v>
      </c>
      <c r="BC128" s="7">
        <v>34128</v>
      </c>
      <c r="BD128" s="107">
        <v>66149</v>
      </c>
      <c r="BE128" s="7">
        <v>174291</v>
      </c>
      <c r="BF128" s="107">
        <v>22588</v>
      </c>
      <c r="BG128" s="7">
        <v>13930</v>
      </c>
      <c r="BH128" s="107">
        <v>21755</v>
      </c>
      <c r="BI128" s="7">
        <v>7085</v>
      </c>
      <c r="BJ128" s="107">
        <v>43908</v>
      </c>
      <c r="BK128" s="7">
        <v>49391</v>
      </c>
      <c r="BL128" s="107">
        <v>5667</v>
      </c>
      <c r="BM128" s="7">
        <v>4255</v>
      </c>
      <c r="BN128" s="107">
        <v>15862</v>
      </c>
      <c r="BO128" s="7">
        <v>43493</v>
      </c>
      <c r="BP128" s="107">
        <v>30101</v>
      </c>
      <c r="BQ128" s="7">
        <v>20325</v>
      </c>
      <c r="BR128" s="107">
        <v>1701726</v>
      </c>
      <c r="BS128" s="117">
        <v>1571920</v>
      </c>
      <c r="BU128" s="34">
        <f t="shared" si="2"/>
        <v>1078325</v>
      </c>
      <c r="BV128" s="28">
        <f t="shared" si="2"/>
        <v>745462</v>
      </c>
      <c r="BW128" s="34">
        <f t="shared" si="3"/>
        <v>623404</v>
      </c>
      <c r="BX128" s="35">
        <f t="shared" si="3"/>
        <v>826462</v>
      </c>
    </row>
    <row r="129" spans="1:76" x14ac:dyDescent="0.2">
      <c r="A129" s="97">
        <v>40269</v>
      </c>
      <c r="B129" s="8">
        <v>89932</v>
      </c>
      <c r="C129" s="61">
        <v>55722</v>
      </c>
      <c r="D129" s="8">
        <v>258909</v>
      </c>
      <c r="E129" s="61">
        <v>208961</v>
      </c>
      <c r="F129" s="107">
        <v>35946</v>
      </c>
      <c r="G129" s="7">
        <v>21698</v>
      </c>
      <c r="H129" s="107">
        <v>76266</v>
      </c>
      <c r="I129" s="7">
        <v>18279</v>
      </c>
      <c r="J129" s="107">
        <v>69354</v>
      </c>
      <c r="K129" s="7">
        <v>26792</v>
      </c>
      <c r="L129" s="107">
        <v>85397</v>
      </c>
      <c r="M129" s="7">
        <v>71939</v>
      </c>
      <c r="N129" s="107">
        <v>57888</v>
      </c>
      <c r="O129" s="7">
        <v>25897</v>
      </c>
      <c r="P129" s="107">
        <v>13701</v>
      </c>
      <c r="Q129" s="7">
        <v>2713</v>
      </c>
      <c r="R129" s="107">
        <v>26802</v>
      </c>
      <c r="S129" s="7">
        <v>5423</v>
      </c>
      <c r="T129" s="107">
        <v>43698</v>
      </c>
      <c r="U129" s="7">
        <v>7724</v>
      </c>
      <c r="V129" s="107">
        <v>75530</v>
      </c>
      <c r="W129" s="7">
        <v>20374</v>
      </c>
      <c r="X129" s="107">
        <v>17509</v>
      </c>
      <c r="Y129" s="7">
        <v>9118</v>
      </c>
      <c r="Z129" s="107">
        <v>34667</v>
      </c>
      <c r="AA129" s="7">
        <v>4624</v>
      </c>
      <c r="AB129" s="107">
        <v>13123</v>
      </c>
      <c r="AC129" s="7">
        <v>2831</v>
      </c>
      <c r="AD129" s="107">
        <v>15194</v>
      </c>
      <c r="AE129" s="7">
        <v>2610</v>
      </c>
      <c r="AF129" s="107">
        <v>17016</v>
      </c>
      <c r="AG129" s="7">
        <v>2926</v>
      </c>
      <c r="AH129" s="107">
        <v>130861</v>
      </c>
      <c r="AI129" s="7">
        <v>59391</v>
      </c>
      <c r="AJ129" s="107">
        <v>112802</v>
      </c>
      <c r="AK129" s="7">
        <v>53053</v>
      </c>
      <c r="AL129" s="107">
        <v>35687</v>
      </c>
      <c r="AM129" s="7">
        <v>29251</v>
      </c>
      <c r="AN129" s="107">
        <v>63410</v>
      </c>
      <c r="AO129" s="7">
        <v>34185</v>
      </c>
      <c r="AP129" s="107">
        <v>191032</v>
      </c>
      <c r="AQ129" s="7">
        <v>175297</v>
      </c>
      <c r="AR129" s="107">
        <v>20390</v>
      </c>
      <c r="AS129" s="7">
        <v>9147</v>
      </c>
      <c r="AT129" s="107">
        <v>17863</v>
      </c>
      <c r="AU129" s="7">
        <v>19204</v>
      </c>
      <c r="AV129" s="107">
        <v>16532</v>
      </c>
      <c r="AW129" s="7">
        <v>4968</v>
      </c>
      <c r="AX129" s="107">
        <v>245816</v>
      </c>
      <c r="AY129" s="7">
        <v>208617</v>
      </c>
      <c r="AZ129" s="107">
        <v>50747</v>
      </c>
      <c r="BA129" s="7">
        <v>60860</v>
      </c>
      <c r="BB129" s="107">
        <v>20922</v>
      </c>
      <c r="BC129" s="7">
        <v>24202</v>
      </c>
      <c r="BD129" s="107">
        <v>71838</v>
      </c>
      <c r="BE129" s="7">
        <v>136330</v>
      </c>
      <c r="BF129" s="107">
        <v>18667</v>
      </c>
      <c r="BG129" s="7">
        <v>9547</v>
      </c>
      <c r="BH129" s="107">
        <v>29076</v>
      </c>
      <c r="BI129" s="7">
        <v>6029</v>
      </c>
      <c r="BJ129" s="107">
        <v>43271</v>
      </c>
      <c r="BK129" s="7">
        <v>33214</v>
      </c>
      <c r="BL129" s="107">
        <v>4892</v>
      </c>
      <c r="BM129" s="7">
        <v>2861</v>
      </c>
      <c r="BN129" s="107">
        <v>16696</v>
      </c>
      <c r="BO129" s="7">
        <v>25274</v>
      </c>
      <c r="BP129" s="107">
        <v>28641</v>
      </c>
      <c r="BQ129" s="7">
        <v>12230</v>
      </c>
      <c r="BR129" s="107">
        <v>1691453</v>
      </c>
      <c r="BS129" s="117">
        <v>1129622</v>
      </c>
      <c r="BU129" s="34">
        <f t="shared" si="2"/>
        <v>1061793</v>
      </c>
      <c r="BV129" s="28">
        <f t="shared" si="2"/>
        <v>547022</v>
      </c>
      <c r="BW129" s="34">
        <f t="shared" si="3"/>
        <v>629664</v>
      </c>
      <c r="BX129" s="35">
        <f t="shared" si="3"/>
        <v>582599</v>
      </c>
    </row>
    <row r="130" spans="1:76" x14ac:dyDescent="0.2">
      <c r="A130" s="97">
        <v>40299</v>
      </c>
      <c r="B130" s="8">
        <v>48720</v>
      </c>
      <c r="C130" s="61">
        <v>38180</v>
      </c>
      <c r="D130" s="8">
        <v>225677</v>
      </c>
      <c r="E130" s="61">
        <v>178768</v>
      </c>
      <c r="F130" s="107">
        <v>14861</v>
      </c>
      <c r="G130" s="7">
        <v>11632</v>
      </c>
      <c r="H130" s="107">
        <v>57902</v>
      </c>
      <c r="I130" s="7">
        <v>11116</v>
      </c>
      <c r="J130" s="107">
        <v>46056</v>
      </c>
      <c r="K130" s="7">
        <v>24796</v>
      </c>
      <c r="L130" s="107">
        <v>54954</v>
      </c>
      <c r="M130" s="7">
        <v>44720</v>
      </c>
      <c r="N130" s="107">
        <v>35372</v>
      </c>
      <c r="O130" s="7">
        <v>16514</v>
      </c>
      <c r="P130" s="107">
        <v>8342</v>
      </c>
      <c r="Q130" s="7">
        <v>1404</v>
      </c>
      <c r="R130" s="107">
        <v>14484</v>
      </c>
      <c r="S130" s="7">
        <v>3057</v>
      </c>
      <c r="T130" s="107">
        <v>27616</v>
      </c>
      <c r="U130" s="7">
        <v>4576</v>
      </c>
      <c r="V130" s="107">
        <v>41953</v>
      </c>
      <c r="W130" s="7">
        <v>10608</v>
      </c>
      <c r="X130" s="107">
        <v>9181</v>
      </c>
      <c r="Y130" s="7">
        <v>4974</v>
      </c>
      <c r="Z130" s="107">
        <v>33777</v>
      </c>
      <c r="AA130" s="7">
        <v>2999</v>
      </c>
      <c r="AB130" s="107">
        <v>9113</v>
      </c>
      <c r="AC130" s="7">
        <v>1881</v>
      </c>
      <c r="AD130" s="107">
        <v>9714</v>
      </c>
      <c r="AE130" s="7">
        <v>1492</v>
      </c>
      <c r="AF130" s="107">
        <v>9432</v>
      </c>
      <c r="AG130" s="7">
        <v>2050</v>
      </c>
      <c r="AH130" s="107">
        <v>116076</v>
      </c>
      <c r="AI130" s="7">
        <v>49139</v>
      </c>
      <c r="AJ130" s="107">
        <v>102032</v>
      </c>
      <c r="AK130" s="7">
        <v>44897</v>
      </c>
      <c r="AL130" s="107">
        <v>18739</v>
      </c>
      <c r="AM130" s="7">
        <v>13827</v>
      </c>
      <c r="AN130" s="107">
        <v>33712</v>
      </c>
      <c r="AO130" s="7">
        <v>20031</v>
      </c>
      <c r="AP130" s="107">
        <v>123200</v>
      </c>
      <c r="AQ130" s="7">
        <v>112888</v>
      </c>
      <c r="AR130" s="107">
        <v>10606</v>
      </c>
      <c r="AS130" s="7">
        <v>5139</v>
      </c>
      <c r="AT130" s="107">
        <v>9662</v>
      </c>
      <c r="AU130" s="7">
        <v>11318</v>
      </c>
      <c r="AV130" s="107">
        <v>9992</v>
      </c>
      <c r="AW130" s="7">
        <v>2634</v>
      </c>
      <c r="AX130" s="107">
        <v>153459</v>
      </c>
      <c r="AY130" s="7">
        <v>131979</v>
      </c>
      <c r="AZ130" s="107">
        <v>33208</v>
      </c>
      <c r="BA130" s="7">
        <v>28383</v>
      </c>
      <c r="BB130" s="107">
        <v>7257</v>
      </c>
      <c r="BC130" s="7">
        <v>12957</v>
      </c>
      <c r="BD130" s="107">
        <v>40198</v>
      </c>
      <c r="BE130" s="7">
        <v>84111</v>
      </c>
      <c r="BF130" s="107">
        <v>10421</v>
      </c>
      <c r="BG130" s="7">
        <v>4618</v>
      </c>
      <c r="BH130" s="107">
        <v>7838</v>
      </c>
      <c r="BI130" s="7">
        <v>2402</v>
      </c>
      <c r="BJ130" s="107">
        <v>39692</v>
      </c>
      <c r="BK130" s="7">
        <v>18888</v>
      </c>
      <c r="BL130" s="107">
        <v>3137</v>
      </c>
      <c r="BM130" s="7">
        <v>970</v>
      </c>
      <c r="BN130" s="107">
        <v>6090</v>
      </c>
      <c r="BO130" s="7">
        <v>9905</v>
      </c>
      <c r="BP130" s="107">
        <v>21119</v>
      </c>
      <c r="BQ130" s="7">
        <v>7176</v>
      </c>
      <c r="BR130" s="107">
        <v>1138099</v>
      </c>
      <c r="BS130" s="117">
        <v>743154</v>
      </c>
      <c r="BU130" s="34">
        <f t="shared" si="2"/>
        <v>763230</v>
      </c>
      <c r="BV130" s="28">
        <f t="shared" si="2"/>
        <v>407906</v>
      </c>
      <c r="BW130" s="34">
        <f t="shared" si="3"/>
        <v>374871</v>
      </c>
      <c r="BX130" s="35">
        <f t="shared" si="3"/>
        <v>335247</v>
      </c>
    </row>
    <row r="131" spans="1:76" x14ac:dyDescent="0.2">
      <c r="A131" s="97">
        <v>40330</v>
      </c>
      <c r="B131" s="8">
        <v>45324</v>
      </c>
      <c r="C131" s="61">
        <v>20632</v>
      </c>
      <c r="D131" s="8">
        <v>215028</v>
      </c>
      <c r="E131" s="61">
        <v>140688</v>
      </c>
      <c r="F131" s="107">
        <v>14093</v>
      </c>
      <c r="G131" s="7">
        <v>7675</v>
      </c>
      <c r="H131" s="107">
        <v>61695</v>
      </c>
      <c r="I131" s="7">
        <v>11740</v>
      </c>
      <c r="J131" s="107">
        <v>47459</v>
      </c>
      <c r="K131" s="7">
        <v>16717</v>
      </c>
      <c r="L131" s="107">
        <v>63226</v>
      </c>
      <c r="M131" s="7">
        <v>41569</v>
      </c>
      <c r="N131" s="107">
        <v>38784</v>
      </c>
      <c r="O131" s="7">
        <v>12192</v>
      </c>
      <c r="P131" s="107">
        <v>7832</v>
      </c>
      <c r="Q131" s="7">
        <v>854</v>
      </c>
      <c r="R131" s="107">
        <v>12661</v>
      </c>
      <c r="S131" s="7">
        <v>2348</v>
      </c>
      <c r="T131" s="107">
        <v>32238</v>
      </c>
      <c r="U131" s="7">
        <v>3689</v>
      </c>
      <c r="V131" s="107">
        <v>40203</v>
      </c>
      <c r="W131" s="7">
        <v>9591</v>
      </c>
      <c r="X131" s="107">
        <v>13351</v>
      </c>
      <c r="Y131" s="7">
        <v>6409</v>
      </c>
      <c r="Z131" s="107">
        <v>28983</v>
      </c>
      <c r="AA131" s="7">
        <v>3289</v>
      </c>
      <c r="AB131" s="107">
        <v>7600</v>
      </c>
      <c r="AC131" s="7">
        <v>1368</v>
      </c>
      <c r="AD131" s="107">
        <v>9368</v>
      </c>
      <c r="AE131" s="7">
        <v>874</v>
      </c>
      <c r="AF131" s="107">
        <v>9061</v>
      </c>
      <c r="AG131" s="7">
        <v>1059</v>
      </c>
      <c r="AH131" s="107">
        <v>112846</v>
      </c>
      <c r="AI131" s="7">
        <v>41154</v>
      </c>
      <c r="AJ131" s="107">
        <v>97762</v>
      </c>
      <c r="AK131" s="7">
        <v>37604</v>
      </c>
      <c r="AL131" s="107">
        <v>19147</v>
      </c>
      <c r="AM131" s="7">
        <v>10166</v>
      </c>
      <c r="AN131" s="107">
        <v>27174</v>
      </c>
      <c r="AO131" s="7">
        <v>13375</v>
      </c>
      <c r="AP131" s="107">
        <v>123579</v>
      </c>
      <c r="AQ131" s="7">
        <v>94939</v>
      </c>
      <c r="AR131" s="107">
        <v>11368</v>
      </c>
      <c r="AS131" s="7">
        <v>4362</v>
      </c>
      <c r="AT131" s="107">
        <v>8222</v>
      </c>
      <c r="AU131" s="7">
        <v>7148</v>
      </c>
      <c r="AV131" s="107">
        <v>9935</v>
      </c>
      <c r="AW131" s="7">
        <v>1804</v>
      </c>
      <c r="AX131" s="107">
        <v>153104</v>
      </c>
      <c r="AY131" s="7">
        <v>108253</v>
      </c>
      <c r="AZ131" s="107">
        <v>25117</v>
      </c>
      <c r="BA131" s="7">
        <v>21538</v>
      </c>
      <c r="BB131" s="107">
        <v>7080</v>
      </c>
      <c r="BC131" s="7">
        <v>13241</v>
      </c>
      <c r="BD131" s="107">
        <v>53482</v>
      </c>
      <c r="BE131" s="7">
        <v>90958</v>
      </c>
      <c r="BF131" s="107">
        <v>8447</v>
      </c>
      <c r="BG131" s="7">
        <v>2568</v>
      </c>
      <c r="BH131" s="107">
        <v>7262</v>
      </c>
      <c r="BI131" s="7">
        <v>1145</v>
      </c>
      <c r="BJ131" s="107">
        <v>35024</v>
      </c>
      <c r="BK131" s="7">
        <v>15532</v>
      </c>
      <c r="BL131" s="107">
        <v>2910</v>
      </c>
      <c r="BM131" s="7">
        <v>601</v>
      </c>
      <c r="BN131" s="107">
        <v>5086</v>
      </c>
      <c r="BO131" s="7">
        <v>4966</v>
      </c>
      <c r="BP131" s="107">
        <v>19523</v>
      </c>
      <c r="BQ131" s="7">
        <v>3586</v>
      </c>
      <c r="BR131" s="107">
        <v>1123107</v>
      </c>
      <c r="BS131" s="117">
        <v>607779</v>
      </c>
      <c r="BU131" s="34">
        <f t="shared" si="2"/>
        <v>759752</v>
      </c>
      <c r="BV131" s="28">
        <f t="shared" si="2"/>
        <v>321848</v>
      </c>
      <c r="BW131" s="34">
        <f t="shared" si="3"/>
        <v>363356</v>
      </c>
      <c r="BX131" s="35">
        <f t="shared" si="3"/>
        <v>285929</v>
      </c>
    </row>
    <row r="132" spans="1:76" x14ac:dyDescent="0.2">
      <c r="A132" s="97">
        <v>40360</v>
      </c>
      <c r="B132" s="8">
        <v>48466</v>
      </c>
      <c r="C132" s="61">
        <v>23161</v>
      </c>
      <c r="D132" s="8">
        <v>254468</v>
      </c>
      <c r="E132" s="61">
        <v>161948</v>
      </c>
      <c r="F132" s="107">
        <v>15063</v>
      </c>
      <c r="G132" s="7">
        <v>6803</v>
      </c>
      <c r="H132" s="107">
        <v>63586</v>
      </c>
      <c r="I132" s="7">
        <v>12225</v>
      </c>
      <c r="J132" s="107">
        <v>56287</v>
      </c>
      <c r="K132" s="7">
        <v>14824</v>
      </c>
      <c r="L132" s="107">
        <v>88537</v>
      </c>
      <c r="M132" s="7">
        <v>47014</v>
      </c>
      <c r="N132" s="107">
        <v>55856</v>
      </c>
      <c r="O132" s="7">
        <v>17366</v>
      </c>
      <c r="P132" s="107">
        <v>7906</v>
      </c>
      <c r="Q132" s="7">
        <v>1087</v>
      </c>
      <c r="R132" s="107">
        <v>14451</v>
      </c>
      <c r="S132" s="7">
        <v>2599</v>
      </c>
      <c r="T132" s="107">
        <v>32274</v>
      </c>
      <c r="U132" s="7">
        <v>3832</v>
      </c>
      <c r="V132" s="107">
        <v>47963</v>
      </c>
      <c r="W132" s="7">
        <v>8606</v>
      </c>
      <c r="X132" s="107">
        <v>42734</v>
      </c>
      <c r="Y132" s="7">
        <v>13536</v>
      </c>
      <c r="Z132" s="107">
        <v>33437</v>
      </c>
      <c r="AA132" s="7">
        <v>3613</v>
      </c>
      <c r="AB132" s="107">
        <v>9661</v>
      </c>
      <c r="AC132" s="7">
        <v>1468</v>
      </c>
      <c r="AD132" s="107">
        <v>11219</v>
      </c>
      <c r="AE132" s="7">
        <v>946</v>
      </c>
      <c r="AF132" s="107">
        <v>8791</v>
      </c>
      <c r="AG132" s="7">
        <v>1308</v>
      </c>
      <c r="AH132" s="107">
        <v>123493</v>
      </c>
      <c r="AI132" s="7">
        <v>48388</v>
      </c>
      <c r="AJ132" s="107">
        <v>107160</v>
      </c>
      <c r="AK132" s="7">
        <v>44308</v>
      </c>
      <c r="AL132" s="107">
        <v>20220</v>
      </c>
      <c r="AM132" s="7">
        <v>11340</v>
      </c>
      <c r="AN132" s="107">
        <v>31628</v>
      </c>
      <c r="AO132" s="7">
        <v>13744</v>
      </c>
      <c r="AP132" s="107">
        <v>157940</v>
      </c>
      <c r="AQ132" s="7">
        <v>121712</v>
      </c>
      <c r="AR132" s="107">
        <v>15928</v>
      </c>
      <c r="AS132" s="7">
        <v>6567</v>
      </c>
      <c r="AT132" s="107">
        <v>17796</v>
      </c>
      <c r="AU132" s="7">
        <v>11391</v>
      </c>
      <c r="AV132" s="107">
        <v>10391</v>
      </c>
      <c r="AW132" s="7">
        <v>1810</v>
      </c>
      <c r="AX132" s="107">
        <v>202055</v>
      </c>
      <c r="AY132" s="7">
        <v>141479</v>
      </c>
      <c r="AZ132" s="107">
        <v>29298</v>
      </c>
      <c r="BA132" s="7">
        <v>29381</v>
      </c>
      <c r="BB132" s="107">
        <v>17498</v>
      </c>
      <c r="BC132" s="7">
        <v>34023</v>
      </c>
      <c r="BD132" s="107">
        <v>76295</v>
      </c>
      <c r="BE132" s="7">
        <v>198295</v>
      </c>
      <c r="BF132" s="107">
        <v>11124</v>
      </c>
      <c r="BG132" s="7">
        <v>3749</v>
      </c>
      <c r="BH132" s="107">
        <v>8934</v>
      </c>
      <c r="BI132" s="7">
        <v>1621</v>
      </c>
      <c r="BJ132" s="107">
        <v>39458</v>
      </c>
      <c r="BK132" s="7">
        <v>20039</v>
      </c>
      <c r="BL132" s="107">
        <v>2876</v>
      </c>
      <c r="BM132" s="7">
        <v>644</v>
      </c>
      <c r="BN132" s="107">
        <v>5010</v>
      </c>
      <c r="BO132" s="7">
        <v>7703</v>
      </c>
      <c r="BP132" s="107">
        <v>21556</v>
      </c>
      <c r="BQ132" s="7">
        <v>4617</v>
      </c>
      <c r="BR132" s="107">
        <v>1380143</v>
      </c>
      <c r="BS132" s="117">
        <v>835357</v>
      </c>
      <c r="BU132" s="34">
        <f t="shared" si="2"/>
        <v>914192</v>
      </c>
      <c r="BV132" s="28">
        <f t="shared" si="2"/>
        <v>368724</v>
      </c>
      <c r="BW132" s="34">
        <f t="shared" si="3"/>
        <v>465952</v>
      </c>
      <c r="BX132" s="35">
        <f t="shared" si="3"/>
        <v>466636</v>
      </c>
    </row>
    <row r="133" spans="1:76" x14ac:dyDescent="0.2">
      <c r="A133" s="97">
        <v>40391</v>
      </c>
      <c r="B133" s="8">
        <v>41784</v>
      </c>
      <c r="C133" s="61">
        <v>22273</v>
      </c>
      <c r="D133" s="8">
        <v>256137</v>
      </c>
      <c r="E133" s="61">
        <v>170581</v>
      </c>
      <c r="F133" s="107">
        <v>15947</v>
      </c>
      <c r="G133" s="7">
        <v>6212</v>
      </c>
      <c r="H133" s="107">
        <v>55398</v>
      </c>
      <c r="I133" s="7">
        <v>10177</v>
      </c>
      <c r="J133" s="107">
        <v>41731</v>
      </c>
      <c r="K133" s="7">
        <v>11561</v>
      </c>
      <c r="L133" s="107">
        <v>63749</v>
      </c>
      <c r="M133" s="7">
        <v>43209</v>
      </c>
      <c r="N133" s="107">
        <v>40149</v>
      </c>
      <c r="O133" s="7">
        <v>14678</v>
      </c>
      <c r="P133" s="107">
        <v>8628</v>
      </c>
      <c r="Q133" s="7">
        <v>885</v>
      </c>
      <c r="R133" s="107">
        <v>13224</v>
      </c>
      <c r="S133" s="7">
        <v>1745</v>
      </c>
      <c r="T133" s="107">
        <v>28316</v>
      </c>
      <c r="U133" s="7">
        <v>2843</v>
      </c>
      <c r="V133" s="107">
        <v>42305</v>
      </c>
      <c r="W133" s="7">
        <v>7295</v>
      </c>
      <c r="X133" s="107">
        <v>32814</v>
      </c>
      <c r="Y133" s="7">
        <v>14433</v>
      </c>
      <c r="Z133" s="107">
        <v>34266</v>
      </c>
      <c r="AA133" s="7">
        <v>1889</v>
      </c>
      <c r="AB133" s="107">
        <v>9352</v>
      </c>
      <c r="AC133" s="7">
        <v>1290</v>
      </c>
      <c r="AD133" s="107">
        <v>10141</v>
      </c>
      <c r="AE133" s="7">
        <v>670</v>
      </c>
      <c r="AF133" s="107">
        <v>8654</v>
      </c>
      <c r="AG133" s="7">
        <v>1004</v>
      </c>
      <c r="AH133" s="107">
        <v>100642</v>
      </c>
      <c r="AI133" s="7">
        <v>43818</v>
      </c>
      <c r="AJ133" s="107">
        <v>88321</v>
      </c>
      <c r="AK133" s="7">
        <v>39474</v>
      </c>
      <c r="AL133" s="107">
        <v>21875</v>
      </c>
      <c r="AM133" s="7">
        <v>10157</v>
      </c>
      <c r="AN133" s="107">
        <v>32607</v>
      </c>
      <c r="AO133" s="7">
        <v>13226</v>
      </c>
      <c r="AP133" s="107">
        <v>149619</v>
      </c>
      <c r="AQ133" s="7">
        <v>114759</v>
      </c>
      <c r="AR133" s="107">
        <v>13071</v>
      </c>
      <c r="AS133" s="7">
        <v>4494</v>
      </c>
      <c r="AT133" s="107">
        <v>11822</v>
      </c>
      <c r="AU133" s="7">
        <v>12334</v>
      </c>
      <c r="AV133" s="107">
        <v>10213</v>
      </c>
      <c r="AW133" s="7">
        <v>2264</v>
      </c>
      <c r="AX133" s="107">
        <v>184725</v>
      </c>
      <c r="AY133" s="7">
        <v>133850</v>
      </c>
      <c r="AZ133" s="107">
        <v>28188</v>
      </c>
      <c r="BA133" s="7">
        <v>21846</v>
      </c>
      <c r="BB133" s="107">
        <v>18114</v>
      </c>
      <c r="BC133" s="7">
        <v>41853</v>
      </c>
      <c r="BD133" s="107">
        <v>68931</v>
      </c>
      <c r="BE133" s="7">
        <v>182135</v>
      </c>
      <c r="BF133" s="107">
        <v>10079</v>
      </c>
      <c r="BG133" s="7">
        <v>2963</v>
      </c>
      <c r="BH133" s="107">
        <v>8953</v>
      </c>
      <c r="BI133" s="7">
        <v>1610</v>
      </c>
      <c r="BJ133" s="107">
        <v>33775</v>
      </c>
      <c r="BK133" s="7">
        <v>15708</v>
      </c>
      <c r="BL133" s="107">
        <v>2767</v>
      </c>
      <c r="BM133" s="7">
        <v>605</v>
      </c>
      <c r="BN133" s="107">
        <v>5311</v>
      </c>
      <c r="BO133" s="7">
        <v>5864</v>
      </c>
      <c r="BP133" s="107">
        <v>18032</v>
      </c>
      <c r="BQ133" s="7">
        <v>4279</v>
      </c>
      <c r="BR133" s="107">
        <v>1236590</v>
      </c>
      <c r="BS133" s="117">
        <v>788656</v>
      </c>
      <c r="BU133" s="34">
        <f t="shared" si="2"/>
        <v>803237</v>
      </c>
      <c r="BV133" s="28">
        <f t="shared" si="2"/>
        <v>354563</v>
      </c>
      <c r="BW133" s="34">
        <f t="shared" si="3"/>
        <v>433357</v>
      </c>
      <c r="BX133" s="35">
        <f t="shared" si="3"/>
        <v>434097</v>
      </c>
    </row>
    <row r="134" spans="1:76" x14ac:dyDescent="0.2">
      <c r="A134" s="97">
        <v>40422</v>
      </c>
      <c r="B134" s="8">
        <v>47149</v>
      </c>
      <c r="C134" s="61">
        <v>30776</v>
      </c>
      <c r="D134" s="8">
        <v>265589</v>
      </c>
      <c r="E134" s="61">
        <v>172842</v>
      </c>
      <c r="F134" s="107">
        <v>15075</v>
      </c>
      <c r="G134" s="7">
        <v>9133</v>
      </c>
      <c r="H134" s="107">
        <v>65039</v>
      </c>
      <c r="I134" s="7">
        <v>11031</v>
      </c>
      <c r="J134" s="107">
        <v>52729</v>
      </c>
      <c r="K134" s="7">
        <v>13605</v>
      </c>
      <c r="L134" s="107">
        <v>78689</v>
      </c>
      <c r="M134" s="7">
        <v>51080</v>
      </c>
      <c r="N134" s="107">
        <v>49532</v>
      </c>
      <c r="O134" s="7">
        <v>14163</v>
      </c>
      <c r="P134" s="107">
        <v>7588</v>
      </c>
      <c r="Q134" s="7">
        <v>1196</v>
      </c>
      <c r="R134" s="107">
        <v>15872</v>
      </c>
      <c r="S134" s="7">
        <v>2103</v>
      </c>
      <c r="T134" s="107">
        <v>29778</v>
      </c>
      <c r="U134" s="7">
        <v>3390</v>
      </c>
      <c r="V134" s="107">
        <v>47856</v>
      </c>
      <c r="W134" s="7">
        <v>9963</v>
      </c>
      <c r="X134" s="107">
        <v>35063</v>
      </c>
      <c r="Y134" s="7">
        <v>8084</v>
      </c>
      <c r="Z134" s="107">
        <v>40043</v>
      </c>
      <c r="AA134" s="7">
        <v>2592</v>
      </c>
      <c r="AB134" s="107">
        <v>10940</v>
      </c>
      <c r="AC134" s="7">
        <v>2604</v>
      </c>
      <c r="AD134" s="107">
        <v>11843</v>
      </c>
      <c r="AE134" s="7">
        <v>1219</v>
      </c>
      <c r="AF134" s="107">
        <v>11039</v>
      </c>
      <c r="AG134" s="7">
        <v>922</v>
      </c>
      <c r="AH134" s="107">
        <v>126971</v>
      </c>
      <c r="AI134" s="7">
        <v>57518</v>
      </c>
      <c r="AJ134" s="107">
        <v>111248</v>
      </c>
      <c r="AK134" s="7">
        <v>51307</v>
      </c>
      <c r="AL134" s="107">
        <v>20593</v>
      </c>
      <c r="AM134" s="7">
        <v>13848</v>
      </c>
      <c r="AN134" s="107">
        <v>38299</v>
      </c>
      <c r="AO134" s="7">
        <v>17501</v>
      </c>
      <c r="AP134" s="107">
        <v>170092</v>
      </c>
      <c r="AQ134" s="7">
        <v>118803</v>
      </c>
      <c r="AR134" s="107">
        <v>13911</v>
      </c>
      <c r="AS134" s="7">
        <v>7046</v>
      </c>
      <c r="AT134" s="107">
        <v>12796</v>
      </c>
      <c r="AU134" s="7">
        <v>16224</v>
      </c>
      <c r="AV134" s="107">
        <v>13275</v>
      </c>
      <c r="AW134" s="7">
        <v>3323</v>
      </c>
      <c r="AX134" s="107">
        <v>210074</v>
      </c>
      <c r="AY134" s="7">
        <v>145396</v>
      </c>
      <c r="AZ134" s="107">
        <v>32299</v>
      </c>
      <c r="BA134" s="7">
        <v>31310</v>
      </c>
      <c r="BB134" s="107">
        <v>14480</v>
      </c>
      <c r="BC134" s="7">
        <v>27275</v>
      </c>
      <c r="BD134" s="107">
        <v>62716</v>
      </c>
      <c r="BE134" s="7">
        <v>133970</v>
      </c>
      <c r="BF134" s="107">
        <v>10935</v>
      </c>
      <c r="BG134" s="7">
        <v>4158</v>
      </c>
      <c r="BH134" s="107">
        <v>10053</v>
      </c>
      <c r="BI134" s="7">
        <v>1999</v>
      </c>
      <c r="BJ134" s="107">
        <v>37807</v>
      </c>
      <c r="BK134" s="7">
        <v>22948</v>
      </c>
      <c r="BL134" s="107">
        <v>2372</v>
      </c>
      <c r="BM134" s="7">
        <v>815</v>
      </c>
      <c r="BN134" s="107">
        <v>5370</v>
      </c>
      <c r="BO134" s="7">
        <v>13290</v>
      </c>
      <c r="BP134" s="107">
        <v>17234</v>
      </c>
      <c r="BQ134" s="7">
        <v>6090</v>
      </c>
      <c r="BR134" s="107">
        <v>1373026</v>
      </c>
      <c r="BS134" s="117">
        <v>810822</v>
      </c>
      <c r="BU134" s="34">
        <f t="shared" si="2"/>
        <v>910795</v>
      </c>
      <c r="BV134" s="28">
        <f t="shared" si="2"/>
        <v>392221</v>
      </c>
      <c r="BW134" s="34">
        <f t="shared" si="3"/>
        <v>462232</v>
      </c>
      <c r="BX134" s="35">
        <f t="shared" si="3"/>
        <v>418600</v>
      </c>
    </row>
    <row r="135" spans="1:76" x14ac:dyDescent="0.2">
      <c r="A135" s="97">
        <v>40452</v>
      </c>
      <c r="B135" s="8">
        <v>70411</v>
      </c>
      <c r="C135" s="61">
        <v>49553</v>
      </c>
      <c r="D135" s="8">
        <v>288619</v>
      </c>
      <c r="E135" s="61">
        <v>202549</v>
      </c>
      <c r="F135" s="107">
        <v>28755</v>
      </c>
      <c r="G135" s="7">
        <v>15511</v>
      </c>
      <c r="H135" s="107">
        <v>68886</v>
      </c>
      <c r="I135" s="7">
        <v>21149</v>
      </c>
      <c r="J135" s="107">
        <v>58195</v>
      </c>
      <c r="K135" s="7">
        <v>15618</v>
      </c>
      <c r="L135" s="107">
        <v>86965</v>
      </c>
      <c r="M135" s="7">
        <v>62256</v>
      </c>
      <c r="N135" s="107">
        <v>59162</v>
      </c>
      <c r="O135" s="7">
        <v>19820</v>
      </c>
      <c r="P135" s="107">
        <v>9415</v>
      </c>
      <c r="Q135" s="7">
        <v>1907</v>
      </c>
      <c r="R135" s="107">
        <v>20698</v>
      </c>
      <c r="S135" s="7">
        <v>4401</v>
      </c>
      <c r="T135" s="107">
        <v>42256</v>
      </c>
      <c r="U135" s="7">
        <v>4331</v>
      </c>
      <c r="V135" s="107">
        <v>61292</v>
      </c>
      <c r="W135" s="7">
        <v>14438</v>
      </c>
      <c r="X135" s="107">
        <v>25872</v>
      </c>
      <c r="Y135" s="7">
        <v>10046</v>
      </c>
      <c r="Z135" s="107">
        <v>33573</v>
      </c>
      <c r="AA135" s="7">
        <v>3072</v>
      </c>
      <c r="AB135" s="107">
        <v>11645</v>
      </c>
      <c r="AC135" s="7">
        <v>3050</v>
      </c>
      <c r="AD135" s="107">
        <v>12433</v>
      </c>
      <c r="AE135" s="7">
        <v>1415</v>
      </c>
      <c r="AF135" s="107">
        <v>13590</v>
      </c>
      <c r="AG135" s="7">
        <v>1935</v>
      </c>
      <c r="AH135" s="107">
        <v>139045</v>
      </c>
      <c r="AI135" s="7">
        <v>62138</v>
      </c>
      <c r="AJ135" s="107">
        <v>119490</v>
      </c>
      <c r="AK135" s="7">
        <v>55096</v>
      </c>
      <c r="AL135" s="107">
        <v>23820</v>
      </c>
      <c r="AM135" s="7">
        <v>20936</v>
      </c>
      <c r="AN135" s="107">
        <v>44621</v>
      </c>
      <c r="AO135" s="7">
        <v>24683</v>
      </c>
      <c r="AP135" s="107">
        <v>184216</v>
      </c>
      <c r="AQ135" s="7">
        <v>135072</v>
      </c>
      <c r="AR135" s="107">
        <v>17831</v>
      </c>
      <c r="AS135" s="7">
        <v>7463</v>
      </c>
      <c r="AT135" s="107">
        <v>16570</v>
      </c>
      <c r="AU135" s="7">
        <v>14145</v>
      </c>
      <c r="AV135" s="107">
        <v>19360</v>
      </c>
      <c r="AW135" s="7">
        <v>4024</v>
      </c>
      <c r="AX135" s="107">
        <v>237977</v>
      </c>
      <c r="AY135" s="7">
        <v>160704</v>
      </c>
      <c r="AZ135" s="107">
        <v>50350</v>
      </c>
      <c r="BA135" s="7">
        <v>37242</v>
      </c>
      <c r="BB135" s="107">
        <v>13294</v>
      </c>
      <c r="BC135" s="7">
        <v>19309</v>
      </c>
      <c r="BD135" s="107">
        <v>56265</v>
      </c>
      <c r="BE135" s="7">
        <v>103635</v>
      </c>
      <c r="BF135" s="107">
        <v>14635</v>
      </c>
      <c r="BG135" s="7">
        <v>6165</v>
      </c>
      <c r="BH135" s="107">
        <v>16204</v>
      </c>
      <c r="BI135" s="7">
        <v>3379</v>
      </c>
      <c r="BJ135" s="107">
        <v>38839</v>
      </c>
      <c r="BK135" s="7">
        <v>25069</v>
      </c>
      <c r="BL135" s="107">
        <v>3577</v>
      </c>
      <c r="BM135" s="7">
        <v>1277</v>
      </c>
      <c r="BN135" s="107">
        <v>9139</v>
      </c>
      <c r="BO135" s="7">
        <v>18079</v>
      </c>
      <c r="BP135" s="107">
        <v>22081</v>
      </c>
      <c r="BQ135" s="7">
        <v>6910</v>
      </c>
      <c r="BR135" s="107">
        <v>1561612</v>
      </c>
      <c r="BS135" s="117">
        <v>920576</v>
      </c>
      <c r="BU135" s="34">
        <f t="shared" si="2"/>
        <v>1030812</v>
      </c>
      <c r="BV135" s="28">
        <f t="shared" si="2"/>
        <v>493189</v>
      </c>
      <c r="BW135" s="34">
        <f t="shared" si="3"/>
        <v>530802</v>
      </c>
      <c r="BX135" s="35">
        <f t="shared" si="3"/>
        <v>427388</v>
      </c>
    </row>
    <row r="136" spans="1:76" x14ac:dyDescent="0.2">
      <c r="A136" s="97">
        <v>40483</v>
      </c>
      <c r="B136" s="8">
        <v>56477</v>
      </c>
      <c r="C136" s="61">
        <v>61830</v>
      </c>
      <c r="D136" s="8">
        <v>300797</v>
      </c>
      <c r="E136" s="61">
        <v>245053</v>
      </c>
      <c r="F136" s="107">
        <v>24966</v>
      </c>
      <c r="G136" s="7">
        <v>23942</v>
      </c>
      <c r="H136" s="107">
        <v>69252</v>
      </c>
      <c r="I136" s="7">
        <v>24925</v>
      </c>
      <c r="J136" s="107">
        <v>57078</v>
      </c>
      <c r="K136" s="7">
        <v>20679</v>
      </c>
      <c r="L136" s="107">
        <v>60519</v>
      </c>
      <c r="M136" s="7">
        <v>84715</v>
      </c>
      <c r="N136" s="107">
        <v>51029</v>
      </c>
      <c r="O136" s="7">
        <v>23908</v>
      </c>
      <c r="P136" s="107">
        <v>10198</v>
      </c>
      <c r="Q136" s="7">
        <v>2813</v>
      </c>
      <c r="R136" s="107">
        <v>19907</v>
      </c>
      <c r="S136" s="7">
        <v>5472</v>
      </c>
      <c r="T136" s="107">
        <v>40226</v>
      </c>
      <c r="U136" s="7">
        <v>6727</v>
      </c>
      <c r="V136" s="107">
        <v>52926</v>
      </c>
      <c r="W136" s="7">
        <v>23360</v>
      </c>
      <c r="X136" s="107">
        <v>12644</v>
      </c>
      <c r="Y136" s="7">
        <v>14138</v>
      </c>
      <c r="Z136" s="107">
        <v>33569</v>
      </c>
      <c r="AA136" s="7">
        <v>3706</v>
      </c>
      <c r="AB136" s="107">
        <v>10502</v>
      </c>
      <c r="AC136" s="7">
        <v>3891</v>
      </c>
      <c r="AD136" s="107">
        <v>12114</v>
      </c>
      <c r="AE136" s="7">
        <v>1994</v>
      </c>
      <c r="AF136" s="107">
        <v>12651</v>
      </c>
      <c r="AG136" s="7">
        <v>2107</v>
      </c>
      <c r="AH136" s="107">
        <v>126146</v>
      </c>
      <c r="AI136" s="7">
        <v>72685</v>
      </c>
      <c r="AJ136" s="107">
        <v>109239</v>
      </c>
      <c r="AK136" s="7">
        <v>64210</v>
      </c>
      <c r="AL136" s="107">
        <v>25991</v>
      </c>
      <c r="AM136" s="7">
        <v>30906</v>
      </c>
      <c r="AN136" s="107">
        <v>45412</v>
      </c>
      <c r="AO136" s="7">
        <v>42908</v>
      </c>
      <c r="AP136" s="107">
        <v>184674</v>
      </c>
      <c r="AQ136" s="7">
        <v>176332</v>
      </c>
      <c r="AR136" s="107">
        <v>15686</v>
      </c>
      <c r="AS136" s="7">
        <v>8354</v>
      </c>
      <c r="AT136" s="107">
        <v>17435</v>
      </c>
      <c r="AU136" s="7">
        <v>31958</v>
      </c>
      <c r="AV136" s="107">
        <v>14263</v>
      </c>
      <c r="AW136" s="7">
        <v>4895</v>
      </c>
      <c r="AX136" s="107">
        <v>232058</v>
      </c>
      <c r="AY136" s="7">
        <v>221538</v>
      </c>
      <c r="AZ136" s="107">
        <v>46582</v>
      </c>
      <c r="BA136" s="7">
        <v>62504</v>
      </c>
      <c r="BB136" s="107">
        <v>14011</v>
      </c>
      <c r="BC136" s="7">
        <v>24251</v>
      </c>
      <c r="BD136" s="107">
        <v>49942</v>
      </c>
      <c r="BE136" s="7">
        <v>134731</v>
      </c>
      <c r="BF136" s="107">
        <v>16900</v>
      </c>
      <c r="BG136" s="7">
        <v>7543</v>
      </c>
      <c r="BH136" s="107">
        <v>13656</v>
      </c>
      <c r="BI136" s="7">
        <v>4420</v>
      </c>
      <c r="BJ136" s="107">
        <v>35302</v>
      </c>
      <c r="BK136" s="7">
        <v>34782</v>
      </c>
      <c r="BL136" s="107">
        <v>3389</v>
      </c>
      <c r="BM136" s="7">
        <v>2620</v>
      </c>
      <c r="BN136" s="107">
        <v>9142</v>
      </c>
      <c r="BO136" s="7">
        <v>35060</v>
      </c>
      <c r="BP136" s="107">
        <v>23001</v>
      </c>
      <c r="BQ136" s="7">
        <v>13193</v>
      </c>
      <c r="BR136" s="107">
        <v>1466386</v>
      </c>
      <c r="BS136" s="117">
        <v>1236398</v>
      </c>
      <c r="BU136" s="34">
        <f t="shared" si="2"/>
        <v>951001</v>
      </c>
      <c r="BV136" s="28">
        <f t="shared" si="2"/>
        <v>621945</v>
      </c>
      <c r="BW136" s="34">
        <f t="shared" si="3"/>
        <v>515386</v>
      </c>
      <c r="BX136" s="35">
        <f t="shared" si="3"/>
        <v>614457</v>
      </c>
    </row>
    <row r="137" spans="1:76" x14ac:dyDescent="0.2">
      <c r="A137" s="97">
        <v>40513</v>
      </c>
      <c r="B137" s="8">
        <v>125421</v>
      </c>
      <c r="C137" s="61">
        <v>76445</v>
      </c>
      <c r="D137" s="8">
        <v>280295</v>
      </c>
      <c r="E137" s="61">
        <v>235413</v>
      </c>
      <c r="F137" s="107">
        <v>60380</v>
      </c>
      <c r="G137" s="7">
        <v>34002</v>
      </c>
      <c r="H137" s="107">
        <v>69220</v>
      </c>
      <c r="I137" s="7">
        <v>19960</v>
      </c>
      <c r="J137" s="107">
        <v>89098</v>
      </c>
      <c r="K137" s="7">
        <v>25553</v>
      </c>
      <c r="L137" s="107">
        <v>85319</v>
      </c>
      <c r="M137" s="7">
        <v>83428</v>
      </c>
      <c r="N137" s="107">
        <v>59437</v>
      </c>
      <c r="O137" s="7">
        <v>32325</v>
      </c>
      <c r="P137" s="107">
        <v>22844</v>
      </c>
      <c r="Q137" s="7">
        <v>3826</v>
      </c>
      <c r="R137" s="107">
        <v>33789</v>
      </c>
      <c r="S137" s="7">
        <v>6613</v>
      </c>
      <c r="T137" s="107">
        <v>38317</v>
      </c>
      <c r="U137" s="7">
        <v>11723</v>
      </c>
      <c r="V137" s="107">
        <v>76289</v>
      </c>
      <c r="W137" s="7">
        <v>27885</v>
      </c>
      <c r="X137" s="107">
        <v>12826</v>
      </c>
      <c r="Y137" s="7">
        <v>15408</v>
      </c>
      <c r="Z137" s="107">
        <v>31911</v>
      </c>
      <c r="AA137" s="7">
        <v>3374</v>
      </c>
      <c r="AB137" s="107">
        <v>13319</v>
      </c>
      <c r="AC137" s="7">
        <v>4196</v>
      </c>
      <c r="AD137" s="107">
        <v>19685</v>
      </c>
      <c r="AE137" s="7">
        <v>2547</v>
      </c>
      <c r="AF137" s="107">
        <v>19082</v>
      </c>
      <c r="AG137" s="7">
        <v>2808</v>
      </c>
      <c r="AH137" s="107">
        <v>114430</v>
      </c>
      <c r="AI137" s="7">
        <v>72708</v>
      </c>
      <c r="AJ137" s="107">
        <v>97052</v>
      </c>
      <c r="AK137" s="7">
        <v>63270</v>
      </c>
      <c r="AL137" s="107">
        <v>38591</v>
      </c>
      <c r="AM137" s="7">
        <v>40765</v>
      </c>
      <c r="AN137" s="107">
        <v>93760</v>
      </c>
      <c r="AO137" s="7">
        <v>54930</v>
      </c>
      <c r="AP137" s="107">
        <v>181697</v>
      </c>
      <c r="AQ137" s="7">
        <v>188753</v>
      </c>
      <c r="AR137" s="107">
        <v>18023</v>
      </c>
      <c r="AS137" s="7">
        <v>9933</v>
      </c>
      <c r="AT137" s="107">
        <v>22351</v>
      </c>
      <c r="AU137" s="7">
        <v>35055</v>
      </c>
      <c r="AV137" s="107">
        <v>17823</v>
      </c>
      <c r="AW137" s="7">
        <v>5472</v>
      </c>
      <c r="AX137" s="107">
        <v>239893</v>
      </c>
      <c r="AY137" s="7">
        <v>239214</v>
      </c>
      <c r="AZ137" s="107">
        <v>52188</v>
      </c>
      <c r="BA137" s="7">
        <v>68214</v>
      </c>
      <c r="BB137" s="107">
        <v>28745</v>
      </c>
      <c r="BC137" s="7">
        <v>36788</v>
      </c>
      <c r="BD137" s="107">
        <v>62710</v>
      </c>
      <c r="BE137" s="7">
        <v>161783</v>
      </c>
      <c r="BF137" s="107">
        <v>23609</v>
      </c>
      <c r="BG137" s="7">
        <v>8605</v>
      </c>
      <c r="BH137" s="107">
        <v>28142</v>
      </c>
      <c r="BI137" s="7">
        <v>7719</v>
      </c>
      <c r="BJ137" s="107">
        <v>36667</v>
      </c>
      <c r="BK137" s="7">
        <v>34731</v>
      </c>
      <c r="BL137" s="107">
        <v>5959</v>
      </c>
      <c r="BM137" s="7">
        <v>3401</v>
      </c>
      <c r="BN137" s="107">
        <v>15204</v>
      </c>
      <c r="BO137" s="7">
        <v>40626</v>
      </c>
      <c r="BP137" s="107">
        <v>19954</v>
      </c>
      <c r="BQ137" s="7">
        <v>13191</v>
      </c>
      <c r="BR137" s="107">
        <v>1797084</v>
      </c>
      <c r="BS137" s="117">
        <v>1368180</v>
      </c>
      <c r="BU137" s="34">
        <f t="shared" si="2"/>
        <v>1151662</v>
      </c>
      <c r="BV137" s="28">
        <f t="shared" si="2"/>
        <v>658214</v>
      </c>
      <c r="BW137" s="34">
        <f t="shared" si="3"/>
        <v>645423</v>
      </c>
      <c r="BX137" s="35">
        <f t="shared" si="3"/>
        <v>709966</v>
      </c>
    </row>
    <row r="138" spans="1:76" x14ac:dyDescent="0.2">
      <c r="A138" s="97">
        <v>40544</v>
      </c>
      <c r="B138" s="8">
        <v>230587</v>
      </c>
      <c r="C138" s="61">
        <v>96745</v>
      </c>
      <c r="D138" s="8">
        <v>329459</v>
      </c>
      <c r="E138" s="61">
        <v>282089</v>
      </c>
      <c r="F138" s="107">
        <v>121264</v>
      </c>
      <c r="G138" s="7">
        <v>39496</v>
      </c>
      <c r="H138" s="107">
        <v>94721</v>
      </c>
      <c r="I138" s="7">
        <v>26740</v>
      </c>
      <c r="J138" s="107">
        <v>158337</v>
      </c>
      <c r="K138" s="7">
        <v>30822</v>
      </c>
      <c r="L138" s="107">
        <v>121680</v>
      </c>
      <c r="M138" s="7">
        <v>101085</v>
      </c>
      <c r="N138" s="107">
        <v>86546</v>
      </c>
      <c r="O138" s="7">
        <v>46428</v>
      </c>
      <c r="P138" s="107">
        <v>48610</v>
      </c>
      <c r="Q138" s="7">
        <v>4618</v>
      </c>
      <c r="R138" s="107">
        <v>53415</v>
      </c>
      <c r="S138" s="7">
        <v>11226</v>
      </c>
      <c r="T138" s="107">
        <v>65788</v>
      </c>
      <c r="U138" s="7">
        <v>12151</v>
      </c>
      <c r="V138" s="107">
        <v>124245</v>
      </c>
      <c r="W138" s="7">
        <v>37208</v>
      </c>
      <c r="X138" s="107">
        <v>18783</v>
      </c>
      <c r="Y138" s="7">
        <v>17738</v>
      </c>
      <c r="Z138" s="107">
        <v>33102</v>
      </c>
      <c r="AA138" s="7">
        <v>3842</v>
      </c>
      <c r="AB138" s="107">
        <v>17002</v>
      </c>
      <c r="AC138" s="7">
        <v>4213</v>
      </c>
      <c r="AD138" s="107">
        <v>25303</v>
      </c>
      <c r="AE138" s="7">
        <v>2792</v>
      </c>
      <c r="AF138" s="107">
        <v>32549</v>
      </c>
      <c r="AG138" s="7">
        <v>3685</v>
      </c>
      <c r="AH138" s="107">
        <v>113099</v>
      </c>
      <c r="AI138" s="7">
        <v>85975</v>
      </c>
      <c r="AJ138" s="107">
        <v>95101</v>
      </c>
      <c r="AK138" s="7">
        <v>75815</v>
      </c>
      <c r="AL138" s="107">
        <v>52833</v>
      </c>
      <c r="AM138" s="7">
        <v>45834</v>
      </c>
      <c r="AN138" s="107">
        <v>206238</v>
      </c>
      <c r="AO138" s="7">
        <v>75936</v>
      </c>
      <c r="AP138" s="107">
        <v>232310</v>
      </c>
      <c r="AQ138" s="7">
        <v>239552</v>
      </c>
      <c r="AR138" s="107">
        <v>29602</v>
      </c>
      <c r="AS138" s="7">
        <v>11184</v>
      </c>
      <c r="AT138" s="107">
        <v>34491</v>
      </c>
      <c r="AU138" s="7">
        <v>32461</v>
      </c>
      <c r="AV138" s="107">
        <v>26571</v>
      </c>
      <c r="AW138" s="7">
        <v>6752</v>
      </c>
      <c r="AX138" s="107">
        <v>322975</v>
      </c>
      <c r="AY138" s="7">
        <v>289949</v>
      </c>
      <c r="AZ138" s="107">
        <v>68411</v>
      </c>
      <c r="BA138" s="7">
        <v>94130</v>
      </c>
      <c r="BB138" s="107">
        <v>54537</v>
      </c>
      <c r="BC138" s="7">
        <v>47018</v>
      </c>
      <c r="BD138" s="107">
        <v>79125</v>
      </c>
      <c r="BE138" s="7">
        <v>190580</v>
      </c>
      <c r="BF138" s="107">
        <v>36484</v>
      </c>
      <c r="BG138" s="7">
        <v>11463</v>
      </c>
      <c r="BH138" s="107">
        <v>58304</v>
      </c>
      <c r="BI138" s="7">
        <v>12041</v>
      </c>
      <c r="BJ138" s="107">
        <v>40785</v>
      </c>
      <c r="BK138" s="7">
        <v>45397</v>
      </c>
      <c r="BL138" s="107">
        <v>6737</v>
      </c>
      <c r="BM138" s="7">
        <v>4237</v>
      </c>
      <c r="BN138" s="107">
        <v>20639</v>
      </c>
      <c r="BO138" s="7">
        <v>47724</v>
      </c>
      <c r="BP138" s="107">
        <v>25489</v>
      </c>
      <c r="BQ138" s="7">
        <v>16663</v>
      </c>
      <c r="BR138" s="107">
        <v>2647050</v>
      </c>
      <c r="BS138" s="117">
        <v>1687824</v>
      </c>
      <c r="BU138" s="34">
        <f t="shared" si="2"/>
        <v>1674490</v>
      </c>
      <c r="BV138" s="36">
        <f t="shared" si="2"/>
        <v>806853</v>
      </c>
      <c r="BW138" s="34">
        <f t="shared" si="3"/>
        <v>972556</v>
      </c>
      <c r="BX138" s="35">
        <f t="shared" si="3"/>
        <v>880972</v>
      </c>
    </row>
    <row r="139" spans="1:76" x14ac:dyDescent="0.2">
      <c r="A139" s="97">
        <v>40575</v>
      </c>
      <c r="B139" s="8">
        <v>85906</v>
      </c>
      <c r="C139" s="61">
        <v>85852</v>
      </c>
      <c r="D139" s="8">
        <v>284392</v>
      </c>
      <c r="E139" s="61">
        <v>272082</v>
      </c>
      <c r="F139" s="107">
        <v>40889</v>
      </c>
      <c r="G139" s="7">
        <v>39413</v>
      </c>
      <c r="H139" s="107">
        <v>70619</v>
      </c>
      <c r="I139" s="7">
        <v>25139</v>
      </c>
      <c r="J139" s="107">
        <v>67453</v>
      </c>
      <c r="K139" s="7">
        <v>31426</v>
      </c>
      <c r="L139" s="107">
        <v>73370</v>
      </c>
      <c r="M139" s="7">
        <v>92290</v>
      </c>
      <c r="N139" s="107">
        <v>53831</v>
      </c>
      <c r="O139" s="7">
        <v>41759</v>
      </c>
      <c r="P139" s="107">
        <v>17011</v>
      </c>
      <c r="Q139" s="7">
        <v>5415</v>
      </c>
      <c r="R139" s="107">
        <v>30403</v>
      </c>
      <c r="S139" s="7">
        <v>9166</v>
      </c>
      <c r="T139" s="107">
        <v>37180</v>
      </c>
      <c r="U139" s="7">
        <v>11855</v>
      </c>
      <c r="V139" s="107">
        <v>68505</v>
      </c>
      <c r="W139" s="7">
        <v>38594</v>
      </c>
      <c r="X139" s="107">
        <v>15343</v>
      </c>
      <c r="Y139" s="7">
        <v>17102</v>
      </c>
      <c r="Z139" s="107">
        <v>39407</v>
      </c>
      <c r="AA139" s="7">
        <v>5259</v>
      </c>
      <c r="AB139" s="107">
        <v>14522</v>
      </c>
      <c r="AC139" s="7">
        <v>5181</v>
      </c>
      <c r="AD139" s="107">
        <v>16832</v>
      </c>
      <c r="AE139" s="7">
        <v>4433</v>
      </c>
      <c r="AF139" s="107">
        <v>16420</v>
      </c>
      <c r="AG139" s="7">
        <v>3902</v>
      </c>
      <c r="AH139" s="107">
        <v>133820</v>
      </c>
      <c r="AI139" s="7">
        <v>95728</v>
      </c>
      <c r="AJ139" s="107">
        <v>114114</v>
      </c>
      <c r="AK139" s="7">
        <v>84024</v>
      </c>
      <c r="AL139" s="107">
        <v>33532</v>
      </c>
      <c r="AM139" s="7">
        <v>44898</v>
      </c>
      <c r="AN139" s="107">
        <v>83452</v>
      </c>
      <c r="AO139" s="7">
        <v>76485</v>
      </c>
      <c r="AP139" s="107">
        <v>154717</v>
      </c>
      <c r="AQ139" s="7">
        <v>176430</v>
      </c>
      <c r="AR139" s="107">
        <v>18784</v>
      </c>
      <c r="AS139" s="7">
        <v>10739</v>
      </c>
      <c r="AT139" s="107">
        <v>20627</v>
      </c>
      <c r="AU139" s="7">
        <v>35673</v>
      </c>
      <c r="AV139" s="107">
        <v>17331</v>
      </c>
      <c r="AW139" s="7">
        <v>7820</v>
      </c>
      <c r="AX139" s="107">
        <v>211459</v>
      </c>
      <c r="AY139" s="7">
        <v>230662</v>
      </c>
      <c r="AZ139" s="107">
        <v>56299</v>
      </c>
      <c r="BA139" s="7">
        <v>95888</v>
      </c>
      <c r="BB139" s="107">
        <v>22447</v>
      </c>
      <c r="BC139" s="7">
        <v>59610</v>
      </c>
      <c r="BD139" s="107">
        <v>58180</v>
      </c>
      <c r="BE139" s="7">
        <v>179761</v>
      </c>
      <c r="BF139" s="107">
        <v>25348</v>
      </c>
      <c r="BG139" s="7">
        <v>11524</v>
      </c>
      <c r="BH139" s="107">
        <v>18731</v>
      </c>
      <c r="BI139" s="7">
        <v>6989</v>
      </c>
      <c r="BJ139" s="107">
        <v>40672</v>
      </c>
      <c r="BK139" s="7">
        <v>50429</v>
      </c>
      <c r="BL139" s="107">
        <v>4573</v>
      </c>
      <c r="BM139" s="7">
        <v>5028</v>
      </c>
      <c r="BN139" s="107">
        <v>13711</v>
      </c>
      <c r="BO139" s="7">
        <v>50856</v>
      </c>
      <c r="BP139" s="107">
        <v>25275</v>
      </c>
      <c r="BQ139" s="7">
        <v>19143</v>
      </c>
      <c r="BR139" s="107">
        <v>1659582</v>
      </c>
      <c r="BS139" s="117">
        <v>1615866</v>
      </c>
      <c r="BU139" s="34">
        <f t="shared" si="2"/>
        <v>1065903</v>
      </c>
      <c r="BV139" s="36">
        <f t="shared" si="2"/>
        <v>784596</v>
      </c>
      <c r="BW139" s="34">
        <f t="shared" si="3"/>
        <v>593679</v>
      </c>
      <c r="BX139" s="35">
        <f t="shared" si="3"/>
        <v>831273</v>
      </c>
    </row>
    <row r="140" spans="1:76" x14ac:dyDescent="0.2">
      <c r="A140" s="97">
        <v>40603</v>
      </c>
      <c r="B140" s="8">
        <v>75711</v>
      </c>
      <c r="C140" s="61">
        <v>83854</v>
      </c>
      <c r="D140" s="8">
        <v>314293</v>
      </c>
      <c r="E140" s="61">
        <v>268383</v>
      </c>
      <c r="F140" s="107">
        <v>38567</v>
      </c>
      <c r="G140" s="7">
        <v>34213</v>
      </c>
      <c r="H140" s="107">
        <v>79022</v>
      </c>
      <c r="I140" s="7">
        <v>24099</v>
      </c>
      <c r="J140" s="107">
        <v>73210</v>
      </c>
      <c r="K140" s="7">
        <v>26604</v>
      </c>
      <c r="L140" s="107">
        <v>66940</v>
      </c>
      <c r="M140" s="7">
        <v>83556</v>
      </c>
      <c r="N140" s="107">
        <v>55597</v>
      </c>
      <c r="O140" s="7">
        <v>36350</v>
      </c>
      <c r="P140" s="107">
        <v>17584</v>
      </c>
      <c r="Q140" s="7">
        <v>4616</v>
      </c>
      <c r="R140" s="107">
        <v>23688</v>
      </c>
      <c r="S140" s="7">
        <v>5795</v>
      </c>
      <c r="T140" s="107">
        <v>49544</v>
      </c>
      <c r="U140" s="7">
        <v>8531</v>
      </c>
      <c r="V140" s="107">
        <v>68044</v>
      </c>
      <c r="W140" s="7">
        <v>33926</v>
      </c>
      <c r="X140" s="107">
        <v>17937</v>
      </c>
      <c r="Y140" s="7">
        <v>15400</v>
      </c>
      <c r="Z140" s="107">
        <v>45828</v>
      </c>
      <c r="AA140" s="7">
        <v>4742</v>
      </c>
      <c r="AB140" s="107">
        <v>11430</v>
      </c>
      <c r="AC140" s="7">
        <v>4566</v>
      </c>
      <c r="AD140" s="107">
        <v>17172</v>
      </c>
      <c r="AE140" s="7">
        <v>3758</v>
      </c>
      <c r="AF140" s="107">
        <v>18017</v>
      </c>
      <c r="AG140" s="7">
        <v>4379</v>
      </c>
      <c r="AH140" s="107">
        <v>151615</v>
      </c>
      <c r="AI140" s="7">
        <v>90840</v>
      </c>
      <c r="AJ140" s="107">
        <v>125867</v>
      </c>
      <c r="AK140" s="7">
        <v>81754</v>
      </c>
      <c r="AL140" s="107">
        <v>32968</v>
      </c>
      <c r="AM140" s="7">
        <v>37690</v>
      </c>
      <c r="AN140" s="107">
        <v>74119</v>
      </c>
      <c r="AO140" s="7">
        <v>58935</v>
      </c>
      <c r="AP140" s="107">
        <v>151194</v>
      </c>
      <c r="AQ140" s="7">
        <v>100908</v>
      </c>
      <c r="AR140" s="107">
        <v>20834</v>
      </c>
      <c r="AS140" s="7">
        <v>13507</v>
      </c>
      <c r="AT140" s="107">
        <v>17982</v>
      </c>
      <c r="AU140" s="7">
        <v>32589</v>
      </c>
      <c r="AV140" s="107">
        <v>19854</v>
      </c>
      <c r="AW140" s="7">
        <v>7319</v>
      </c>
      <c r="AX140" s="107">
        <v>209864</v>
      </c>
      <c r="AY140" s="7">
        <v>154323</v>
      </c>
      <c r="AZ140" s="107">
        <v>56610</v>
      </c>
      <c r="BA140" s="7">
        <v>74679</v>
      </c>
      <c r="BB140" s="107">
        <v>22755</v>
      </c>
      <c r="BC140" s="7">
        <v>39119</v>
      </c>
      <c r="BD140" s="107">
        <v>75630</v>
      </c>
      <c r="BE140" s="7">
        <v>142292</v>
      </c>
      <c r="BF140" s="107">
        <v>18144</v>
      </c>
      <c r="BG140" s="7">
        <v>11825</v>
      </c>
      <c r="BH140" s="107">
        <v>20143</v>
      </c>
      <c r="BI140" s="7">
        <v>7904</v>
      </c>
      <c r="BJ140" s="107">
        <v>44994</v>
      </c>
      <c r="BK140" s="7">
        <v>48273</v>
      </c>
      <c r="BL140" s="107">
        <v>5655</v>
      </c>
      <c r="BM140" s="7">
        <v>3671</v>
      </c>
      <c r="BN140" s="107">
        <v>16535</v>
      </c>
      <c r="BO140" s="7">
        <v>37918</v>
      </c>
      <c r="BP140" s="107">
        <v>28686</v>
      </c>
      <c r="BQ140" s="7">
        <v>15333</v>
      </c>
      <c r="BR140" s="107">
        <v>1730299</v>
      </c>
      <c r="BS140" s="117">
        <v>1365572</v>
      </c>
      <c r="BU140" s="34">
        <f t="shared" ref="BU140:BV148" si="4">B140+D140+F140+H140+J140+L140+N140+P140+R140+T140+V140+X140+Z140+AB140+AD140+AF140+AH140</f>
        <v>1124199</v>
      </c>
      <c r="BV140" s="36">
        <f t="shared" si="4"/>
        <v>733612</v>
      </c>
      <c r="BW140" s="34">
        <f t="shared" ref="BW140:BX148" si="5">AL140+AN140+AP140+AR140+AT140+AV140+AZ140+BB140+BD140+BF140+BH140+BJ140+BL140+BN140+BP140</f>
        <v>606103</v>
      </c>
      <c r="BX140" s="35">
        <f t="shared" si="5"/>
        <v>631962</v>
      </c>
    </row>
    <row r="141" spans="1:76" x14ac:dyDescent="0.2">
      <c r="A141" s="97">
        <v>40634</v>
      </c>
      <c r="B141" s="8">
        <v>90869</v>
      </c>
      <c r="C141" s="61">
        <v>58920</v>
      </c>
      <c r="D141" s="8">
        <v>292956</v>
      </c>
      <c r="E141" s="61">
        <v>215501</v>
      </c>
      <c r="F141" s="107">
        <v>40684</v>
      </c>
      <c r="G141" s="7">
        <v>22040</v>
      </c>
      <c r="H141" s="107">
        <v>79384</v>
      </c>
      <c r="I141" s="7">
        <v>19804</v>
      </c>
      <c r="J141" s="107">
        <v>75662</v>
      </c>
      <c r="K141" s="7">
        <v>21134</v>
      </c>
      <c r="L141" s="107">
        <v>91510</v>
      </c>
      <c r="M141" s="7">
        <v>63963</v>
      </c>
      <c r="N141" s="107">
        <v>66727</v>
      </c>
      <c r="O141" s="7">
        <v>22658</v>
      </c>
      <c r="P141" s="107">
        <v>13406</v>
      </c>
      <c r="Q141" s="7">
        <v>2642</v>
      </c>
      <c r="R141" s="107">
        <v>18759</v>
      </c>
      <c r="S141" s="7">
        <v>3009</v>
      </c>
      <c r="T141" s="107">
        <v>42175</v>
      </c>
      <c r="U141" s="7">
        <v>7842</v>
      </c>
      <c r="V141" s="107">
        <v>64930</v>
      </c>
      <c r="W141" s="7">
        <v>22340</v>
      </c>
      <c r="X141" s="107">
        <v>17021</v>
      </c>
      <c r="Y141" s="7">
        <v>11124</v>
      </c>
      <c r="Z141" s="107">
        <v>38505</v>
      </c>
      <c r="AA141" s="7">
        <v>3873</v>
      </c>
      <c r="AB141" s="107">
        <v>11299</v>
      </c>
      <c r="AC141" s="7">
        <v>2781</v>
      </c>
      <c r="AD141" s="107">
        <v>13711</v>
      </c>
      <c r="AE141" s="7">
        <v>2309</v>
      </c>
      <c r="AF141" s="107">
        <v>19498</v>
      </c>
      <c r="AG141" s="7">
        <v>1938</v>
      </c>
      <c r="AH141" s="107">
        <v>133646</v>
      </c>
      <c r="AI141" s="7">
        <v>67224</v>
      </c>
      <c r="AJ141" s="107">
        <v>112776</v>
      </c>
      <c r="AK141" s="7">
        <v>60704</v>
      </c>
      <c r="AL141" s="107">
        <v>36873</v>
      </c>
      <c r="AM141" s="7">
        <v>26422</v>
      </c>
      <c r="AN141" s="107">
        <v>63494</v>
      </c>
      <c r="AO141" s="7">
        <v>34548</v>
      </c>
      <c r="AP141" s="107">
        <v>139856</v>
      </c>
      <c r="AQ141" s="7">
        <v>85280</v>
      </c>
      <c r="AR141" s="107">
        <v>25869</v>
      </c>
      <c r="AS141" s="7">
        <v>9132</v>
      </c>
      <c r="AT141" s="107">
        <v>20536</v>
      </c>
      <c r="AU141" s="7">
        <v>22418</v>
      </c>
      <c r="AV141" s="107">
        <v>18804</v>
      </c>
      <c r="AW141" s="7">
        <v>5174</v>
      </c>
      <c r="AX141" s="107">
        <v>205066</v>
      </c>
      <c r="AY141" s="7">
        <v>122004</v>
      </c>
      <c r="AZ141" s="107">
        <v>48106</v>
      </c>
      <c r="BA141" s="7">
        <v>56095</v>
      </c>
      <c r="BB141" s="107">
        <v>22131</v>
      </c>
      <c r="BC141" s="7">
        <v>30304</v>
      </c>
      <c r="BD141" s="107">
        <v>73217</v>
      </c>
      <c r="BE141" s="7">
        <v>118903</v>
      </c>
      <c r="BF141" s="107">
        <v>17676</v>
      </c>
      <c r="BG141" s="7">
        <v>6880</v>
      </c>
      <c r="BH141" s="107">
        <v>25918</v>
      </c>
      <c r="BI141" s="7">
        <v>6131</v>
      </c>
      <c r="BJ141" s="107">
        <v>48433</v>
      </c>
      <c r="BK141" s="7">
        <v>32035</v>
      </c>
      <c r="BL141" s="107">
        <v>5566</v>
      </c>
      <c r="BM141" s="7">
        <v>2093</v>
      </c>
      <c r="BN141" s="107">
        <v>15822</v>
      </c>
      <c r="BO141" s="7">
        <v>23361</v>
      </c>
      <c r="BP141" s="107">
        <v>24654</v>
      </c>
      <c r="BQ141" s="7">
        <v>9750</v>
      </c>
      <c r="BR141" s="107">
        <v>1697699</v>
      </c>
      <c r="BS141" s="117">
        <v>1017627</v>
      </c>
      <c r="BU141" s="34">
        <f t="shared" si="4"/>
        <v>1110742</v>
      </c>
      <c r="BV141" s="36">
        <f t="shared" si="4"/>
        <v>549102</v>
      </c>
      <c r="BW141" s="34">
        <f t="shared" si="5"/>
        <v>586955</v>
      </c>
      <c r="BX141" s="35">
        <f t="shared" si="5"/>
        <v>468526</v>
      </c>
    </row>
    <row r="142" spans="1:76" x14ac:dyDescent="0.2">
      <c r="A142" s="97">
        <v>40664</v>
      </c>
      <c r="B142" s="8">
        <v>44645</v>
      </c>
      <c r="C142" s="61">
        <v>40275</v>
      </c>
      <c r="D142" s="8">
        <v>273634</v>
      </c>
      <c r="E142" s="61">
        <v>185921</v>
      </c>
      <c r="F142" s="107">
        <v>16070</v>
      </c>
      <c r="G142" s="7">
        <v>10453</v>
      </c>
      <c r="H142" s="107">
        <v>55098</v>
      </c>
      <c r="I142" s="7">
        <v>12706</v>
      </c>
      <c r="J142" s="107">
        <v>56166</v>
      </c>
      <c r="K142" s="7">
        <v>23463</v>
      </c>
      <c r="L142" s="107">
        <v>55069</v>
      </c>
      <c r="M142" s="7">
        <v>39964</v>
      </c>
      <c r="N142" s="107">
        <v>34799</v>
      </c>
      <c r="O142" s="7">
        <v>15498</v>
      </c>
      <c r="P142" s="107">
        <v>8048</v>
      </c>
      <c r="Q142" s="7">
        <v>1091</v>
      </c>
      <c r="R142" s="107">
        <v>15455</v>
      </c>
      <c r="S142" s="7">
        <v>2142</v>
      </c>
      <c r="T142" s="107">
        <v>28293</v>
      </c>
      <c r="U142" s="7">
        <v>4756</v>
      </c>
      <c r="V142" s="107">
        <v>41712</v>
      </c>
      <c r="W142" s="7">
        <v>12605</v>
      </c>
      <c r="X142" s="107">
        <v>9360</v>
      </c>
      <c r="Y142" s="7">
        <v>4886</v>
      </c>
      <c r="Z142" s="107">
        <v>32384</v>
      </c>
      <c r="AA142" s="7">
        <v>3330</v>
      </c>
      <c r="AB142" s="107">
        <v>9384</v>
      </c>
      <c r="AC142" s="7">
        <v>1615</v>
      </c>
      <c r="AD142" s="107">
        <v>9213</v>
      </c>
      <c r="AE142" s="7">
        <v>1134</v>
      </c>
      <c r="AF142" s="107">
        <v>10338</v>
      </c>
      <c r="AG142" s="7">
        <v>1134</v>
      </c>
      <c r="AH142" s="107">
        <v>126354</v>
      </c>
      <c r="AI142" s="7">
        <v>53178</v>
      </c>
      <c r="AJ142" s="107">
        <v>110699</v>
      </c>
      <c r="AK142" s="7">
        <v>48931</v>
      </c>
      <c r="AL142" s="107">
        <v>19887</v>
      </c>
      <c r="AM142" s="7">
        <v>16412</v>
      </c>
      <c r="AN142" s="107">
        <v>34453</v>
      </c>
      <c r="AO142" s="7">
        <v>21912</v>
      </c>
      <c r="AP142" s="107">
        <v>119244</v>
      </c>
      <c r="AQ142" s="7">
        <v>61275</v>
      </c>
      <c r="AR142" s="107">
        <v>15241</v>
      </c>
      <c r="AS142" s="7">
        <v>5606</v>
      </c>
      <c r="AT142" s="107">
        <v>10378</v>
      </c>
      <c r="AU142" s="7">
        <v>11957</v>
      </c>
      <c r="AV142" s="107">
        <v>13586</v>
      </c>
      <c r="AW142" s="7">
        <v>2582</v>
      </c>
      <c r="AX142" s="107">
        <v>158448</v>
      </c>
      <c r="AY142" s="7">
        <v>81419</v>
      </c>
      <c r="AZ142" s="107">
        <v>24784</v>
      </c>
      <c r="BA142" s="7">
        <v>31234</v>
      </c>
      <c r="BB142" s="107">
        <v>8630</v>
      </c>
      <c r="BC142" s="7">
        <v>16743</v>
      </c>
      <c r="BD142" s="107">
        <v>50302</v>
      </c>
      <c r="BE142" s="7">
        <v>61514</v>
      </c>
      <c r="BF142" s="107">
        <v>10186</v>
      </c>
      <c r="BG142" s="7">
        <v>3386</v>
      </c>
      <c r="BH142" s="107">
        <v>8049</v>
      </c>
      <c r="BI142" s="7">
        <v>2197</v>
      </c>
      <c r="BJ142" s="107">
        <v>40231</v>
      </c>
      <c r="BK142" s="7">
        <v>20088</v>
      </c>
      <c r="BL142" s="107">
        <v>3153</v>
      </c>
      <c r="BM142" s="7">
        <v>1053</v>
      </c>
      <c r="BN142" s="107">
        <v>6322</v>
      </c>
      <c r="BO142" s="7">
        <v>10736</v>
      </c>
      <c r="BP142" s="107">
        <v>20758</v>
      </c>
      <c r="BQ142" s="7">
        <v>6106</v>
      </c>
      <c r="BR142" s="107">
        <v>1211222</v>
      </c>
      <c r="BS142" s="117">
        <v>686952</v>
      </c>
      <c r="BU142" s="34">
        <f t="shared" si="4"/>
        <v>826022</v>
      </c>
      <c r="BV142" s="36">
        <f t="shared" si="4"/>
        <v>414151</v>
      </c>
      <c r="BW142" s="34">
        <f t="shared" si="5"/>
        <v>385204</v>
      </c>
      <c r="BX142" s="35">
        <f t="shared" si="5"/>
        <v>272801</v>
      </c>
    </row>
    <row r="143" spans="1:76" x14ac:dyDescent="0.2">
      <c r="A143" s="97">
        <v>40695</v>
      </c>
      <c r="B143" s="8">
        <v>40931</v>
      </c>
      <c r="C143" s="61">
        <v>25954</v>
      </c>
      <c r="D143" s="8">
        <v>247157</v>
      </c>
      <c r="E143" s="61">
        <v>154740</v>
      </c>
      <c r="F143" s="107">
        <v>18686</v>
      </c>
      <c r="G143" s="7">
        <v>7804</v>
      </c>
      <c r="H143" s="107">
        <v>63137</v>
      </c>
      <c r="I143" s="7">
        <v>11970</v>
      </c>
      <c r="J143" s="107">
        <v>50939</v>
      </c>
      <c r="K143" s="7">
        <v>19120</v>
      </c>
      <c r="L143" s="107">
        <v>65881</v>
      </c>
      <c r="M143" s="7">
        <v>32670</v>
      </c>
      <c r="N143" s="107">
        <v>40123</v>
      </c>
      <c r="O143" s="7">
        <v>11427</v>
      </c>
      <c r="P143" s="107">
        <v>7463</v>
      </c>
      <c r="Q143" s="7">
        <v>897</v>
      </c>
      <c r="R143" s="107">
        <v>14957</v>
      </c>
      <c r="S143" s="7">
        <v>1794</v>
      </c>
      <c r="T143" s="107">
        <v>28961</v>
      </c>
      <c r="U143" s="7">
        <v>2848</v>
      </c>
      <c r="V143" s="107">
        <v>40724</v>
      </c>
      <c r="W143" s="7">
        <v>8664</v>
      </c>
      <c r="X143" s="107">
        <v>13373</v>
      </c>
      <c r="Y143" s="7">
        <v>4466</v>
      </c>
      <c r="Z143" s="107">
        <v>28980</v>
      </c>
      <c r="AA143" s="7">
        <v>2408</v>
      </c>
      <c r="AB143" s="107">
        <v>8148</v>
      </c>
      <c r="AC143" s="7">
        <v>1216</v>
      </c>
      <c r="AD143" s="107">
        <v>10050</v>
      </c>
      <c r="AE143" s="7">
        <v>834</v>
      </c>
      <c r="AF143" s="107">
        <v>8546</v>
      </c>
      <c r="AG143" s="7">
        <v>1254</v>
      </c>
      <c r="AH143" s="107">
        <v>121076</v>
      </c>
      <c r="AI143" s="7">
        <v>48329</v>
      </c>
      <c r="AJ143" s="107">
        <v>105634</v>
      </c>
      <c r="AK143" s="7">
        <v>44438</v>
      </c>
      <c r="AL143" s="107">
        <v>19118</v>
      </c>
      <c r="AM143" s="7">
        <v>13118</v>
      </c>
      <c r="AN143" s="107">
        <v>32602</v>
      </c>
      <c r="AO143" s="7">
        <v>15347</v>
      </c>
      <c r="AP143" s="107">
        <v>107578</v>
      </c>
      <c r="AQ143" s="7">
        <v>52853</v>
      </c>
      <c r="AR143" s="107">
        <v>17525</v>
      </c>
      <c r="AS143" s="7">
        <v>4509</v>
      </c>
      <c r="AT143" s="107">
        <v>9384</v>
      </c>
      <c r="AU143" s="7">
        <v>7714</v>
      </c>
      <c r="AV143" s="107">
        <v>14082</v>
      </c>
      <c r="AW143" s="7">
        <v>1830</v>
      </c>
      <c r="AX143" s="107">
        <v>148569</v>
      </c>
      <c r="AY143" s="7">
        <v>66905</v>
      </c>
      <c r="AZ143" s="107">
        <v>26474</v>
      </c>
      <c r="BA143" s="7">
        <v>22155</v>
      </c>
      <c r="BB143" s="107">
        <v>8360</v>
      </c>
      <c r="BC143" s="7">
        <v>15817</v>
      </c>
      <c r="BD143" s="107">
        <v>46770</v>
      </c>
      <c r="BE143" s="7">
        <v>73129</v>
      </c>
      <c r="BF143" s="107">
        <v>9949</v>
      </c>
      <c r="BG143" s="7">
        <v>2012</v>
      </c>
      <c r="BH143" s="107">
        <v>6941</v>
      </c>
      <c r="BI143" s="7">
        <v>1133</v>
      </c>
      <c r="BJ143" s="107">
        <v>34293</v>
      </c>
      <c r="BK143" s="7">
        <v>13038</v>
      </c>
      <c r="BL143" s="107">
        <v>2438</v>
      </c>
      <c r="BM143" s="7">
        <v>531</v>
      </c>
      <c r="BN143" s="107">
        <v>4172</v>
      </c>
      <c r="BO143" s="7">
        <v>6891</v>
      </c>
      <c r="BP143" s="107">
        <v>17048</v>
      </c>
      <c r="BQ143" s="7">
        <v>4016</v>
      </c>
      <c r="BR143" s="107">
        <v>1165864</v>
      </c>
      <c r="BS143" s="117">
        <v>570485</v>
      </c>
      <c r="BU143" s="34">
        <f t="shared" si="4"/>
        <v>809132</v>
      </c>
      <c r="BV143" s="35">
        <f t="shared" si="4"/>
        <v>336395</v>
      </c>
      <c r="BW143" s="36">
        <f t="shared" si="5"/>
        <v>356734</v>
      </c>
      <c r="BX143" s="35">
        <f t="shared" si="5"/>
        <v>234093</v>
      </c>
    </row>
    <row r="144" spans="1:76" x14ac:dyDescent="0.2">
      <c r="A144" s="97">
        <v>40725</v>
      </c>
      <c r="B144" s="8">
        <v>57279</v>
      </c>
      <c r="C144" s="61">
        <v>25036</v>
      </c>
      <c r="D144" s="8">
        <v>309617</v>
      </c>
      <c r="E144" s="61">
        <v>176075</v>
      </c>
      <c r="F144" s="107">
        <v>17971</v>
      </c>
      <c r="G144" s="7">
        <v>7906</v>
      </c>
      <c r="H144" s="107">
        <v>69412</v>
      </c>
      <c r="I144" s="7">
        <v>11171</v>
      </c>
      <c r="J144" s="107">
        <v>64479</v>
      </c>
      <c r="K144" s="7">
        <v>17974</v>
      </c>
      <c r="L144" s="107">
        <v>92854</v>
      </c>
      <c r="M144" s="7">
        <v>43052</v>
      </c>
      <c r="N144" s="107">
        <v>57425</v>
      </c>
      <c r="O144" s="7">
        <v>15548</v>
      </c>
      <c r="P144" s="107">
        <v>8303</v>
      </c>
      <c r="Q144" s="7">
        <v>1316</v>
      </c>
      <c r="R144" s="107">
        <v>13660</v>
      </c>
      <c r="S144" s="7">
        <v>2403</v>
      </c>
      <c r="T144" s="107">
        <v>34454</v>
      </c>
      <c r="U144" s="7">
        <v>3395</v>
      </c>
      <c r="V144" s="107">
        <v>41467</v>
      </c>
      <c r="W144" s="7">
        <v>8921</v>
      </c>
      <c r="X144" s="107">
        <v>33346</v>
      </c>
      <c r="Y144" s="7">
        <v>13953</v>
      </c>
      <c r="Z144" s="107">
        <v>34518</v>
      </c>
      <c r="AA144" s="7">
        <v>2497</v>
      </c>
      <c r="AB144" s="107">
        <v>9235</v>
      </c>
      <c r="AC144" s="7">
        <v>1506</v>
      </c>
      <c r="AD144" s="107">
        <v>11929</v>
      </c>
      <c r="AE144" s="7">
        <v>772</v>
      </c>
      <c r="AF144" s="107">
        <v>10669</v>
      </c>
      <c r="AG144" s="7">
        <v>897</v>
      </c>
      <c r="AH144" s="107">
        <v>148155</v>
      </c>
      <c r="AI144" s="7">
        <v>52650</v>
      </c>
      <c r="AJ144" s="107">
        <v>126590</v>
      </c>
      <c r="AK144" s="7">
        <v>47856</v>
      </c>
      <c r="AL144" s="107">
        <v>21126</v>
      </c>
      <c r="AM144" s="7">
        <v>13901</v>
      </c>
      <c r="AN144" s="107">
        <v>41498</v>
      </c>
      <c r="AO144" s="7">
        <v>13975</v>
      </c>
      <c r="AP144" s="107">
        <v>131850</v>
      </c>
      <c r="AQ144" s="7">
        <v>66989</v>
      </c>
      <c r="AR144" s="107">
        <v>23112</v>
      </c>
      <c r="AS144" s="7">
        <v>5340</v>
      </c>
      <c r="AT144" s="107">
        <v>16545</v>
      </c>
      <c r="AU144" s="7">
        <v>10555</v>
      </c>
      <c r="AV144" s="107">
        <v>17229</v>
      </c>
      <c r="AW144" s="7">
        <v>2778</v>
      </c>
      <c r="AX144" s="107">
        <v>188736</v>
      </c>
      <c r="AY144" s="7">
        <v>85663</v>
      </c>
      <c r="AZ144" s="107">
        <v>29717</v>
      </c>
      <c r="BA144" s="7">
        <v>24528</v>
      </c>
      <c r="BB144" s="107">
        <v>24487</v>
      </c>
      <c r="BC144" s="7">
        <v>40766</v>
      </c>
      <c r="BD144" s="107">
        <v>82198</v>
      </c>
      <c r="BE144" s="7">
        <v>163936</v>
      </c>
      <c r="BF144" s="107">
        <v>13316</v>
      </c>
      <c r="BG144" s="7">
        <v>3075</v>
      </c>
      <c r="BH144" s="107">
        <v>7297</v>
      </c>
      <c r="BI144" s="7">
        <v>1057</v>
      </c>
      <c r="BJ144" s="107">
        <v>47042</v>
      </c>
      <c r="BK144" s="7">
        <v>17903</v>
      </c>
      <c r="BL144" s="107">
        <v>2714</v>
      </c>
      <c r="BM144" s="7">
        <v>754</v>
      </c>
      <c r="BN144" s="107">
        <v>4639</v>
      </c>
      <c r="BO144" s="7">
        <v>7540</v>
      </c>
      <c r="BP144" s="107">
        <v>20345</v>
      </c>
      <c r="BQ144" s="7">
        <v>3074</v>
      </c>
      <c r="BR144" s="107">
        <v>1497887</v>
      </c>
      <c r="BS144" s="117">
        <v>761243</v>
      </c>
      <c r="BU144" s="34">
        <f t="shared" si="4"/>
        <v>1014773</v>
      </c>
      <c r="BV144" s="35">
        <f t="shared" si="4"/>
        <v>385072</v>
      </c>
      <c r="BW144" s="36">
        <f t="shared" si="5"/>
        <v>483115</v>
      </c>
      <c r="BX144" s="35">
        <f t="shared" si="5"/>
        <v>376171</v>
      </c>
    </row>
    <row r="145" spans="1:77" x14ac:dyDescent="0.2">
      <c r="A145" s="97">
        <v>40756</v>
      </c>
      <c r="B145" s="8">
        <v>47741</v>
      </c>
      <c r="C145" s="61">
        <v>22098</v>
      </c>
      <c r="D145" s="8">
        <v>295620</v>
      </c>
      <c r="E145" s="61">
        <v>197117</v>
      </c>
      <c r="F145" s="107">
        <v>16216</v>
      </c>
      <c r="G145" s="7">
        <v>7769</v>
      </c>
      <c r="H145" s="107">
        <v>64744</v>
      </c>
      <c r="I145" s="7">
        <v>8594</v>
      </c>
      <c r="J145" s="107">
        <v>61863</v>
      </c>
      <c r="K145" s="7">
        <v>19880</v>
      </c>
      <c r="L145" s="107">
        <v>75252</v>
      </c>
      <c r="M145" s="7">
        <v>43714</v>
      </c>
      <c r="N145" s="107">
        <v>52872</v>
      </c>
      <c r="O145" s="7">
        <v>11869</v>
      </c>
      <c r="P145" s="107">
        <v>9218</v>
      </c>
      <c r="Q145" s="7">
        <v>1038</v>
      </c>
      <c r="R145" s="107">
        <v>15433</v>
      </c>
      <c r="S145" s="7">
        <v>1568</v>
      </c>
      <c r="T145" s="107">
        <v>28599</v>
      </c>
      <c r="U145" s="7">
        <v>2869</v>
      </c>
      <c r="V145" s="107">
        <v>48938</v>
      </c>
      <c r="W145" s="7">
        <v>8089</v>
      </c>
      <c r="X145" s="107">
        <v>40249</v>
      </c>
      <c r="Y145" s="7">
        <v>10402</v>
      </c>
      <c r="Z145" s="107">
        <v>34321</v>
      </c>
      <c r="AA145" s="7">
        <v>2819</v>
      </c>
      <c r="AB145" s="107">
        <v>9214</v>
      </c>
      <c r="AC145" s="7">
        <v>1398</v>
      </c>
      <c r="AD145" s="107">
        <v>7905</v>
      </c>
      <c r="AE145" s="7">
        <v>759</v>
      </c>
      <c r="AF145" s="107">
        <v>9538</v>
      </c>
      <c r="AG145" s="7">
        <v>814</v>
      </c>
      <c r="AH145" s="107">
        <v>148859</v>
      </c>
      <c r="AI145" s="7">
        <v>53299</v>
      </c>
      <c r="AJ145" s="107">
        <v>129431</v>
      </c>
      <c r="AK145" s="7">
        <v>48804</v>
      </c>
      <c r="AL145" s="107">
        <v>23557</v>
      </c>
      <c r="AM145" s="7">
        <v>14585</v>
      </c>
      <c r="AN145" s="107">
        <v>41977</v>
      </c>
      <c r="AO145" s="7">
        <v>12687</v>
      </c>
      <c r="AP145" s="107">
        <v>129563</v>
      </c>
      <c r="AQ145" s="7">
        <v>74753</v>
      </c>
      <c r="AR145" s="107">
        <v>14361</v>
      </c>
      <c r="AS145" s="7">
        <v>5556</v>
      </c>
      <c r="AT145" s="107">
        <v>11179</v>
      </c>
      <c r="AU145" s="7">
        <v>11176</v>
      </c>
      <c r="AV145" s="107">
        <v>13995</v>
      </c>
      <c r="AW145" s="7">
        <v>2628</v>
      </c>
      <c r="AX145" s="107">
        <v>169097</v>
      </c>
      <c r="AY145" s="7">
        <v>94113</v>
      </c>
      <c r="AZ145" s="107">
        <v>24878</v>
      </c>
      <c r="BA145" s="7">
        <v>21856</v>
      </c>
      <c r="BB145" s="107">
        <v>23541</v>
      </c>
      <c r="BC145" s="7">
        <v>43103</v>
      </c>
      <c r="BD145" s="107">
        <v>80223</v>
      </c>
      <c r="BE145" s="7">
        <v>165690</v>
      </c>
      <c r="BF145" s="107">
        <v>11037</v>
      </c>
      <c r="BG145" s="7">
        <v>3536</v>
      </c>
      <c r="BH145" s="107">
        <v>10437</v>
      </c>
      <c r="BI145" s="7">
        <v>1744</v>
      </c>
      <c r="BJ145" s="107">
        <v>37639</v>
      </c>
      <c r="BK145" s="7">
        <v>18637</v>
      </c>
      <c r="BL145" s="107">
        <v>2235</v>
      </c>
      <c r="BM145" s="7">
        <v>976</v>
      </c>
      <c r="BN145" s="107">
        <v>3805</v>
      </c>
      <c r="BO145" s="7">
        <v>5885</v>
      </c>
      <c r="BP145" s="107">
        <v>19817</v>
      </c>
      <c r="BQ145" s="7">
        <v>3627</v>
      </c>
      <c r="BR145" s="107">
        <v>1414824</v>
      </c>
      <c r="BS145" s="117">
        <v>780534</v>
      </c>
      <c r="BU145" s="34">
        <f t="shared" si="4"/>
        <v>966582</v>
      </c>
      <c r="BV145" s="35">
        <f t="shared" si="4"/>
        <v>394096</v>
      </c>
      <c r="BW145" s="36">
        <f t="shared" si="5"/>
        <v>448244</v>
      </c>
      <c r="BX145" s="35">
        <f t="shared" si="5"/>
        <v>386439</v>
      </c>
    </row>
    <row r="146" spans="1:77" x14ac:dyDescent="0.2">
      <c r="A146" s="97">
        <v>40787</v>
      </c>
      <c r="B146" s="8">
        <v>43035</v>
      </c>
      <c r="C146" s="61">
        <v>41784</v>
      </c>
      <c r="D146" s="8">
        <v>250228</v>
      </c>
      <c r="E146" s="61">
        <v>238223</v>
      </c>
      <c r="F146" s="107">
        <v>17391</v>
      </c>
      <c r="G146" s="7">
        <v>15774</v>
      </c>
      <c r="H146" s="107">
        <v>55520</v>
      </c>
      <c r="I146" s="7">
        <v>21841</v>
      </c>
      <c r="J146" s="107">
        <v>53956</v>
      </c>
      <c r="K146" s="7">
        <v>23095</v>
      </c>
      <c r="L146" s="107">
        <v>51804</v>
      </c>
      <c r="M146" s="7">
        <v>64689</v>
      </c>
      <c r="N146" s="107">
        <v>43515</v>
      </c>
      <c r="O146" s="7">
        <v>28141</v>
      </c>
      <c r="P146" s="107">
        <v>8470</v>
      </c>
      <c r="Q146" s="7">
        <v>1934</v>
      </c>
      <c r="R146" s="107">
        <v>16784</v>
      </c>
      <c r="S146" s="7">
        <v>4426</v>
      </c>
      <c r="T146" s="107">
        <v>28035</v>
      </c>
      <c r="U146" s="7">
        <v>12883</v>
      </c>
      <c r="V146" s="107">
        <v>46173</v>
      </c>
      <c r="W146" s="7">
        <v>22097</v>
      </c>
      <c r="X146" s="107">
        <v>31066</v>
      </c>
      <c r="Y146" s="7">
        <v>13230</v>
      </c>
      <c r="Z146" s="107">
        <v>27882</v>
      </c>
      <c r="AA146" s="7">
        <v>4162</v>
      </c>
      <c r="AB146" s="107">
        <v>8432</v>
      </c>
      <c r="AC146" s="7">
        <v>3171</v>
      </c>
      <c r="AD146" s="107">
        <v>9481</v>
      </c>
      <c r="AE146" s="7">
        <v>1808</v>
      </c>
      <c r="AF146" s="107">
        <v>9666</v>
      </c>
      <c r="AG146" s="7">
        <v>2155</v>
      </c>
      <c r="AH146" s="107">
        <v>113111</v>
      </c>
      <c r="AI146" s="7">
        <v>89827</v>
      </c>
      <c r="AJ146" s="107">
        <v>97810</v>
      </c>
      <c r="AK146" s="7">
        <v>77398</v>
      </c>
      <c r="AL146" s="107">
        <v>17604</v>
      </c>
      <c r="AM146" s="7">
        <v>17073</v>
      </c>
      <c r="AN146" s="107">
        <v>32534</v>
      </c>
      <c r="AO146" s="7">
        <v>23732</v>
      </c>
      <c r="AP146" s="107">
        <v>123637</v>
      </c>
      <c r="AQ146" s="7">
        <v>76417</v>
      </c>
      <c r="AR146" s="107">
        <v>12679</v>
      </c>
      <c r="AS146" s="7">
        <v>6962</v>
      </c>
      <c r="AT146" s="107">
        <v>10326</v>
      </c>
      <c r="AU146" s="7">
        <v>11459</v>
      </c>
      <c r="AV146" s="107">
        <v>15121</v>
      </c>
      <c r="AW146" s="7">
        <v>3585</v>
      </c>
      <c r="AX146" s="107">
        <v>161763</v>
      </c>
      <c r="AY146" s="7">
        <v>98422</v>
      </c>
      <c r="AZ146" s="107">
        <v>30185</v>
      </c>
      <c r="BA146" s="7">
        <v>29114</v>
      </c>
      <c r="BB146" s="107">
        <v>15075</v>
      </c>
      <c r="BC146" s="7">
        <v>29205</v>
      </c>
      <c r="BD146" s="107">
        <v>57359</v>
      </c>
      <c r="BE146" s="7">
        <v>121303</v>
      </c>
      <c r="BF146" s="107">
        <v>11007</v>
      </c>
      <c r="BG146" s="7">
        <v>4179</v>
      </c>
      <c r="BH146" s="107">
        <v>10575</v>
      </c>
      <c r="BI146" s="7">
        <v>2617</v>
      </c>
      <c r="BJ146" s="107">
        <v>32901</v>
      </c>
      <c r="BK146" s="7">
        <v>39163</v>
      </c>
      <c r="BL146" s="107">
        <v>2477</v>
      </c>
      <c r="BM146" s="7">
        <v>1732</v>
      </c>
      <c r="BN146" s="107">
        <v>4687</v>
      </c>
      <c r="BO146" s="7">
        <v>11069</v>
      </c>
      <c r="BP146" s="107">
        <v>20054</v>
      </c>
      <c r="BQ146" s="7">
        <v>11724</v>
      </c>
      <c r="BR146" s="107">
        <v>1210770</v>
      </c>
      <c r="BS146" s="117">
        <v>978572</v>
      </c>
      <c r="BU146" s="34">
        <f t="shared" si="4"/>
        <v>814549</v>
      </c>
      <c r="BV146" s="35">
        <f t="shared" si="4"/>
        <v>589240</v>
      </c>
      <c r="BW146" s="36">
        <f t="shared" si="5"/>
        <v>396221</v>
      </c>
      <c r="BX146" s="35">
        <f t="shared" si="5"/>
        <v>389334</v>
      </c>
    </row>
    <row r="147" spans="1:77" x14ac:dyDescent="0.2">
      <c r="A147" s="97">
        <v>40817</v>
      </c>
      <c r="B147" s="8">
        <v>58571</v>
      </c>
      <c r="C147" s="61">
        <v>49616</v>
      </c>
      <c r="D147" s="8">
        <v>287362</v>
      </c>
      <c r="E147" s="61">
        <v>270189</v>
      </c>
      <c r="F147" s="107">
        <v>30771</v>
      </c>
      <c r="G147" s="7">
        <v>20513</v>
      </c>
      <c r="H147" s="107">
        <v>73668</v>
      </c>
      <c r="I147" s="7">
        <v>20808</v>
      </c>
      <c r="J147" s="107">
        <v>60028</v>
      </c>
      <c r="K147" s="7">
        <v>20774</v>
      </c>
      <c r="L147" s="107">
        <v>73572</v>
      </c>
      <c r="M147" s="7">
        <v>59807</v>
      </c>
      <c r="N147" s="107">
        <v>48368</v>
      </c>
      <c r="O147" s="7">
        <v>25954</v>
      </c>
      <c r="P147" s="107">
        <v>10577</v>
      </c>
      <c r="Q147" s="7">
        <v>1874</v>
      </c>
      <c r="R147" s="107">
        <v>21111</v>
      </c>
      <c r="S147" s="7">
        <v>3378</v>
      </c>
      <c r="T147" s="107">
        <v>37633</v>
      </c>
      <c r="U147" s="7">
        <v>5295</v>
      </c>
      <c r="V147" s="107">
        <v>55626</v>
      </c>
      <c r="W147" s="7">
        <v>23136</v>
      </c>
      <c r="X147" s="107">
        <v>19989</v>
      </c>
      <c r="Y147" s="7">
        <v>11173</v>
      </c>
      <c r="Z147" s="107">
        <v>40447</v>
      </c>
      <c r="AA147" s="7">
        <v>5718</v>
      </c>
      <c r="AB147" s="107">
        <v>12318</v>
      </c>
      <c r="AC147" s="7">
        <v>3500</v>
      </c>
      <c r="AD147" s="107">
        <v>15666</v>
      </c>
      <c r="AE147" s="7">
        <v>3407</v>
      </c>
      <c r="AF147" s="107">
        <v>13028</v>
      </c>
      <c r="AG147" s="7">
        <v>3015</v>
      </c>
      <c r="AH147" s="107">
        <v>123605</v>
      </c>
      <c r="AI147" s="7">
        <v>85134</v>
      </c>
      <c r="AJ147" s="107">
        <v>106229</v>
      </c>
      <c r="AK147" s="7">
        <v>73167</v>
      </c>
      <c r="AL147" s="107">
        <v>24177</v>
      </c>
      <c r="AM147" s="7">
        <v>20834</v>
      </c>
      <c r="AN147" s="107">
        <v>52665</v>
      </c>
      <c r="AO147" s="7">
        <v>30306</v>
      </c>
      <c r="AP147" s="107">
        <v>137120</v>
      </c>
      <c r="AQ147" s="7">
        <v>92677</v>
      </c>
      <c r="AR147" s="107">
        <v>21840</v>
      </c>
      <c r="AS147" s="7">
        <v>7054</v>
      </c>
      <c r="AT147" s="107">
        <v>11873</v>
      </c>
      <c r="AU147" s="7">
        <v>11737</v>
      </c>
      <c r="AV147" s="107">
        <v>17830</v>
      </c>
      <c r="AW147" s="7">
        <v>3506</v>
      </c>
      <c r="AX147" s="107">
        <v>188663</v>
      </c>
      <c r="AY147" s="7">
        <v>114974</v>
      </c>
      <c r="AZ147" s="107">
        <v>39417</v>
      </c>
      <c r="BA147" s="7">
        <v>38197</v>
      </c>
      <c r="BB147" s="107">
        <v>14279</v>
      </c>
      <c r="BC147" s="7">
        <v>19654</v>
      </c>
      <c r="BD147" s="107">
        <v>57177</v>
      </c>
      <c r="BE147" s="7">
        <v>93027</v>
      </c>
      <c r="BF147" s="107">
        <v>15105</v>
      </c>
      <c r="BG147" s="7">
        <v>4362</v>
      </c>
      <c r="BH147" s="107">
        <v>14989</v>
      </c>
      <c r="BI147" s="7">
        <v>2908</v>
      </c>
      <c r="BJ147" s="107">
        <v>37143</v>
      </c>
      <c r="BK147" s="7">
        <v>26955</v>
      </c>
      <c r="BL147" s="107">
        <v>4129</v>
      </c>
      <c r="BM147" s="7">
        <v>2510</v>
      </c>
      <c r="BN147" s="107">
        <v>6814</v>
      </c>
      <c r="BO147" s="7">
        <v>11691</v>
      </c>
      <c r="BP147" s="107">
        <v>22556</v>
      </c>
      <c r="BQ147" s="7">
        <v>7259</v>
      </c>
      <c r="BR147" s="107">
        <v>1459450</v>
      </c>
      <c r="BS147" s="117">
        <v>985966</v>
      </c>
      <c r="BU147" s="34">
        <f t="shared" si="4"/>
        <v>982340</v>
      </c>
      <c r="BV147" s="36">
        <f t="shared" si="4"/>
        <v>613291</v>
      </c>
      <c r="BW147" s="34">
        <f t="shared" si="5"/>
        <v>477114</v>
      </c>
      <c r="BX147" s="35">
        <f t="shared" si="5"/>
        <v>372677</v>
      </c>
    </row>
    <row r="148" spans="1:77" x14ac:dyDescent="0.2">
      <c r="A148" s="97">
        <v>40848</v>
      </c>
      <c r="B148" s="8">
        <v>66914</v>
      </c>
      <c r="C148" s="61">
        <v>56333</v>
      </c>
      <c r="D148" s="8">
        <v>264561</v>
      </c>
      <c r="E148" s="61">
        <v>271487</v>
      </c>
      <c r="F148" s="107">
        <v>27220</v>
      </c>
      <c r="G148" s="7">
        <v>27556</v>
      </c>
      <c r="H148" s="107">
        <v>70560</v>
      </c>
      <c r="I148" s="7">
        <v>21383</v>
      </c>
      <c r="J148" s="107">
        <v>59158</v>
      </c>
      <c r="K148" s="7">
        <v>22777</v>
      </c>
      <c r="L148" s="107">
        <v>77093</v>
      </c>
      <c r="M148" s="7">
        <v>70719</v>
      </c>
      <c r="N148" s="107">
        <v>51278</v>
      </c>
      <c r="O148" s="7">
        <v>28112</v>
      </c>
      <c r="P148" s="107">
        <v>9719</v>
      </c>
      <c r="Q148" s="7">
        <v>2744</v>
      </c>
      <c r="R148" s="107">
        <v>19779</v>
      </c>
      <c r="S148" s="7">
        <v>5190</v>
      </c>
      <c r="T148" s="107">
        <v>35990</v>
      </c>
      <c r="U148" s="7">
        <v>7231</v>
      </c>
      <c r="V148" s="107">
        <v>52222</v>
      </c>
      <c r="W148" s="7">
        <v>25427</v>
      </c>
      <c r="X148" s="107">
        <v>13938</v>
      </c>
      <c r="Y148" s="7">
        <v>13788</v>
      </c>
      <c r="Z148" s="107">
        <v>33623</v>
      </c>
      <c r="AA148" s="7">
        <v>4215</v>
      </c>
      <c r="AB148" s="107">
        <v>9563</v>
      </c>
      <c r="AC148" s="7">
        <v>3290</v>
      </c>
      <c r="AD148" s="107">
        <v>14284</v>
      </c>
      <c r="AE148" s="7">
        <v>2396</v>
      </c>
      <c r="AF148" s="107">
        <v>13641</v>
      </c>
      <c r="AG148" s="7">
        <v>2294</v>
      </c>
      <c r="AH148" s="107">
        <v>113715</v>
      </c>
      <c r="AI148" s="7">
        <v>101154</v>
      </c>
      <c r="AJ148" s="107">
        <v>94946</v>
      </c>
      <c r="AK148" s="7">
        <v>92130</v>
      </c>
      <c r="AL148" s="107">
        <v>27082</v>
      </c>
      <c r="AM148" s="7">
        <v>30507</v>
      </c>
      <c r="AN148" s="107">
        <v>50674</v>
      </c>
      <c r="AO148" s="7">
        <v>40395</v>
      </c>
      <c r="AP148" s="107">
        <v>160713</v>
      </c>
      <c r="AQ148" s="7">
        <v>108869</v>
      </c>
      <c r="AR148" s="107">
        <v>18992</v>
      </c>
      <c r="AS148" s="7">
        <v>8962</v>
      </c>
      <c r="AT148" s="107">
        <v>17031</v>
      </c>
      <c r="AU148" s="7">
        <v>21665</v>
      </c>
      <c r="AV148" s="107">
        <v>20753</v>
      </c>
      <c r="AW148" s="7">
        <v>6476</v>
      </c>
      <c r="AX148" s="107">
        <v>217488</v>
      </c>
      <c r="AY148" s="7">
        <v>145972</v>
      </c>
      <c r="AZ148" s="107">
        <v>40979</v>
      </c>
      <c r="BA148" s="7">
        <v>65650</v>
      </c>
      <c r="BB148" s="107">
        <v>16034</v>
      </c>
      <c r="BC148" s="7">
        <v>28182</v>
      </c>
      <c r="BD148" s="107">
        <v>68232</v>
      </c>
      <c r="BE148" s="7">
        <v>125745</v>
      </c>
      <c r="BF148" s="107">
        <v>16447</v>
      </c>
      <c r="BG148" s="7">
        <v>7788</v>
      </c>
      <c r="BH148" s="107">
        <v>14009</v>
      </c>
      <c r="BI148" s="7">
        <v>4199</v>
      </c>
      <c r="BJ148" s="107">
        <v>42970</v>
      </c>
      <c r="BK148" s="7">
        <v>36408</v>
      </c>
      <c r="BL148" s="107">
        <v>4736</v>
      </c>
      <c r="BM148" s="7">
        <v>2720</v>
      </c>
      <c r="BN148" s="107">
        <v>12223</v>
      </c>
      <c r="BO148" s="7">
        <v>28154</v>
      </c>
      <c r="BP148" s="107">
        <v>22907</v>
      </c>
      <c r="BQ148" s="7">
        <v>13751</v>
      </c>
      <c r="BR148" s="107">
        <v>1467037</v>
      </c>
      <c r="BS148" s="117">
        <v>1195565</v>
      </c>
      <c r="BU148" s="34">
        <f t="shared" si="4"/>
        <v>933258</v>
      </c>
      <c r="BV148" s="36">
        <f t="shared" si="4"/>
        <v>666096</v>
      </c>
      <c r="BW148" s="34">
        <f t="shared" si="5"/>
        <v>533782</v>
      </c>
      <c r="BX148" s="35">
        <f t="shared" si="5"/>
        <v>529471</v>
      </c>
    </row>
    <row r="149" spans="1:77" x14ac:dyDescent="0.2">
      <c r="A149" s="97">
        <v>40878</v>
      </c>
      <c r="B149" s="8">
        <v>130565</v>
      </c>
      <c r="C149" s="61">
        <v>65186</v>
      </c>
      <c r="D149" s="8">
        <v>313072</v>
      </c>
      <c r="E149" s="61">
        <v>265564</v>
      </c>
      <c r="F149" s="107">
        <v>64330</v>
      </c>
      <c r="G149" s="7">
        <v>40780</v>
      </c>
      <c r="H149" s="107">
        <v>62105</v>
      </c>
      <c r="I149" s="7">
        <v>25984</v>
      </c>
      <c r="J149" s="107">
        <v>91037</v>
      </c>
      <c r="K149" s="7">
        <v>25404</v>
      </c>
      <c r="L149" s="107">
        <v>82217</v>
      </c>
      <c r="M149" s="7">
        <v>87893</v>
      </c>
      <c r="N149" s="107">
        <v>59596</v>
      </c>
      <c r="O149" s="7">
        <v>35586</v>
      </c>
      <c r="P149" s="107">
        <v>22292</v>
      </c>
      <c r="Q149" s="7">
        <v>3226</v>
      </c>
      <c r="R149" s="107">
        <v>34533</v>
      </c>
      <c r="S149" s="7">
        <v>6843</v>
      </c>
      <c r="T149" s="107">
        <v>45103</v>
      </c>
      <c r="U149" s="7">
        <v>7206</v>
      </c>
      <c r="V149" s="107">
        <v>69140</v>
      </c>
      <c r="W149" s="7">
        <v>32164</v>
      </c>
      <c r="X149" s="107">
        <v>13629</v>
      </c>
      <c r="Y149" s="7">
        <v>15343</v>
      </c>
      <c r="Z149" s="107">
        <v>30775</v>
      </c>
      <c r="AA149" s="7">
        <v>4214</v>
      </c>
      <c r="AB149" s="107">
        <v>15650</v>
      </c>
      <c r="AC149" s="7">
        <v>4690</v>
      </c>
      <c r="AD149" s="107">
        <v>18192</v>
      </c>
      <c r="AE149" s="7">
        <v>3098</v>
      </c>
      <c r="AF149" s="107">
        <v>17051</v>
      </c>
      <c r="AG149" s="7">
        <v>3541</v>
      </c>
      <c r="AH149" s="107">
        <v>112270</v>
      </c>
      <c r="AI149" s="7">
        <v>72000</v>
      </c>
      <c r="AJ149" s="107">
        <v>96555</v>
      </c>
      <c r="AK149" s="7">
        <v>64089</v>
      </c>
      <c r="AL149" s="107">
        <v>35855</v>
      </c>
      <c r="AM149" s="7">
        <v>32757</v>
      </c>
      <c r="AN149" s="107">
        <v>97798</v>
      </c>
      <c r="AO149" s="7">
        <v>54077</v>
      </c>
      <c r="AP149" s="107">
        <v>166970</v>
      </c>
      <c r="AQ149" s="7">
        <v>125291</v>
      </c>
      <c r="AR149" s="107">
        <v>24378</v>
      </c>
      <c r="AS149" s="7">
        <v>10278</v>
      </c>
      <c r="AT149" s="107">
        <v>24874</v>
      </c>
      <c r="AU149" s="7">
        <v>27215</v>
      </c>
      <c r="AV149" s="107">
        <v>23405</v>
      </c>
      <c r="AW149" s="7">
        <v>6206</v>
      </c>
      <c r="AX149" s="107">
        <v>239626</v>
      </c>
      <c r="AY149" s="7">
        <v>168990</v>
      </c>
      <c r="AZ149" s="107">
        <v>50865</v>
      </c>
      <c r="BA149" s="7">
        <v>71665</v>
      </c>
      <c r="BB149" s="107">
        <v>43902</v>
      </c>
      <c r="BC149" s="7">
        <v>41626</v>
      </c>
      <c r="BD149" s="107">
        <v>78573</v>
      </c>
      <c r="BE149" s="7">
        <v>162306</v>
      </c>
      <c r="BF149" s="107">
        <v>24924</v>
      </c>
      <c r="BG149" s="7">
        <v>10321</v>
      </c>
      <c r="BH149" s="107">
        <v>31802</v>
      </c>
      <c r="BI149" s="7">
        <v>9133</v>
      </c>
      <c r="BJ149" s="107">
        <v>43613</v>
      </c>
      <c r="BK149" s="7">
        <v>33125</v>
      </c>
      <c r="BL149" s="107">
        <v>6459</v>
      </c>
      <c r="BM149" s="7">
        <v>3252</v>
      </c>
      <c r="BN149" s="107">
        <v>16191</v>
      </c>
      <c r="BO149" s="7">
        <v>36328</v>
      </c>
      <c r="BP149" s="107">
        <v>20137</v>
      </c>
      <c r="BQ149" s="7">
        <v>14520</v>
      </c>
      <c r="BR149" s="107">
        <v>1871300</v>
      </c>
      <c r="BS149" s="117">
        <v>1336821</v>
      </c>
      <c r="BU149" s="34">
        <f>B149+D149+F149+H149+J149+L149+N149+P149+R149+T149+V149+X149+Z149+AB149+AD149+AF149+AH149</f>
        <v>1181557</v>
      </c>
      <c r="BV149" s="36">
        <f>C149+E149+G149+I149+K149+M149+O149+Q149+S149+U149+W149+Y149+AA149+AC149+AE149+AG149+AI149</f>
        <v>698722</v>
      </c>
      <c r="BW149" s="34">
        <f>AL149+AN149+AP149+AR149+AT149+AV149+AZ149+BB149+BD149+BF149+BH149+BJ149+BL149+BN149+BP149</f>
        <v>689746</v>
      </c>
      <c r="BX149" s="36">
        <f>AM149+AO149+AQ149+AS149+AU149+AW149+BA149+BC149+BE149+BG149+BI149+BK149+BM149+BO149+BQ149</f>
        <v>638100</v>
      </c>
      <c r="BY149" s="48"/>
    </row>
    <row r="150" spans="1:77" x14ac:dyDescent="0.2">
      <c r="A150" s="97">
        <v>40909</v>
      </c>
      <c r="B150" s="8">
        <v>237941</v>
      </c>
      <c r="C150" s="61">
        <v>82903</v>
      </c>
      <c r="D150" s="8">
        <v>321496</v>
      </c>
      <c r="E150" s="61">
        <v>291286</v>
      </c>
      <c r="F150" s="107">
        <v>110143</v>
      </c>
      <c r="G150" s="7">
        <v>38037</v>
      </c>
      <c r="H150" s="107">
        <v>92588</v>
      </c>
      <c r="I150" s="7">
        <v>25036</v>
      </c>
      <c r="J150" s="107">
        <v>141354</v>
      </c>
      <c r="K150" s="7">
        <v>26352</v>
      </c>
      <c r="L150" s="107">
        <v>123290</v>
      </c>
      <c r="M150" s="7">
        <v>97860</v>
      </c>
      <c r="N150" s="107">
        <v>80389</v>
      </c>
      <c r="O150" s="7">
        <v>45588</v>
      </c>
      <c r="P150" s="107">
        <v>23114</v>
      </c>
      <c r="Q150" s="7">
        <v>4247</v>
      </c>
      <c r="R150" s="107">
        <v>51497</v>
      </c>
      <c r="S150" s="7">
        <v>8567</v>
      </c>
      <c r="T150" s="107">
        <v>72308</v>
      </c>
      <c r="U150" s="7">
        <v>9498</v>
      </c>
      <c r="V150" s="107">
        <v>113064</v>
      </c>
      <c r="W150" s="7">
        <v>34525</v>
      </c>
      <c r="X150" s="107">
        <v>18623</v>
      </c>
      <c r="Y150" s="7">
        <v>18346</v>
      </c>
      <c r="Z150" s="107">
        <v>30884</v>
      </c>
      <c r="AA150" s="7">
        <v>5368</v>
      </c>
      <c r="AB150" s="107">
        <v>20542</v>
      </c>
      <c r="AC150" s="7">
        <v>6531</v>
      </c>
      <c r="AD150" s="107">
        <v>26686</v>
      </c>
      <c r="AE150" s="7">
        <v>3266</v>
      </c>
      <c r="AF150" s="107">
        <v>33080</v>
      </c>
      <c r="AG150" s="7">
        <v>3866</v>
      </c>
      <c r="AH150" s="107">
        <v>118512</v>
      </c>
      <c r="AI150" s="7">
        <v>83742</v>
      </c>
      <c r="AJ150" s="107">
        <v>100585</v>
      </c>
      <c r="AK150" s="7">
        <v>74497</v>
      </c>
      <c r="AL150" s="107">
        <v>51897</v>
      </c>
      <c r="AM150" s="7">
        <v>42562</v>
      </c>
      <c r="AN150" s="107">
        <v>184763</v>
      </c>
      <c r="AO150" s="7">
        <v>74959</v>
      </c>
      <c r="AP150" s="107">
        <v>196725</v>
      </c>
      <c r="AQ150" s="7">
        <v>142009</v>
      </c>
      <c r="AR150" s="107">
        <v>36753</v>
      </c>
      <c r="AS150" s="7">
        <v>13533</v>
      </c>
      <c r="AT150" s="107">
        <v>28907</v>
      </c>
      <c r="AU150" s="7">
        <v>34928</v>
      </c>
      <c r="AV150" s="107">
        <v>31063</v>
      </c>
      <c r="AW150" s="7">
        <v>8102</v>
      </c>
      <c r="AX150" s="107">
        <v>293449</v>
      </c>
      <c r="AY150" s="7">
        <v>198571</v>
      </c>
      <c r="AZ150" s="107">
        <v>64921</v>
      </c>
      <c r="BA150" s="7">
        <v>96170</v>
      </c>
      <c r="BB150" s="107">
        <v>70328</v>
      </c>
      <c r="BC150" s="7">
        <v>54145</v>
      </c>
      <c r="BD150" s="107">
        <v>102294</v>
      </c>
      <c r="BE150" s="7">
        <v>186699</v>
      </c>
      <c r="BF150" s="107">
        <v>37973</v>
      </c>
      <c r="BG150" s="7">
        <v>11187</v>
      </c>
      <c r="BH150" s="107">
        <v>65873</v>
      </c>
      <c r="BI150" s="7">
        <v>12173</v>
      </c>
      <c r="BJ150" s="107">
        <v>40333</v>
      </c>
      <c r="BK150" s="7">
        <v>41130</v>
      </c>
      <c r="BL150" s="107">
        <v>8088</v>
      </c>
      <c r="BM150" s="7">
        <v>4209</v>
      </c>
      <c r="BN150" s="107">
        <v>21093</v>
      </c>
      <c r="BO150" s="7">
        <v>45088</v>
      </c>
      <c r="BP150" s="107">
        <v>26878</v>
      </c>
      <c r="BQ150" s="7">
        <v>16397</v>
      </c>
      <c r="BR150" s="107">
        <v>2583403</v>
      </c>
      <c r="BS150" s="117">
        <v>1568308</v>
      </c>
      <c r="BU150" s="34">
        <f>B150+D150+F150+H150+J150+L150+N150+P150+R150+T150+V150+X150+Z150+AB150+AD150+AF150+AH150</f>
        <v>1615511</v>
      </c>
      <c r="BV150" s="36">
        <f>C150+E150+G150+I150+K150+M150+O150+Q150+S150+U150+W150+Y150+AA150+AC150+AE150+AG150+AI150</f>
        <v>785018</v>
      </c>
      <c r="BW150" s="34">
        <f>AL150+AN150+AP150+AR150+AT150+AV150+AZ150+BB150+BD150+BF150+BH150+BJ150+BL150+BN150+BP150</f>
        <v>967889</v>
      </c>
      <c r="BX150" s="35">
        <f>AM150+AO150+AQ150+AS150+AU150+AW150+BA150+BC150+BE150+BG150+BI150+BK150+BM150+BO150+BQ150</f>
        <v>783291</v>
      </c>
    </row>
    <row r="151" spans="1:77" x14ac:dyDescent="0.2">
      <c r="A151" s="97">
        <v>40940</v>
      </c>
      <c r="B151" s="8">
        <v>101841</v>
      </c>
      <c r="C151" s="61">
        <v>78617</v>
      </c>
      <c r="D151" s="8">
        <v>315621</v>
      </c>
      <c r="E151" s="61">
        <v>266729</v>
      </c>
      <c r="F151" s="107">
        <v>47768</v>
      </c>
      <c r="G151" s="7">
        <v>37687</v>
      </c>
      <c r="H151" s="107">
        <v>78153</v>
      </c>
      <c r="I151" s="7">
        <v>24163</v>
      </c>
      <c r="J151" s="107">
        <v>70868</v>
      </c>
      <c r="K151" s="7">
        <v>26111</v>
      </c>
      <c r="L151" s="107">
        <v>67529</v>
      </c>
      <c r="M151" s="7">
        <v>87630</v>
      </c>
      <c r="N151" s="107">
        <v>55335</v>
      </c>
      <c r="O151" s="7">
        <v>42766</v>
      </c>
      <c r="P151" s="107">
        <v>16776</v>
      </c>
      <c r="Q151" s="7">
        <v>3984</v>
      </c>
      <c r="R151" s="107">
        <v>27063</v>
      </c>
      <c r="S151" s="7">
        <v>7928</v>
      </c>
      <c r="T151" s="107">
        <v>50215</v>
      </c>
      <c r="U151" s="7">
        <v>11101</v>
      </c>
      <c r="V151" s="107">
        <v>76430</v>
      </c>
      <c r="W151" s="7">
        <v>32827</v>
      </c>
      <c r="X151" s="107">
        <v>16130</v>
      </c>
      <c r="Y151" s="7">
        <v>18457</v>
      </c>
      <c r="Z151" s="107">
        <v>40062</v>
      </c>
      <c r="AA151" s="7">
        <v>6242</v>
      </c>
      <c r="AB151" s="107">
        <v>12306</v>
      </c>
      <c r="AC151" s="7">
        <v>4734</v>
      </c>
      <c r="AD151" s="107">
        <v>20003</v>
      </c>
      <c r="AE151" s="7">
        <v>4584</v>
      </c>
      <c r="AF151" s="107">
        <v>18479</v>
      </c>
      <c r="AG151" s="7">
        <v>4022</v>
      </c>
      <c r="AH151" s="107">
        <v>141857</v>
      </c>
      <c r="AI151" s="7">
        <v>88018</v>
      </c>
      <c r="AJ151" s="107">
        <v>122165</v>
      </c>
      <c r="AK151" s="7">
        <v>75394</v>
      </c>
      <c r="AL151" s="107">
        <v>33913</v>
      </c>
      <c r="AM151" s="7">
        <v>40309</v>
      </c>
      <c r="AN151" s="107">
        <v>85278</v>
      </c>
      <c r="AO151" s="7">
        <v>71654</v>
      </c>
      <c r="AP151" s="107">
        <v>151224</v>
      </c>
      <c r="AQ151" s="7">
        <v>127988</v>
      </c>
      <c r="AR151" s="107">
        <v>22179</v>
      </c>
      <c r="AS151" s="7">
        <v>11132</v>
      </c>
      <c r="AT151" s="107">
        <v>19831</v>
      </c>
      <c r="AU151" s="7">
        <v>27945</v>
      </c>
      <c r="AV151" s="107">
        <v>18691</v>
      </c>
      <c r="AW151" s="7">
        <v>7564</v>
      </c>
      <c r="AX151" s="107">
        <v>211925</v>
      </c>
      <c r="AY151" s="7">
        <v>174629</v>
      </c>
      <c r="AZ151" s="107">
        <v>58199</v>
      </c>
      <c r="BA151" s="7">
        <v>81989</v>
      </c>
      <c r="BB151" s="107">
        <v>22720</v>
      </c>
      <c r="BC151" s="7">
        <v>38484</v>
      </c>
      <c r="BD151" s="107">
        <v>68924</v>
      </c>
      <c r="BE151" s="7">
        <v>157633</v>
      </c>
      <c r="BF151" s="107">
        <v>22468</v>
      </c>
      <c r="BG151" s="7">
        <v>11528</v>
      </c>
      <c r="BH151" s="107">
        <v>23326</v>
      </c>
      <c r="BI151" s="7">
        <v>9754</v>
      </c>
      <c r="BJ151" s="107">
        <v>43543</v>
      </c>
      <c r="BK151" s="7">
        <v>42588</v>
      </c>
      <c r="BL151" s="107">
        <v>5758</v>
      </c>
      <c r="BM151" s="7">
        <v>4828</v>
      </c>
      <c r="BN151" s="107">
        <v>17061</v>
      </c>
      <c r="BO151" s="7">
        <v>37413</v>
      </c>
      <c r="BP151" s="107">
        <v>26789</v>
      </c>
      <c r="BQ151" s="7">
        <v>16145</v>
      </c>
      <c r="BR151" s="107">
        <v>1776337</v>
      </c>
      <c r="BS151" s="117">
        <v>1432550</v>
      </c>
      <c r="BU151" s="34">
        <f t="shared" ref="BU151:BU157" si="6">B151+D151+F151+H151+J151+L151+N151+P151+R151+T151+V151+X151+Z151+AB151+AD151+AF151+AH151</f>
        <v>1156436</v>
      </c>
      <c r="BV151" s="36">
        <f t="shared" ref="BV151:BV157" si="7">C151+E151+G151+I151+K151+M151+O151+Q151+S151+U151+W151+Y151+AA151+AC151+AE151+AG151+AI151</f>
        <v>745600</v>
      </c>
      <c r="BW151" s="34">
        <f t="shared" ref="BW151:BW157" si="8">AL151+AN151+AP151+AR151+AT151+AV151+AZ151+BB151+BD151+BF151+BH151+BJ151+BL151+BN151+BP151</f>
        <v>619904</v>
      </c>
      <c r="BX151" s="35">
        <f t="shared" ref="BX151:BX157" si="9">AM151+AO151+AQ151+AS151+AU151+AW151+BA151+BC151+BE151+BG151+BI151+BK151+BM151+BO151+BQ151</f>
        <v>686954</v>
      </c>
    </row>
    <row r="152" spans="1:77" x14ac:dyDescent="0.2">
      <c r="A152" s="97">
        <v>40969</v>
      </c>
      <c r="B152" s="8">
        <v>79744</v>
      </c>
      <c r="C152" s="61">
        <v>62638</v>
      </c>
      <c r="D152" s="8">
        <v>336695</v>
      </c>
      <c r="E152" s="61">
        <v>284111</v>
      </c>
      <c r="F152" s="107">
        <v>39924</v>
      </c>
      <c r="G152" s="7">
        <v>30660</v>
      </c>
      <c r="H152" s="107">
        <v>83601</v>
      </c>
      <c r="I152" s="7">
        <v>26270</v>
      </c>
      <c r="J152" s="107">
        <v>63382</v>
      </c>
      <c r="K152" s="7">
        <v>24784</v>
      </c>
      <c r="L152" s="107">
        <v>72298</v>
      </c>
      <c r="M152" s="7">
        <v>79602</v>
      </c>
      <c r="N152" s="107">
        <v>55859</v>
      </c>
      <c r="O152" s="7">
        <v>36519</v>
      </c>
      <c r="P152" s="107">
        <v>14073</v>
      </c>
      <c r="Q152" s="7">
        <v>3175</v>
      </c>
      <c r="R152" s="107">
        <v>22901</v>
      </c>
      <c r="S152" s="7">
        <v>6929</v>
      </c>
      <c r="T152" s="107">
        <v>51712</v>
      </c>
      <c r="U152" s="7">
        <v>9227</v>
      </c>
      <c r="V152" s="107">
        <v>65682</v>
      </c>
      <c r="W152" s="7">
        <v>32128</v>
      </c>
      <c r="X152" s="107">
        <v>18081</v>
      </c>
      <c r="Y152" s="7">
        <v>15257</v>
      </c>
      <c r="Z152" s="107">
        <v>51197</v>
      </c>
      <c r="AA152" s="7">
        <v>5591</v>
      </c>
      <c r="AB152" s="107">
        <v>13430</v>
      </c>
      <c r="AC152" s="7">
        <v>3878</v>
      </c>
      <c r="AD152" s="107">
        <v>18022</v>
      </c>
      <c r="AE152" s="7">
        <v>3599</v>
      </c>
      <c r="AF152" s="107">
        <v>18366</v>
      </c>
      <c r="AG152" s="7">
        <v>3237</v>
      </c>
      <c r="AH152" s="107">
        <v>144155</v>
      </c>
      <c r="AI152" s="7">
        <v>85507</v>
      </c>
      <c r="AJ152" s="107">
        <v>123043</v>
      </c>
      <c r="AK152" s="7">
        <v>77084</v>
      </c>
      <c r="AL152" s="107">
        <v>33737</v>
      </c>
      <c r="AM152" s="7">
        <v>35291</v>
      </c>
      <c r="AN152" s="107">
        <v>72992</v>
      </c>
      <c r="AO152" s="7">
        <v>52577</v>
      </c>
      <c r="AP152" s="107">
        <v>145265</v>
      </c>
      <c r="AQ152" s="7">
        <v>121546</v>
      </c>
      <c r="AR152" s="107">
        <v>22367</v>
      </c>
      <c r="AS152" s="7">
        <v>11488</v>
      </c>
      <c r="AT152" s="107">
        <v>23308</v>
      </c>
      <c r="AU152" s="7">
        <v>25091</v>
      </c>
      <c r="AV152" s="107">
        <v>21114</v>
      </c>
      <c r="AW152" s="7">
        <v>6001</v>
      </c>
      <c r="AX152" s="107">
        <v>212054</v>
      </c>
      <c r="AY152" s="7">
        <v>164127</v>
      </c>
      <c r="AZ152" s="107">
        <v>49009</v>
      </c>
      <c r="BA152" s="7">
        <v>73749</v>
      </c>
      <c r="BB152" s="107">
        <v>21637</v>
      </c>
      <c r="BC152" s="7">
        <v>31196</v>
      </c>
      <c r="BD152" s="107">
        <v>79810</v>
      </c>
      <c r="BE152" s="7">
        <v>141377</v>
      </c>
      <c r="BF152" s="107">
        <v>24592</v>
      </c>
      <c r="BG152" s="7">
        <v>9088</v>
      </c>
      <c r="BH152" s="107">
        <v>21491</v>
      </c>
      <c r="BI152" s="7">
        <v>7356</v>
      </c>
      <c r="BJ152" s="107">
        <v>44902</v>
      </c>
      <c r="BK152" s="7">
        <v>38558</v>
      </c>
      <c r="BL152" s="107">
        <v>5620</v>
      </c>
      <c r="BM152" s="7">
        <v>3973</v>
      </c>
      <c r="BN152" s="107">
        <v>13466</v>
      </c>
      <c r="BO152" s="7">
        <v>33223</v>
      </c>
      <c r="BP152" s="107">
        <v>25862</v>
      </c>
      <c r="BQ152" s="7">
        <v>13348</v>
      </c>
      <c r="BR152" s="107">
        <v>1754292</v>
      </c>
      <c r="BS152" s="117">
        <v>1316973</v>
      </c>
      <c r="BU152" s="34">
        <f t="shared" si="6"/>
        <v>1149122</v>
      </c>
      <c r="BV152" s="36">
        <f t="shared" si="7"/>
        <v>713112</v>
      </c>
      <c r="BW152" s="34">
        <f t="shared" si="8"/>
        <v>605172</v>
      </c>
      <c r="BX152" s="35">
        <f t="shared" si="9"/>
        <v>603862</v>
      </c>
      <c r="BY152" s="48"/>
    </row>
    <row r="153" spans="1:77" x14ac:dyDescent="0.2">
      <c r="A153" s="97">
        <v>41000</v>
      </c>
      <c r="B153" s="8">
        <v>77901</v>
      </c>
      <c r="C153" s="61">
        <v>47850</v>
      </c>
      <c r="D153" s="8">
        <v>304885</v>
      </c>
      <c r="E153" s="61">
        <v>232204</v>
      </c>
      <c r="F153" s="107">
        <v>38135</v>
      </c>
      <c r="G153" s="7">
        <v>20200</v>
      </c>
      <c r="H153" s="107">
        <v>79971</v>
      </c>
      <c r="I153" s="7">
        <v>20498</v>
      </c>
      <c r="J153" s="107">
        <v>63915</v>
      </c>
      <c r="K153" s="7">
        <v>23801</v>
      </c>
      <c r="L153" s="107">
        <v>92778</v>
      </c>
      <c r="M153" s="7">
        <v>63921</v>
      </c>
      <c r="N153" s="107">
        <v>53351</v>
      </c>
      <c r="O153" s="7">
        <v>26780</v>
      </c>
      <c r="P153" s="107">
        <v>12990</v>
      </c>
      <c r="Q153" s="7">
        <v>1774</v>
      </c>
      <c r="R153" s="107">
        <v>19583</v>
      </c>
      <c r="S153" s="7">
        <v>4429</v>
      </c>
      <c r="T153" s="107">
        <v>45046</v>
      </c>
      <c r="U153" s="7">
        <v>6709</v>
      </c>
      <c r="V153" s="107">
        <v>53487</v>
      </c>
      <c r="W153" s="7">
        <v>17047</v>
      </c>
      <c r="X153" s="107">
        <v>17356</v>
      </c>
      <c r="Y153" s="7">
        <v>8657</v>
      </c>
      <c r="Z153" s="107">
        <v>35709</v>
      </c>
      <c r="AA153" s="7">
        <v>4346</v>
      </c>
      <c r="AB153" s="107">
        <v>10075</v>
      </c>
      <c r="AC153" s="7">
        <v>2587</v>
      </c>
      <c r="AD153" s="107">
        <v>15841</v>
      </c>
      <c r="AE153" s="7">
        <v>2172</v>
      </c>
      <c r="AF153" s="107">
        <v>16782</v>
      </c>
      <c r="AG153" s="7">
        <v>1989</v>
      </c>
      <c r="AH153" s="107">
        <v>120914</v>
      </c>
      <c r="AI153" s="7">
        <v>58266</v>
      </c>
      <c r="AJ153" s="107">
        <v>102127</v>
      </c>
      <c r="AK153" s="7">
        <v>53046</v>
      </c>
      <c r="AL153" s="107">
        <v>33896</v>
      </c>
      <c r="AM153" s="7">
        <v>24316</v>
      </c>
      <c r="AN153" s="107">
        <v>58835</v>
      </c>
      <c r="AO153" s="7">
        <v>33856</v>
      </c>
      <c r="AP153" s="107">
        <v>142701</v>
      </c>
      <c r="AQ153" s="7">
        <v>89365</v>
      </c>
      <c r="AR153" s="107">
        <v>25035</v>
      </c>
      <c r="AS153" s="7">
        <v>7638</v>
      </c>
      <c r="AT153" s="107">
        <v>19010</v>
      </c>
      <c r="AU153" s="7">
        <v>21910</v>
      </c>
      <c r="AV153" s="107">
        <v>19486</v>
      </c>
      <c r="AW153" s="7">
        <v>5297</v>
      </c>
      <c r="AX153" s="107">
        <v>206232</v>
      </c>
      <c r="AY153" s="7">
        <v>124211</v>
      </c>
      <c r="AZ153" s="107">
        <v>49426</v>
      </c>
      <c r="BA153" s="7">
        <v>53392</v>
      </c>
      <c r="BB153" s="107">
        <v>26679</v>
      </c>
      <c r="BC153" s="7">
        <v>28235</v>
      </c>
      <c r="BD153" s="107">
        <v>84366</v>
      </c>
      <c r="BE153" s="7">
        <v>124071</v>
      </c>
      <c r="BF153" s="107">
        <v>21257</v>
      </c>
      <c r="BG153" s="7">
        <v>5649</v>
      </c>
      <c r="BH153" s="107">
        <v>26344</v>
      </c>
      <c r="BI153" s="7">
        <v>6847</v>
      </c>
      <c r="BJ153" s="107">
        <v>45821</v>
      </c>
      <c r="BK153" s="7">
        <v>26482</v>
      </c>
      <c r="BL153" s="107">
        <v>5448</v>
      </c>
      <c r="BM153" s="7">
        <v>1984</v>
      </c>
      <c r="BN153" s="107">
        <v>14324</v>
      </c>
      <c r="BO153" s="7">
        <v>21668</v>
      </c>
      <c r="BP153" s="107">
        <v>24500</v>
      </c>
      <c r="BQ153" s="7">
        <v>8905</v>
      </c>
      <c r="BR153" s="107">
        <v>1655844</v>
      </c>
      <c r="BS153" s="117">
        <v>1002843</v>
      </c>
      <c r="BU153" s="34">
        <f t="shared" si="6"/>
        <v>1058719</v>
      </c>
      <c r="BV153" s="36">
        <f t="shared" si="7"/>
        <v>543230</v>
      </c>
      <c r="BW153" s="34">
        <f t="shared" si="8"/>
        <v>597128</v>
      </c>
      <c r="BX153" s="35">
        <f t="shared" si="9"/>
        <v>459615</v>
      </c>
      <c r="BY153" s="48"/>
    </row>
    <row r="154" spans="1:77" x14ac:dyDescent="0.2">
      <c r="A154" s="97">
        <v>41030</v>
      </c>
      <c r="B154" s="8">
        <v>48844</v>
      </c>
      <c r="C154" s="61">
        <v>30772</v>
      </c>
      <c r="D154" s="8">
        <v>267491</v>
      </c>
      <c r="E154" s="61">
        <v>190821</v>
      </c>
      <c r="F154" s="107">
        <v>16825</v>
      </c>
      <c r="G154" s="7">
        <v>11247</v>
      </c>
      <c r="H154" s="107">
        <v>65566</v>
      </c>
      <c r="I154" s="7">
        <v>13569</v>
      </c>
      <c r="J154" s="107">
        <v>45531</v>
      </c>
      <c r="K154" s="7">
        <v>17588</v>
      </c>
      <c r="L154" s="107">
        <v>54049</v>
      </c>
      <c r="M154" s="7">
        <v>42945</v>
      </c>
      <c r="N154" s="107">
        <v>35266</v>
      </c>
      <c r="O154" s="7">
        <v>16527</v>
      </c>
      <c r="P154" s="107">
        <v>7824</v>
      </c>
      <c r="Q154" s="7">
        <v>1103</v>
      </c>
      <c r="R154" s="107">
        <v>13649</v>
      </c>
      <c r="S154" s="7">
        <v>2818</v>
      </c>
      <c r="T154" s="107">
        <v>30582</v>
      </c>
      <c r="U154" s="7">
        <v>4350</v>
      </c>
      <c r="V154" s="107">
        <v>40988</v>
      </c>
      <c r="W154" s="7">
        <v>11357</v>
      </c>
      <c r="X154" s="107">
        <v>11149</v>
      </c>
      <c r="Y154" s="7">
        <v>3849</v>
      </c>
      <c r="Z154" s="107">
        <v>32291</v>
      </c>
      <c r="AA154" s="7">
        <v>3024</v>
      </c>
      <c r="AB154" s="107">
        <v>8110</v>
      </c>
      <c r="AC154" s="7">
        <v>1243</v>
      </c>
      <c r="AD154" s="107">
        <v>9669</v>
      </c>
      <c r="AE154" s="7">
        <v>880</v>
      </c>
      <c r="AF154" s="107">
        <v>10078</v>
      </c>
      <c r="AG154" s="7">
        <v>1093</v>
      </c>
      <c r="AH154" s="107">
        <v>122458</v>
      </c>
      <c r="AI154" s="7">
        <v>48539</v>
      </c>
      <c r="AJ154" s="107">
        <v>107523</v>
      </c>
      <c r="AK154" s="7">
        <v>44843</v>
      </c>
      <c r="AL154" s="107">
        <v>23059</v>
      </c>
      <c r="AM154" s="7">
        <v>14443</v>
      </c>
      <c r="AN154" s="107">
        <v>36019</v>
      </c>
      <c r="AO154" s="7">
        <v>17990</v>
      </c>
      <c r="AP154" s="107">
        <v>122337</v>
      </c>
      <c r="AQ154" s="7">
        <v>57019</v>
      </c>
      <c r="AR154" s="107">
        <v>14446</v>
      </c>
      <c r="AS154" s="7">
        <v>4235</v>
      </c>
      <c r="AT154" s="107">
        <v>9590</v>
      </c>
      <c r="AU154" s="7">
        <v>12240</v>
      </c>
      <c r="AV154" s="107">
        <v>13720</v>
      </c>
      <c r="AW154" s="7">
        <v>3011</v>
      </c>
      <c r="AX154" s="107">
        <v>160092</v>
      </c>
      <c r="AY154" s="7">
        <v>76505</v>
      </c>
      <c r="AZ154" s="107">
        <v>29230</v>
      </c>
      <c r="BA154" s="7">
        <v>28199</v>
      </c>
      <c r="BB154" s="107">
        <v>9851</v>
      </c>
      <c r="BC154" s="7">
        <v>15488</v>
      </c>
      <c r="BD154" s="107">
        <v>51662</v>
      </c>
      <c r="BE154" s="7">
        <v>76302</v>
      </c>
      <c r="BF154" s="107">
        <v>11540</v>
      </c>
      <c r="BG154" s="7">
        <v>3960</v>
      </c>
      <c r="BH154" s="107">
        <v>8104</v>
      </c>
      <c r="BI154" s="7">
        <v>2799</v>
      </c>
      <c r="BJ154" s="107">
        <v>43247</v>
      </c>
      <c r="BK154" s="7">
        <v>15796</v>
      </c>
      <c r="BL154" s="107">
        <v>3423</v>
      </c>
      <c r="BM154" s="7">
        <v>716</v>
      </c>
      <c r="BN154" s="107">
        <v>6330</v>
      </c>
      <c r="BO154" s="7">
        <v>10044</v>
      </c>
      <c r="BP154" s="107">
        <v>20942</v>
      </c>
      <c r="BQ154" s="7">
        <v>4724</v>
      </c>
      <c r="BR154" s="107">
        <v>1223868</v>
      </c>
      <c r="BS154" s="117">
        <v>668689</v>
      </c>
      <c r="BU154" s="34">
        <f t="shared" si="6"/>
        <v>820370</v>
      </c>
      <c r="BV154" s="36">
        <f t="shared" si="7"/>
        <v>401725</v>
      </c>
      <c r="BW154" s="34">
        <f t="shared" si="8"/>
        <v>403500</v>
      </c>
      <c r="BX154" s="35">
        <f t="shared" si="9"/>
        <v>266966</v>
      </c>
    </row>
    <row r="155" spans="1:77" x14ac:dyDescent="0.2">
      <c r="A155" s="97">
        <v>41061</v>
      </c>
      <c r="B155" s="8">
        <v>45638</v>
      </c>
      <c r="C155" s="61">
        <v>21209</v>
      </c>
      <c r="D155" s="8">
        <v>273242</v>
      </c>
      <c r="E155" s="61">
        <v>180457</v>
      </c>
      <c r="F155" s="107">
        <v>18787</v>
      </c>
      <c r="G155" s="7">
        <v>8672</v>
      </c>
      <c r="H155" s="107">
        <v>71323</v>
      </c>
      <c r="I155" s="7">
        <v>13217</v>
      </c>
      <c r="J155" s="107">
        <v>47642</v>
      </c>
      <c r="K155" s="7">
        <v>11211</v>
      </c>
      <c r="L155" s="107">
        <v>68885</v>
      </c>
      <c r="M155" s="7">
        <v>37923</v>
      </c>
      <c r="N155" s="107">
        <v>39555</v>
      </c>
      <c r="O155" s="7">
        <v>14558</v>
      </c>
      <c r="P155" s="107">
        <v>7487</v>
      </c>
      <c r="Q155" s="7">
        <v>612</v>
      </c>
      <c r="R155" s="107">
        <v>14210</v>
      </c>
      <c r="S155" s="7">
        <v>1349</v>
      </c>
      <c r="T155" s="107">
        <v>29652</v>
      </c>
      <c r="U155" s="7">
        <v>3697</v>
      </c>
      <c r="V155" s="107">
        <v>40252</v>
      </c>
      <c r="W155" s="7">
        <v>7863</v>
      </c>
      <c r="X155" s="107">
        <v>15066</v>
      </c>
      <c r="Y155" s="7">
        <v>4944</v>
      </c>
      <c r="Z155" s="107">
        <v>29227</v>
      </c>
      <c r="AA155" s="7">
        <v>2958</v>
      </c>
      <c r="AB155" s="107">
        <v>8433</v>
      </c>
      <c r="AC155" s="7">
        <v>882</v>
      </c>
      <c r="AD155" s="107">
        <v>9881</v>
      </c>
      <c r="AE155" s="7">
        <v>713</v>
      </c>
      <c r="AF155" s="107">
        <v>8647</v>
      </c>
      <c r="AG155" s="7">
        <v>905</v>
      </c>
      <c r="AH155" s="107">
        <v>115956</v>
      </c>
      <c r="AI155" s="7">
        <v>42512</v>
      </c>
      <c r="AJ155" s="107">
        <v>100908</v>
      </c>
      <c r="AK155" s="7">
        <v>39090</v>
      </c>
      <c r="AL155" s="107">
        <v>20651</v>
      </c>
      <c r="AM155" s="7">
        <v>13117</v>
      </c>
      <c r="AN155" s="107">
        <v>34317</v>
      </c>
      <c r="AO155" s="7">
        <v>12045</v>
      </c>
      <c r="AP155" s="107">
        <v>122168</v>
      </c>
      <c r="AQ155" s="7">
        <v>49962</v>
      </c>
      <c r="AR155" s="107">
        <v>15449</v>
      </c>
      <c r="AS155" s="7">
        <v>3341</v>
      </c>
      <c r="AT155" s="107">
        <v>10882</v>
      </c>
      <c r="AU155" s="7">
        <v>7009</v>
      </c>
      <c r="AV155" s="107">
        <v>11336</v>
      </c>
      <c r="AW155" s="7">
        <v>1497</v>
      </c>
      <c r="AX155" s="107">
        <v>159835</v>
      </c>
      <c r="AY155" s="7">
        <v>61809</v>
      </c>
      <c r="AZ155" s="107">
        <v>25075</v>
      </c>
      <c r="BA155" s="7">
        <v>18459</v>
      </c>
      <c r="BB155" s="107">
        <v>9161</v>
      </c>
      <c r="BC155" s="7">
        <v>12828</v>
      </c>
      <c r="BD155" s="107">
        <v>60484</v>
      </c>
      <c r="BE155" s="7">
        <v>82579</v>
      </c>
      <c r="BF155" s="107">
        <v>9459</v>
      </c>
      <c r="BG155" s="7">
        <v>2410</v>
      </c>
      <c r="BH155" s="107">
        <v>6926</v>
      </c>
      <c r="BI155" s="7">
        <v>1008</v>
      </c>
      <c r="BJ155" s="107">
        <v>34755</v>
      </c>
      <c r="BK155" s="7">
        <v>11206</v>
      </c>
      <c r="BL155" s="107">
        <v>2747</v>
      </c>
      <c r="BM155" s="7">
        <v>470</v>
      </c>
      <c r="BN155" s="107">
        <v>4734</v>
      </c>
      <c r="BO155" s="7">
        <v>4192</v>
      </c>
      <c r="BP155" s="107">
        <v>19893</v>
      </c>
      <c r="BQ155" s="7">
        <v>2836</v>
      </c>
      <c r="BR155" s="107">
        <v>1231918</v>
      </c>
      <c r="BS155" s="117">
        <v>576639</v>
      </c>
      <c r="BU155" s="34">
        <f t="shared" si="6"/>
        <v>843883</v>
      </c>
      <c r="BV155" s="36">
        <f t="shared" si="7"/>
        <v>353682</v>
      </c>
      <c r="BW155" s="34">
        <f t="shared" si="8"/>
        <v>388037</v>
      </c>
      <c r="BX155" s="35">
        <f t="shared" si="9"/>
        <v>222959</v>
      </c>
    </row>
    <row r="156" spans="1:77" x14ac:dyDescent="0.2">
      <c r="A156" s="97">
        <v>41091</v>
      </c>
      <c r="B156" s="8">
        <v>51896</v>
      </c>
      <c r="C156" s="61">
        <v>19597</v>
      </c>
      <c r="D156" s="8">
        <v>261606</v>
      </c>
      <c r="E156" s="61">
        <v>186402</v>
      </c>
      <c r="F156" s="107">
        <v>18382</v>
      </c>
      <c r="G156" s="7">
        <v>8192</v>
      </c>
      <c r="H156" s="107">
        <v>60693</v>
      </c>
      <c r="I156" s="7">
        <v>13592</v>
      </c>
      <c r="J156" s="107">
        <v>46401</v>
      </c>
      <c r="K156" s="7">
        <v>10124</v>
      </c>
      <c r="L156" s="107">
        <v>81905</v>
      </c>
      <c r="M156" s="7">
        <v>40563</v>
      </c>
      <c r="N156" s="107">
        <v>52742</v>
      </c>
      <c r="O156" s="7">
        <v>14594</v>
      </c>
      <c r="P156" s="107">
        <v>9161</v>
      </c>
      <c r="Q156" s="7">
        <v>930</v>
      </c>
      <c r="R156" s="107">
        <v>12732</v>
      </c>
      <c r="S156" s="7">
        <v>1771</v>
      </c>
      <c r="T156" s="107">
        <v>31641</v>
      </c>
      <c r="U156" s="7">
        <v>3861</v>
      </c>
      <c r="V156" s="107">
        <v>39554</v>
      </c>
      <c r="W156" s="7">
        <v>7850</v>
      </c>
      <c r="X156" s="107">
        <v>35479</v>
      </c>
      <c r="Y156" s="7">
        <v>13521</v>
      </c>
      <c r="Z156" s="107">
        <v>35404</v>
      </c>
      <c r="AA156" s="7">
        <v>2902</v>
      </c>
      <c r="AB156" s="107">
        <v>8253</v>
      </c>
      <c r="AC156" s="7">
        <v>1198</v>
      </c>
      <c r="AD156" s="107">
        <v>9347</v>
      </c>
      <c r="AE156" s="7">
        <v>884</v>
      </c>
      <c r="AF156" s="107">
        <v>9608</v>
      </c>
      <c r="AG156" s="7">
        <v>995</v>
      </c>
      <c r="AH156" s="107">
        <v>129486</v>
      </c>
      <c r="AI156" s="7">
        <v>42201</v>
      </c>
      <c r="AJ156" s="107">
        <v>112879</v>
      </c>
      <c r="AK156" s="7">
        <v>38776</v>
      </c>
      <c r="AL156" s="107">
        <v>21237</v>
      </c>
      <c r="AM156" s="7">
        <v>14066</v>
      </c>
      <c r="AN156" s="107">
        <v>36740</v>
      </c>
      <c r="AO156" s="7">
        <v>12036</v>
      </c>
      <c r="AP156" s="107">
        <v>136834</v>
      </c>
      <c r="AQ156" s="7">
        <v>61402</v>
      </c>
      <c r="AR156" s="107">
        <v>21120</v>
      </c>
      <c r="AS156" s="7">
        <v>4148</v>
      </c>
      <c r="AT156" s="107">
        <v>14736</v>
      </c>
      <c r="AU156" s="7">
        <v>10122</v>
      </c>
      <c r="AV156" s="107">
        <v>14671</v>
      </c>
      <c r="AW156" s="7">
        <v>2010</v>
      </c>
      <c r="AX156" s="107">
        <v>187361</v>
      </c>
      <c r="AY156" s="7">
        <v>77682</v>
      </c>
      <c r="AZ156" s="107">
        <v>30938</v>
      </c>
      <c r="BA156" s="7">
        <v>26046</v>
      </c>
      <c r="BB156" s="107">
        <v>23582</v>
      </c>
      <c r="BC156" s="7">
        <v>34158</v>
      </c>
      <c r="BD156" s="107">
        <v>87571</v>
      </c>
      <c r="BE156" s="7">
        <v>176078</v>
      </c>
      <c r="BF156" s="107">
        <v>11913</v>
      </c>
      <c r="BG156" s="7">
        <v>3182</v>
      </c>
      <c r="BH156" s="107">
        <v>7738</v>
      </c>
      <c r="BI156" s="7">
        <v>844</v>
      </c>
      <c r="BJ156" s="107">
        <v>40621</v>
      </c>
      <c r="BK156" s="7">
        <v>13839</v>
      </c>
      <c r="BL156" s="107">
        <v>3683</v>
      </c>
      <c r="BM156" s="7">
        <v>457</v>
      </c>
      <c r="BN156" s="107">
        <v>5258</v>
      </c>
      <c r="BO156" s="7">
        <v>7111</v>
      </c>
      <c r="BP156" s="107">
        <v>19346</v>
      </c>
      <c r="BQ156" s="7">
        <v>3461</v>
      </c>
      <c r="BR156" s="107">
        <v>1370277</v>
      </c>
      <c r="BS156" s="117">
        <v>738137</v>
      </c>
      <c r="BU156" s="34">
        <f t="shared" si="6"/>
        <v>894290</v>
      </c>
      <c r="BV156" s="36">
        <f t="shared" si="7"/>
        <v>369177</v>
      </c>
      <c r="BW156" s="34">
        <f t="shared" si="8"/>
        <v>475988</v>
      </c>
      <c r="BX156" s="35">
        <f t="shared" si="9"/>
        <v>368960</v>
      </c>
    </row>
    <row r="157" spans="1:77" x14ac:dyDescent="0.2">
      <c r="A157" s="97">
        <v>41122</v>
      </c>
      <c r="B157" s="8">
        <v>42966</v>
      </c>
      <c r="C157" s="61">
        <v>17250</v>
      </c>
      <c r="D157" s="8">
        <v>298592</v>
      </c>
      <c r="E157" s="61">
        <v>177299</v>
      </c>
      <c r="F157" s="107">
        <v>15734</v>
      </c>
      <c r="G157" s="7">
        <v>6246</v>
      </c>
      <c r="H157" s="107">
        <v>57403</v>
      </c>
      <c r="I157" s="7">
        <v>13416</v>
      </c>
      <c r="J157" s="107">
        <v>40069</v>
      </c>
      <c r="K157" s="7">
        <v>10729</v>
      </c>
      <c r="L157" s="107">
        <v>66297</v>
      </c>
      <c r="M157" s="7">
        <v>41240</v>
      </c>
      <c r="N157" s="107">
        <v>39617</v>
      </c>
      <c r="O157" s="7">
        <v>13063</v>
      </c>
      <c r="P157" s="107">
        <v>7670</v>
      </c>
      <c r="Q157" s="7">
        <v>1022</v>
      </c>
      <c r="R157" s="107">
        <v>13350</v>
      </c>
      <c r="S157" s="7">
        <v>2219</v>
      </c>
      <c r="T157" s="107">
        <v>27225</v>
      </c>
      <c r="U157" s="7">
        <v>4155</v>
      </c>
      <c r="V157" s="107">
        <v>34004</v>
      </c>
      <c r="W157" s="7">
        <v>7178</v>
      </c>
      <c r="X157" s="107">
        <v>33688</v>
      </c>
      <c r="Y157" s="7">
        <v>9287</v>
      </c>
      <c r="Z157" s="107">
        <v>28468</v>
      </c>
      <c r="AA157" s="7">
        <v>2991</v>
      </c>
      <c r="AB157" s="107">
        <v>7710</v>
      </c>
      <c r="AC157" s="7">
        <v>1464</v>
      </c>
      <c r="AD157" s="107">
        <v>8472</v>
      </c>
      <c r="AE157" s="7">
        <v>847</v>
      </c>
      <c r="AF157" s="107">
        <v>7574</v>
      </c>
      <c r="AG157" s="7">
        <v>1210</v>
      </c>
      <c r="AH157" s="107">
        <v>116686</v>
      </c>
      <c r="AI157" s="7">
        <v>40251</v>
      </c>
      <c r="AJ157" s="107">
        <v>104431</v>
      </c>
      <c r="AK157" s="7">
        <v>36632</v>
      </c>
      <c r="AL157" s="107">
        <v>19743</v>
      </c>
      <c r="AM157" s="7">
        <v>12950</v>
      </c>
      <c r="AN157" s="107">
        <v>32893</v>
      </c>
      <c r="AO157" s="7">
        <v>10608</v>
      </c>
      <c r="AP157" s="107">
        <v>132879</v>
      </c>
      <c r="AQ157" s="7">
        <v>64930</v>
      </c>
      <c r="AR157" s="107">
        <v>13825</v>
      </c>
      <c r="AS157" s="7">
        <v>4155</v>
      </c>
      <c r="AT157" s="107">
        <v>10873</v>
      </c>
      <c r="AU157" s="7">
        <v>14085</v>
      </c>
      <c r="AV157" s="107">
        <v>11946</v>
      </c>
      <c r="AW157" s="7">
        <v>2053</v>
      </c>
      <c r="AX157" s="107">
        <v>169524</v>
      </c>
      <c r="AY157" s="7">
        <v>85224</v>
      </c>
      <c r="AZ157" s="107">
        <v>25915</v>
      </c>
      <c r="BA157" s="7">
        <v>20150</v>
      </c>
      <c r="BB157" s="107">
        <v>23684</v>
      </c>
      <c r="BC157" s="7">
        <v>38959</v>
      </c>
      <c r="BD157" s="107">
        <v>80719</v>
      </c>
      <c r="BE157" s="7">
        <v>165640</v>
      </c>
      <c r="BF157" s="107">
        <v>9546</v>
      </c>
      <c r="BG157" s="7">
        <v>5379</v>
      </c>
      <c r="BH157" s="107">
        <v>8464</v>
      </c>
      <c r="BI157" s="7">
        <v>1694</v>
      </c>
      <c r="BJ157" s="107">
        <v>34342</v>
      </c>
      <c r="BK157" s="7">
        <v>12225</v>
      </c>
      <c r="BL157" s="107">
        <v>4095</v>
      </c>
      <c r="BM157" s="7">
        <v>565</v>
      </c>
      <c r="BN157" s="107">
        <v>3699</v>
      </c>
      <c r="BO157" s="7">
        <v>7430</v>
      </c>
      <c r="BP157" s="107">
        <v>18154</v>
      </c>
      <c r="BQ157" s="7">
        <v>5986</v>
      </c>
      <c r="BR157" s="107">
        <v>1276306</v>
      </c>
      <c r="BS157" s="117">
        <v>716677</v>
      </c>
      <c r="BU157" s="34">
        <f t="shared" si="6"/>
        <v>845525</v>
      </c>
      <c r="BV157" s="36">
        <f t="shared" si="7"/>
        <v>349867</v>
      </c>
      <c r="BW157" s="34">
        <f t="shared" si="8"/>
        <v>430777</v>
      </c>
      <c r="BX157" s="35">
        <f t="shared" si="9"/>
        <v>366809</v>
      </c>
    </row>
    <row r="158" spans="1:77" x14ac:dyDescent="0.2">
      <c r="A158" s="97">
        <v>41153</v>
      </c>
      <c r="B158" s="8">
        <v>53168</v>
      </c>
      <c r="C158" s="61">
        <v>26190</v>
      </c>
      <c r="D158" s="8">
        <v>279768</v>
      </c>
      <c r="E158" s="61">
        <v>190214</v>
      </c>
      <c r="F158" s="107">
        <v>21971</v>
      </c>
      <c r="G158" s="7">
        <v>9517</v>
      </c>
      <c r="H158" s="107">
        <v>63326</v>
      </c>
      <c r="I158" s="7">
        <v>10469</v>
      </c>
      <c r="J158" s="107">
        <v>51029</v>
      </c>
      <c r="K158" s="7">
        <v>10014</v>
      </c>
      <c r="L158" s="107">
        <v>75784</v>
      </c>
      <c r="M158" s="7">
        <v>43914</v>
      </c>
      <c r="N158" s="107">
        <v>52144</v>
      </c>
      <c r="O158" s="7">
        <v>14320</v>
      </c>
      <c r="P158" s="107">
        <v>9117</v>
      </c>
      <c r="Q158" s="7">
        <v>1054</v>
      </c>
      <c r="R158" s="107">
        <v>14194</v>
      </c>
      <c r="S158" s="7">
        <v>1996</v>
      </c>
      <c r="T158" s="107">
        <v>30914</v>
      </c>
      <c r="U158" s="7">
        <v>3241</v>
      </c>
      <c r="V158" s="107">
        <v>45333</v>
      </c>
      <c r="W158" s="7">
        <v>9638</v>
      </c>
      <c r="X158" s="107">
        <v>31239</v>
      </c>
      <c r="Y158" s="7">
        <v>8382</v>
      </c>
      <c r="Z158" s="107">
        <v>37082</v>
      </c>
      <c r="AA158" s="7">
        <v>3405</v>
      </c>
      <c r="AB158" s="107">
        <v>10757</v>
      </c>
      <c r="AC158" s="7">
        <v>1675</v>
      </c>
      <c r="AD158" s="107">
        <v>12381</v>
      </c>
      <c r="AE158" s="7">
        <v>1318</v>
      </c>
      <c r="AF158" s="107">
        <v>11728</v>
      </c>
      <c r="AG158" s="7">
        <v>1027</v>
      </c>
      <c r="AH158" s="107">
        <v>140324</v>
      </c>
      <c r="AI158" s="7">
        <v>50530</v>
      </c>
      <c r="AJ158" s="107">
        <v>121225</v>
      </c>
      <c r="AK158" s="7">
        <v>43829</v>
      </c>
      <c r="AL158" s="107">
        <v>23923</v>
      </c>
      <c r="AM158" s="7">
        <v>14299</v>
      </c>
      <c r="AN158" s="107">
        <v>39812</v>
      </c>
      <c r="AO158" s="7">
        <v>13027</v>
      </c>
      <c r="AP158" s="107">
        <v>144140</v>
      </c>
      <c r="AQ158" s="7">
        <v>68819</v>
      </c>
      <c r="AR158" s="107">
        <v>15033</v>
      </c>
      <c r="AS158" s="7">
        <v>4957</v>
      </c>
      <c r="AT158" s="107">
        <v>11965</v>
      </c>
      <c r="AU158" s="7">
        <v>14489</v>
      </c>
      <c r="AV158" s="107">
        <v>15740</v>
      </c>
      <c r="AW158" s="7">
        <v>3024</v>
      </c>
      <c r="AX158" s="107">
        <v>186878</v>
      </c>
      <c r="AY158" s="7">
        <v>91289</v>
      </c>
      <c r="AZ158" s="107">
        <v>33191</v>
      </c>
      <c r="BA158" s="7">
        <v>26067</v>
      </c>
      <c r="BB158" s="107">
        <v>14715</v>
      </c>
      <c r="BC158" s="7">
        <v>25219</v>
      </c>
      <c r="BD158" s="107">
        <v>67489</v>
      </c>
      <c r="BE158" s="7">
        <v>116817</v>
      </c>
      <c r="BF158" s="107">
        <v>11651</v>
      </c>
      <c r="BG158" s="7">
        <v>3338</v>
      </c>
      <c r="BH158" s="107">
        <v>10995</v>
      </c>
      <c r="BI158" s="7">
        <v>2059</v>
      </c>
      <c r="BJ158" s="107">
        <v>43907</v>
      </c>
      <c r="BK158" s="7">
        <v>16488</v>
      </c>
      <c r="BL158" s="107">
        <v>3210</v>
      </c>
      <c r="BM158" s="7">
        <v>875</v>
      </c>
      <c r="BN158" s="107">
        <v>5995</v>
      </c>
      <c r="BO158" s="7">
        <v>8492</v>
      </c>
      <c r="BP158" s="107">
        <v>20095</v>
      </c>
      <c r="BQ158" s="7">
        <v>4037</v>
      </c>
      <c r="BR158" s="107">
        <v>1402120</v>
      </c>
      <c r="BS158" s="117">
        <v>708907</v>
      </c>
      <c r="BT158" s="36"/>
      <c r="BU158" s="34">
        <f t="shared" ref="BU158:BV161" si="10">B158+D158+F158+H158+J158+L158+N158+P158+R158+T158+V158+X158+Z158+AB158+AD158+AF158+AH158</f>
        <v>940259</v>
      </c>
      <c r="BV158" s="36">
        <f t="shared" si="10"/>
        <v>386904</v>
      </c>
      <c r="BW158" s="34">
        <f t="shared" ref="BW158:BX161" si="11">AL158+AN158+AP158+AR158+AT158+AV158+AZ158+BB158+BD158+BF158+BH158+BJ158+BL158+BN158+BP158</f>
        <v>461861</v>
      </c>
      <c r="BX158" s="35">
        <f t="shared" si="11"/>
        <v>322007</v>
      </c>
    </row>
    <row r="159" spans="1:77" x14ac:dyDescent="0.2">
      <c r="A159" s="97">
        <v>41183</v>
      </c>
      <c r="B159" s="8">
        <v>69716</v>
      </c>
      <c r="C159" s="61">
        <v>42323</v>
      </c>
      <c r="D159" s="8">
        <v>315882</v>
      </c>
      <c r="E159" s="61">
        <v>258236</v>
      </c>
      <c r="F159" s="107">
        <v>32255</v>
      </c>
      <c r="G159" s="7">
        <v>14283</v>
      </c>
      <c r="H159" s="107">
        <v>68783</v>
      </c>
      <c r="I159" s="7">
        <v>19976</v>
      </c>
      <c r="J159" s="107">
        <v>57645</v>
      </c>
      <c r="K159" s="7">
        <v>15157</v>
      </c>
      <c r="L159" s="107">
        <v>84573</v>
      </c>
      <c r="M159" s="7">
        <v>61531</v>
      </c>
      <c r="N159" s="107">
        <v>55805</v>
      </c>
      <c r="O159" s="7">
        <v>21032</v>
      </c>
      <c r="P159" s="107">
        <v>10795</v>
      </c>
      <c r="Q159" s="7">
        <v>1935</v>
      </c>
      <c r="R159" s="107">
        <v>18944</v>
      </c>
      <c r="S159" s="7">
        <v>4529</v>
      </c>
      <c r="T159" s="107">
        <v>40099</v>
      </c>
      <c r="U159" s="7">
        <v>6610</v>
      </c>
      <c r="V159" s="107">
        <v>57607</v>
      </c>
      <c r="W159" s="7">
        <v>20197</v>
      </c>
      <c r="X159" s="107">
        <v>20168</v>
      </c>
      <c r="Y159" s="7">
        <v>8241</v>
      </c>
      <c r="Z159" s="107">
        <v>32116</v>
      </c>
      <c r="AA159" s="7">
        <v>6379</v>
      </c>
      <c r="AB159" s="107">
        <v>11324</v>
      </c>
      <c r="AC159" s="7">
        <v>2340</v>
      </c>
      <c r="AD159" s="107">
        <v>11937</v>
      </c>
      <c r="AE159" s="7">
        <v>1980</v>
      </c>
      <c r="AF159" s="107">
        <v>18019</v>
      </c>
      <c r="AG159" s="7">
        <v>1569</v>
      </c>
      <c r="AH159" s="107">
        <v>150911</v>
      </c>
      <c r="AI159" s="7">
        <v>56895</v>
      </c>
      <c r="AJ159" s="107">
        <v>127620</v>
      </c>
      <c r="AK159" s="7">
        <v>49060</v>
      </c>
      <c r="AL159" s="107">
        <v>28181</v>
      </c>
      <c r="AM159" s="7">
        <v>18965</v>
      </c>
      <c r="AN159" s="107">
        <v>53584</v>
      </c>
      <c r="AO159" s="7">
        <v>22218</v>
      </c>
      <c r="AP159" s="107">
        <v>167780</v>
      </c>
      <c r="AQ159" s="7">
        <v>86887</v>
      </c>
      <c r="AR159" s="107">
        <v>21181</v>
      </c>
      <c r="AS159" s="7">
        <v>7089</v>
      </c>
      <c r="AT159" s="107">
        <v>10746</v>
      </c>
      <c r="AU159" s="7">
        <v>21943</v>
      </c>
      <c r="AV159" s="107">
        <v>18929</v>
      </c>
      <c r="AW159" s="7">
        <v>4386</v>
      </c>
      <c r="AX159" s="107">
        <v>218635</v>
      </c>
      <c r="AY159" s="7">
        <v>120305</v>
      </c>
      <c r="AZ159" s="107">
        <v>48703</v>
      </c>
      <c r="BA159" s="7">
        <v>37770</v>
      </c>
      <c r="BB159" s="107">
        <v>16663</v>
      </c>
      <c r="BC159" s="7">
        <v>20393</v>
      </c>
      <c r="BD159" s="107">
        <v>72170</v>
      </c>
      <c r="BE159" s="7">
        <v>104414</v>
      </c>
      <c r="BF159" s="107">
        <v>17057</v>
      </c>
      <c r="BG159" s="7">
        <v>5786</v>
      </c>
      <c r="BH159" s="107">
        <v>14263</v>
      </c>
      <c r="BI159" s="7">
        <v>2445</v>
      </c>
      <c r="BJ159" s="107">
        <v>41978</v>
      </c>
      <c r="BK159" s="7">
        <v>25876</v>
      </c>
      <c r="BL159" s="107">
        <v>3467</v>
      </c>
      <c r="BM159" s="7">
        <v>1725</v>
      </c>
      <c r="BN159" s="107">
        <v>10042</v>
      </c>
      <c r="BO159" s="7">
        <v>12591</v>
      </c>
      <c r="BP159" s="107">
        <v>23316</v>
      </c>
      <c r="BQ159" s="7">
        <v>6992</v>
      </c>
      <c r="BR159" s="107">
        <v>1604636</v>
      </c>
      <c r="BS159" s="117">
        <v>922692</v>
      </c>
      <c r="BT159" s="36"/>
      <c r="BU159" s="34">
        <f t="shared" si="10"/>
        <v>1056579</v>
      </c>
      <c r="BV159" s="36">
        <f t="shared" si="10"/>
        <v>543213</v>
      </c>
      <c r="BW159" s="34">
        <f t="shared" si="11"/>
        <v>548060</v>
      </c>
      <c r="BX159" s="35">
        <f t="shared" si="11"/>
        <v>379480</v>
      </c>
    </row>
    <row r="160" spans="1:77" x14ac:dyDescent="0.2">
      <c r="A160" s="97">
        <v>41214</v>
      </c>
      <c r="B160" s="8">
        <v>63140</v>
      </c>
      <c r="C160" s="61">
        <v>53531</v>
      </c>
      <c r="D160" s="8">
        <v>332005</v>
      </c>
      <c r="E160" s="61">
        <v>263122</v>
      </c>
      <c r="F160" s="107">
        <v>29002</v>
      </c>
      <c r="G160" s="7">
        <v>21595</v>
      </c>
      <c r="H160" s="107">
        <v>66758</v>
      </c>
      <c r="I160" s="7">
        <v>24043</v>
      </c>
      <c r="J160" s="107">
        <v>48905</v>
      </c>
      <c r="K160" s="7">
        <v>21169</v>
      </c>
      <c r="L160" s="107">
        <v>59582</v>
      </c>
      <c r="M160" s="7">
        <v>78646</v>
      </c>
      <c r="N160" s="107">
        <v>49908</v>
      </c>
      <c r="O160" s="7">
        <v>26709</v>
      </c>
      <c r="P160" s="107">
        <v>9924</v>
      </c>
      <c r="Q160" s="7">
        <v>2463</v>
      </c>
      <c r="R160" s="107">
        <v>17192</v>
      </c>
      <c r="S160" s="7">
        <v>5225</v>
      </c>
      <c r="T160" s="107">
        <v>38180</v>
      </c>
      <c r="U160" s="7">
        <v>6712</v>
      </c>
      <c r="V160" s="107">
        <v>54742</v>
      </c>
      <c r="W160" s="7">
        <v>24646</v>
      </c>
      <c r="X160" s="107">
        <v>11886</v>
      </c>
      <c r="Y160" s="7">
        <v>12552</v>
      </c>
      <c r="Z160" s="107">
        <v>31486</v>
      </c>
      <c r="AA160" s="7">
        <v>5674</v>
      </c>
      <c r="AB160" s="107">
        <v>10579</v>
      </c>
      <c r="AC160" s="7">
        <v>2925</v>
      </c>
      <c r="AD160" s="107">
        <v>12139</v>
      </c>
      <c r="AE160" s="7">
        <v>3083</v>
      </c>
      <c r="AF160" s="107">
        <v>15612</v>
      </c>
      <c r="AG160" s="7">
        <v>2620</v>
      </c>
      <c r="AH160" s="107">
        <v>147758</v>
      </c>
      <c r="AI160" s="7">
        <v>71288</v>
      </c>
      <c r="AJ160" s="107">
        <v>128567</v>
      </c>
      <c r="AK160" s="7">
        <v>62378</v>
      </c>
      <c r="AL160" s="107">
        <v>27283</v>
      </c>
      <c r="AM160" s="7">
        <v>24816</v>
      </c>
      <c r="AN160" s="107">
        <v>46059</v>
      </c>
      <c r="AO160" s="7">
        <v>40331</v>
      </c>
      <c r="AP160" s="107">
        <v>155943</v>
      </c>
      <c r="AQ160" s="7">
        <v>106574</v>
      </c>
      <c r="AR160" s="107">
        <v>15836</v>
      </c>
      <c r="AS160" s="7">
        <v>10254</v>
      </c>
      <c r="AT160" s="107">
        <v>14241</v>
      </c>
      <c r="AU160" s="7">
        <v>28865</v>
      </c>
      <c r="AV160" s="107">
        <v>15962</v>
      </c>
      <c r="AW160" s="7">
        <v>6616</v>
      </c>
      <c r="AX160" s="107">
        <v>201982</v>
      </c>
      <c r="AY160" s="7">
        <v>152309</v>
      </c>
      <c r="AZ160" s="107">
        <v>40476</v>
      </c>
      <c r="BA160" s="7">
        <v>59556</v>
      </c>
      <c r="BB160" s="107">
        <v>14116</v>
      </c>
      <c r="BC160" s="7">
        <v>25342</v>
      </c>
      <c r="BD160" s="107">
        <v>59848</v>
      </c>
      <c r="BE160" s="7">
        <v>132505</v>
      </c>
      <c r="BF160" s="107">
        <v>15813</v>
      </c>
      <c r="BG160" s="7">
        <v>10049</v>
      </c>
      <c r="BH160" s="107">
        <v>12383</v>
      </c>
      <c r="BI160" s="7">
        <v>4107</v>
      </c>
      <c r="BJ160" s="107">
        <v>34005</v>
      </c>
      <c r="BK160" s="7">
        <v>27215</v>
      </c>
      <c r="BL160" s="107">
        <v>3687</v>
      </c>
      <c r="BM160" s="7">
        <v>3009</v>
      </c>
      <c r="BN160" s="107">
        <v>9671</v>
      </c>
      <c r="BO160" s="7">
        <v>26669</v>
      </c>
      <c r="BP160" s="107">
        <v>23334</v>
      </c>
      <c r="BQ160" s="7">
        <v>10125</v>
      </c>
      <c r="BR160" s="107">
        <v>1487456</v>
      </c>
      <c r="BS160" s="117">
        <v>1142036</v>
      </c>
      <c r="BT160" s="36"/>
      <c r="BU160" s="34">
        <f t="shared" si="10"/>
        <v>998798</v>
      </c>
      <c r="BV160" s="36">
        <f t="shared" si="10"/>
        <v>626003</v>
      </c>
      <c r="BW160" s="34">
        <f t="shared" si="11"/>
        <v>488657</v>
      </c>
      <c r="BX160" s="35">
        <f t="shared" si="11"/>
        <v>516033</v>
      </c>
    </row>
    <row r="161" spans="1:76" x14ac:dyDescent="0.2">
      <c r="A161" s="97">
        <v>41244</v>
      </c>
      <c r="B161" s="8">
        <v>127447</v>
      </c>
      <c r="C161" s="61">
        <v>66408</v>
      </c>
      <c r="D161" s="8">
        <v>317593</v>
      </c>
      <c r="E161" s="61">
        <v>284411</v>
      </c>
      <c r="F161" s="107">
        <v>66247</v>
      </c>
      <c r="G161" s="7">
        <v>32021</v>
      </c>
      <c r="H161" s="107">
        <v>71279</v>
      </c>
      <c r="I161" s="7">
        <v>25015</v>
      </c>
      <c r="J161" s="107">
        <v>83999</v>
      </c>
      <c r="K161" s="7">
        <v>24867</v>
      </c>
      <c r="L161" s="107">
        <v>80390</v>
      </c>
      <c r="M161" s="7">
        <v>87845</v>
      </c>
      <c r="N161" s="107">
        <v>59871</v>
      </c>
      <c r="O161" s="7">
        <v>34470</v>
      </c>
      <c r="P161" s="107">
        <v>21269</v>
      </c>
      <c r="Q161" s="7">
        <v>3434</v>
      </c>
      <c r="R161" s="107">
        <v>31582</v>
      </c>
      <c r="S161" s="7">
        <v>6969</v>
      </c>
      <c r="T161" s="107">
        <v>46183</v>
      </c>
      <c r="U161" s="7">
        <v>7788</v>
      </c>
      <c r="V161" s="107">
        <v>73316</v>
      </c>
      <c r="W161" s="7">
        <v>31105</v>
      </c>
      <c r="X161" s="107">
        <v>12712</v>
      </c>
      <c r="Y161" s="7">
        <v>15209</v>
      </c>
      <c r="Z161" s="107">
        <v>28975</v>
      </c>
      <c r="AA161" s="7">
        <v>4660</v>
      </c>
      <c r="AB161" s="107">
        <v>13511</v>
      </c>
      <c r="AC161" s="7">
        <v>3880</v>
      </c>
      <c r="AD161" s="107">
        <v>17594</v>
      </c>
      <c r="AE161" s="7">
        <v>3700</v>
      </c>
      <c r="AF161" s="107">
        <v>22248</v>
      </c>
      <c r="AG161" s="7">
        <v>3028</v>
      </c>
      <c r="AH161" s="107">
        <v>128003</v>
      </c>
      <c r="AI161" s="7">
        <v>81159</v>
      </c>
      <c r="AJ161" s="107">
        <v>105025</v>
      </c>
      <c r="AK161" s="7">
        <v>70472</v>
      </c>
      <c r="AL161" s="107">
        <v>35003</v>
      </c>
      <c r="AM161" s="7">
        <v>34932</v>
      </c>
      <c r="AN161" s="107">
        <v>96062</v>
      </c>
      <c r="AO161" s="7">
        <v>54645</v>
      </c>
      <c r="AP161" s="107">
        <v>158490</v>
      </c>
      <c r="AQ161" s="7">
        <v>132166</v>
      </c>
      <c r="AR161" s="107">
        <v>24478</v>
      </c>
      <c r="AS161" s="7">
        <v>12531</v>
      </c>
      <c r="AT161" s="107">
        <v>17899</v>
      </c>
      <c r="AU161" s="7">
        <v>38610</v>
      </c>
      <c r="AV161" s="107">
        <v>20736</v>
      </c>
      <c r="AW161" s="7">
        <v>6799</v>
      </c>
      <c r="AX161" s="107">
        <v>221603</v>
      </c>
      <c r="AY161" s="7">
        <v>190105</v>
      </c>
      <c r="AZ161" s="107">
        <v>50116</v>
      </c>
      <c r="BA161" s="7">
        <v>79641</v>
      </c>
      <c r="BB161" s="107">
        <v>45426</v>
      </c>
      <c r="BC161" s="7">
        <v>41247</v>
      </c>
      <c r="BD161" s="107">
        <v>86477</v>
      </c>
      <c r="BE161" s="7">
        <v>177572</v>
      </c>
      <c r="BF161" s="107">
        <v>29054</v>
      </c>
      <c r="BG161" s="7">
        <v>10577</v>
      </c>
      <c r="BH161" s="107">
        <v>35907</v>
      </c>
      <c r="BI161" s="7">
        <v>7986</v>
      </c>
      <c r="BJ161" s="107">
        <v>38597</v>
      </c>
      <c r="BK161" s="7">
        <v>30973</v>
      </c>
      <c r="BL161" s="107">
        <v>7475</v>
      </c>
      <c r="BM161" s="7">
        <v>3312</v>
      </c>
      <c r="BN161" s="107">
        <v>16502</v>
      </c>
      <c r="BO161" s="7">
        <v>32193</v>
      </c>
      <c r="BP161" s="107">
        <v>20923</v>
      </c>
      <c r="BQ161" s="7">
        <v>12591</v>
      </c>
      <c r="BR161" s="107">
        <v>1885363</v>
      </c>
      <c r="BS161" s="117">
        <v>1391742</v>
      </c>
      <c r="BT161" s="36"/>
      <c r="BU161" s="34">
        <f t="shared" si="10"/>
        <v>1202219</v>
      </c>
      <c r="BV161" s="36">
        <f t="shared" si="10"/>
        <v>715969</v>
      </c>
      <c r="BW161" s="34">
        <f t="shared" si="11"/>
        <v>683145</v>
      </c>
      <c r="BX161" s="35">
        <f t="shared" si="11"/>
        <v>675775</v>
      </c>
    </row>
    <row r="162" spans="1:76" x14ac:dyDescent="0.2">
      <c r="A162" s="97">
        <v>41275</v>
      </c>
      <c r="B162" s="8">
        <v>230959</v>
      </c>
      <c r="C162" s="61">
        <v>83833</v>
      </c>
      <c r="D162" s="8">
        <v>337527</v>
      </c>
      <c r="E162" s="61">
        <v>299368</v>
      </c>
      <c r="F162" s="107">
        <v>130001</v>
      </c>
      <c r="G162" s="7">
        <v>40178</v>
      </c>
      <c r="H162" s="107">
        <v>97328</v>
      </c>
      <c r="I162" s="7">
        <v>32737</v>
      </c>
      <c r="J162" s="107">
        <v>132174</v>
      </c>
      <c r="K162" s="7">
        <v>28260</v>
      </c>
      <c r="L162" s="107">
        <v>113303</v>
      </c>
      <c r="M162" s="7">
        <v>100673</v>
      </c>
      <c r="N162" s="107">
        <v>82546</v>
      </c>
      <c r="O162" s="7">
        <v>44437</v>
      </c>
      <c r="P162" s="107">
        <v>39758</v>
      </c>
      <c r="Q162" s="7">
        <v>3897</v>
      </c>
      <c r="R162" s="107">
        <v>51909</v>
      </c>
      <c r="S162" s="7">
        <v>9573</v>
      </c>
      <c r="T162" s="107">
        <v>71674</v>
      </c>
      <c r="U162" s="7">
        <v>9131</v>
      </c>
      <c r="V162" s="107">
        <v>108316</v>
      </c>
      <c r="W162" s="7">
        <v>34893</v>
      </c>
      <c r="X162" s="107">
        <v>16939</v>
      </c>
      <c r="Y162" s="7">
        <v>18204</v>
      </c>
      <c r="Z162" s="107">
        <v>30162</v>
      </c>
      <c r="AA162" s="7">
        <v>5814</v>
      </c>
      <c r="AB162" s="107">
        <v>15640</v>
      </c>
      <c r="AC162" s="7">
        <v>4939</v>
      </c>
      <c r="AD162" s="107">
        <v>25596</v>
      </c>
      <c r="AE162" s="7">
        <v>4611</v>
      </c>
      <c r="AF162" s="107">
        <v>26974</v>
      </c>
      <c r="AG162" s="7">
        <v>3484</v>
      </c>
      <c r="AH162" s="107">
        <v>131495</v>
      </c>
      <c r="AI162" s="7">
        <v>85993</v>
      </c>
      <c r="AJ162" s="107">
        <v>109344</v>
      </c>
      <c r="AK162" s="7">
        <v>77242</v>
      </c>
      <c r="AL162" s="107">
        <v>52302</v>
      </c>
      <c r="AM162" s="7">
        <v>40206</v>
      </c>
      <c r="AN162" s="107">
        <v>188624</v>
      </c>
      <c r="AO162" s="7">
        <v>65776</v>
      </c>
      <c r="AP162" s="107">
        <v>199002</v>
      </c>
      <c r="AQ162" s="7">
        <v>156505</v>
      </c>
      <c r="AR162" s="107">
        <v>32501</v>
      </c>
      <c r="AS162" s="7">
        <v>14100</v>
      </c>
      <c r="AT162" s="107">
        <v>21692</v>
      </c>
      <c r="AU162" s="7">
        <v>41010</v>
      </c>
      <c r="AV162" s="107">
        <v>24085</v>
      </c>
      <c r="AW162" s="7">
        <v>9398</v>
      </c>
      <c r="AX162" s="107">
        <v>277280</v>
      </c>
      <c r="AY162" s="7">
        <v>221013</v>
      </c>
      <c r="AZ162" s="107">
        <v>49818</v>
      </c>
      <c r="BA162" s="7">
        <v>84782</v>
      </c>
      <c r="BB162" s="107">
        <v>69795</v>
      </c>
      <c r="BC162" s="7">
        <v>45183</v>
      </c>
      <c r="BD162" s="107">
        <v>101846</v>
      </c>
      <c r="BE162" s="7">
        <v>180442</v>
      </c>
      <c r="BF162" s="107">
        <v>37972</v>
      </c>
      <c r="BG162" s="7">
        <v>13302</v>
      </c>
      <c r="BH162" s="107">
        <v>58329</v>
      </c>
      <c r="BI162" s="7">
        <v>11082</v>
      </c>
      <c r="BJ162" s="107">
        <v>41764</v>
      </c>
      <c r="BK162" s="7">
        <v>35523</v>
      </c>
      <c r="BL162" s="107">
        <v>8360</v>
      </c>
      <c r="BM162" s="7">
        <v>3187</v>
      </c>
      <c r="BN162" s="107">
        <v>18771</v>
      </c>
      <c r="BO162" s="7">
        <v>42173</v>
      </c>
      <c r="BP162" s="107">
        <v>28021</v>
      </c>
      <c r="BQ162" s="7">
        <v>15571</v>
      </c>
      <c r="BR162" s="107">
        <v>2575181</v>
      </c>
      <c r="BS162" s="117">
        <v>1568263</v>
      </c>
      <c r="BT162" s="36"/>
      <c r="BU162" s="34">
        <f t="shared" ref="BU162:BV164" si="12">B162+D162+F162+H162+J162+L162+N162+P162+R162+T162+V162+X162+Z162+AB162+AD162+AF162+AH162</f>
        <v>1642301</v>
      </c>
      <c r="BV162" s="36">
        <f t="shared" si="12"/>
        <v>810025</v>
      </c>
      <c r="BW162" s="34">
        <f t="shared" ref="BW162:BX164" si="13">AL162+AN162+AP162+AR162+AT162+AV162+AZ162+BB162+BD162+BF162+BH162+BJ162+BL162+BN162+BP162</f>
        <v>932882</v>
      </c>
      <c r="BX162" s="35">
        <f t="shared" si="13"/>
        <v>758240</v>
      </c>
    </row>
    <row r="163" spans="1:76" x14ac:dyDescent="0.2">
      <c r="A163" s="97">
        <v>41306</v>
      </c>
      <c r="B163" s="8">
        <v>92866</v>
      </c>
      <c r="C163" s="61">
        <v>74955</v>
      </c>
      <c r="D163" s="8">
        <v>311685</v>
      </c>
      <c r="E163" s="61">
        <v>292888</v>
      </c>
      <c r="F163" s="107">
        <v>47239</v>
      </c>
      <c r="G163" s="7">
        <v>35905</v>
      </c>
      <c r="H163" s="107">
        <v>66648</v>
      </c>
      <c r="I163" s="7">
        <v>30345</v>
      </c>
      <c r="J163" s="107">
        <v>75888</v>
      </c>
      <c r="K163" s="7">
        <v>25920</v>
      </c>
      <c r="L163" s="107">
        <v>80503</v>
      </c>
      <c r="M163" s="7">
        <v>100934</v>
      </c>
      <c r="N163" s="107">
        <v>56399</v>
      </c>
      <c r="O163" s="7">
        <v>43084</v>
      </c>
      <c r="P163" s="107">
        <v>15624</v>
      </c>
      <c r="Q163" s="7">
        <v>4223</v>
      </c>
      <c r="R163" s="107">
        <v>23401</v>
      </c>
      <c r="S163" s="7">
        <v>8446</v>
      </c>
      <c r="T163" s="107">
        <v>41224</v>
      </c>
      <c r="U163" s="7">
        <v>10094</v>
      </c>
      <c r="V163" s="107">
        <v>66554</v>
      </c>
      <c r="W163" s="7">
        <v>37352</v>
      </c>
      <c r="X163" s="107">
        <v>16543</v>
      </c>
      <c r="Y163" s="7">
        <v>15471</v>
      </c>
      <c r="Z163" s="107">
        <v>33329</v>
      </c>
      <c r="AA163" s="7">
        <v>5968</v>
      </c>
      <c r="AB163" s="107">
        <v>12921</v>
      </c>
      <c r="AC163" s="7">
        <v>5712</v>
      </c>
      <c r="AD163" s="107">
        <v>15956</v>
      </c>
      <c r="AE163" s="7">
        <v>4143</v>
      </c>
      <c r="AF163" s="107">
        <v>18180</v>
      </c>
      <c r="AG163" s="7">
        <v>3784</v>
      </c>
      <c r="AH163" s="107">
        <v>139452</v>
      </c>
      <c r="AI163" s="7">
        <v>82022</v>
      </c>
      <c r="AJ163" s="107">
        <v>118558</v>
      </c>
      <c r="AK163" s="7">
        <v>71615</v>
      </c>
      <c r="AL163" s="107">
        <v>35064</v>
      </c>
      <c r="AM163" s="7">
        <v>41895</v>
      </c>
      <c r="AN163" s="107">
        <v>87605</v>
      </c>
      <c r="AO163" s="7">
        <v>69907</v>
      </c>
      <c r="AP163" s="107">
        <v>143370</v>
      </c>
      <c r="AQ163" s="7">
        <v>149123</v>
      </c>
      <c r="AR163" s="107">
        <v>19008</v>
      </c>
      <c r="AS163" s="7">
        <v>14151</v>
      </c>
      <c r="AT163" s="107">
        <v>13301</v>
      </c>
      <c r="AU163" s="7">
        <v>39752</v>
      </c>
      <c r="AV163" s="107">
        <v>15009</v>
      </c>
      <c r="AW163" s="7">
        <v>9567</v>
      </c>
      <c r="AX163" s="107">
        <v>190687</v>
      </c>
      <c r="AY163" s="7">
        <v>212593</v>
      </c>
      <c r="AZ163" s="107">
        <v>49757</v>
      </c>
      <c r="BA163" s="7">
        <v>92404</v>
      </c>
      <c r="BB163" s="107">
        <v>25475</v>
      </c>
      <c r="BC163" s="7">
        <v>40171</v>
      </c>
      <c r="BD163" s="107">
        <v>76508</v>
      </c>
      <c r="BE163" s="7">
        <v>182234</v>
      </c>
      <c r="BF163" s="107">
        <v>21364</v>
      </c>
      <c r="BG163" s="7">
        <v>14484</v>
      </c>
      <c r="BH163" s="107">
        <v>19320</v>
      </c>
      <c r="BI163" s="7">
        <v>6497</v>
      </c>
      <c r="BJ163" s="107">
        <v>39328</v>
      </c>
      <c r="BK163" s="7">
        <v>42269</v>
      </c>
      <c r="BL163" s="107">
        <v>5362</v>
      </c>
      <c r="BM163" s="7">
        <v>5367</v>
      </c>
      <c r="BN163" s="107">
        <v>15209</v>
      </c>
      <c r="BO163" s="7">
        <v>44659</v>
      </c>
      <c r="BP163" s="107">
        <v>25574</v>
      </c>
      <c r="BQ163" s="7">
        <v>18228</v>
      </c>
      <c r="BR163" s="107">
        <v>1705663</v>
      </c>
      <c r="BS163" s="117">
        <v>1551951</v>
      </c>
      <c r="BT163" s="36"/>
      <c r="BU163" s="34">
        <f t="shared" si="12"/>
        <v>1114412</v>
      </c>
      <c r="BV163" s="36">
        <f t="shared" si="12"/>
        <v>781246</v>
      </c>
      <c r="BW163" s="34">
        <f t="shared" si="13"/>
        <v>591254</v>
      </c>
      <c r="BX163" s="35">
        <f t="shared" si="13"/>
        <v>770708</v>
      </c>
    </row>
    <row r="164" spans="1:76" x14ac:dyDescent="0.2">
      <c r="A164" s="97">
        <v>41334</v>
      </c>
      <c r="B164" s="8">
        <v>105640</v>
      </c>
      <c r="C164" s="61">
        <v>64826</v>
      </c>
      <c r="D164" s="8">
        <v>347431</v>
      </c>
      <c r="E164" s="61">
        <v>307629</v>
      </c>
      <c r="F164" s="107">
        <v>57876</v>
      </c>
      <c r="G164" s="7">
        <v>29415</v>
      </c>
      <c r="H164" s="107">
        <v>90957</v>
      </c>
      <c r="I164" s="7">
        <v>30751</v>
      </c>
      <c r="J164" s="107">
        <v>84086</v>
      </c>
      <c r="K164" s="7">
        <v>25616</v>
      </c>
      <c r="L164" s="107">
        <v>80112</v>
      </c>
      <c r="M164" s="7">
        <v>93612</v>
      </c>
      <c r="N164" s="107">
        <v>64664</v>
      </c>
      <c r="O164" s="7">
        <v>39917</v>
      </c>
      <c r="P164" s="107">
        <v>16939</v>
      </c>
      <c r="Q164" s="7">
        <v>4366</v>
      </c>
      <c r="R164" s="107">
        <v>24678</v>
      </c>
      <c r="S164" s="7">
        <v>8468</v>
      </c>
      <c r="T164" s="107">
        <v>51755</v>
      </c>
      <c r="U164" s="7">
        <v>12259</v>
      </c>
      <c r="V164" s="107">
        <v>75992</v>
      </c>
      <c r="W164" s="7">
        <v>36829</v>
      </c>
      <c r="X164" s="107">
        <v>22233</v>
      </c>
      <c r="Y164" s="7">
        <v>13699</v>
      </c>
      <c r="Z164" s="107">
        <v>41849</v>
      </c>
      <c r="AA164" s="7">
        <v>7262</v>
      </c>
      <c r="AB164" s="107">
        <v>16370</v>
      </c>
      <c r="AC164" s="7">
        <v>5022</v>
      </c>
      <c r="AD164" s="107">
        <v>19013</v>
      </c>
      <c r="AE164" s="7">
        <v>3883</v>
      </c>
      <c r="AF164" s="107">
        <v>23744</v>
      </c>
      <c r="AG164" s="7">
        <v>3429</v>
      </c>
      <c r="AH164" s="107">
        <v>149826</v>
      </c>
      <c r="AI164" s="7">
        <v>84024</v>
      </c>
      <c r="AJ164" s="107">
        <v>126043</v>
      </c>
      <c r="AK164" s="7">
        <v>74495</v>
      </c>
      <c r="AL164" s="107">
        <v>42356</v>
      </c>
      <c r="AM164" s="7">
        <v>38199</v>
      </c>
      <c r="AN164" s="107">
        <v>75943</v>
      </c>
      <c r="AO164" s="7">
        <v>59184</v>
      </c>
      <c r="AP164" s="107">
        <v>171703</v>
      </c>
      <c r="AQ164" s="7">
        <v>128791</v>
      </c>
      <c r="AR164" s="107">
        <v>24372</v>
      </c>
      <c r="AS164" s="7">
        <v>11422</v>
      </c>
      <c r="AT164" s="107">
        <v>17765</v>
      </c>
      <c r="AU164" s="7">
        <v>36672</v>
      </c>
      <c r="AV164" s="107">
        <v>21322</v>
      </c>
      <c r="AW164" s="7">
        <v>9030</v>
      </c>
      <c r="AX164" s="107">
        <v>235162</v>
      </c>
      <c r="AY164" s="7">
        <v>185914</v>
      </c>
      <c r="AZ164" s="107">
        <v>50246</v>
      </c>
      <c r="BA164" s="7">
        <v>79492</v>
      </c>
      <c r="BB164" s="107">
        <v>28528</v>
      </c>
      <c r="BC164" s="7">
        <v>36430</v>
      </c>
      <c r="BD164" s="107">
        <v>86034</v>
      </c>
      <c r="BE164" s="7">
        <v>169105</v>
      </c>
      <c r="BF164" s="107">
        <v>24200</v>
      </c>
      <c r="BG164" s="7">
        <v>10916</v>
      </c>
      <c r="BH164" s="107">
        <v>27799</v>
      </c>
      <c r="BI164" s="7">
        <v>7968</v>
      </c>
      <c r="BJ164" s="107">
        <v>49919</v>
      </c>
      <c r="BK164" s="7">
        <v>39785</v>
      </c>
      <c r="BL164" s="107">
        <v>6880</v>
      </c>
      <c r="BM164" s="7">
        <v>4202</v>
      </c>
      <c r="BN164" s="107">
        <v>18764</v>
      </c>
      <c r="BO164" s="7">
        <v>37724</v>
      </c>
      <c r="BP164" s="107">
        <v>26827</v>
      </c>
      <c r="BQ164" s="7">
        <v>12826</v>
      </c>
      <c r="BR164" s="107">
        <v>1945820</v>
      </c>
      <c r="BS164" s="117">
        <v>1452751</v>
      </c>
      <c r="BT164" s="36"/>
      <c r="BU164" s="34">
        <f t="shared" si="12"/>
        <v>1273165</v>
      </c>
      <c r="BV164" s="36">
        <f t="shared" si="12"/>
        <v>771007</v>
      </c>
      <c r="BW164" s="34">
        <f t="shared" si="13"/>
        <v>672658</v>
      </c>
      <c r="BX164" s="35">
        <f t="shared" si="13"/>
        <v>681746</v>
      </c>
    </row>
    <row r="165" spans="1:76" x14ac:dyDescent="0.2">
      <c r="A165" s="97">
        <v>41365</v>
      </c>
      <c r="B165" s="8">
        <v>68533</v>
      </c>
      <c r="C165" s="61">
        <v>50335</v>
      </c>
      <c r="D165" s="8">
        <v>292824</v>
      </c>
      <c r="E165" s="61">
        <v>253849</v>
      </c>
      <c r="F165" s="107">
        <v>34633</v>
      </c>
      <c r="G165" s="7">
        <v>16306</v>
      </c>
      <c r="H165" s="107">
        <v>65249</v>
      </c>
      <c r="I165" s="7">
        <v>26740</v>
      </c>
      <c r="J165" s="107">
        <v>61005</v>
      </c>
      <c r="K165" s="7">
        <v>21728</v>
      </c>
      <c r="L165" s="107">
        <v>70133</v>
      </c>
      <c r="M165" s="7">
        <v>74885</v>
      </c>
      <c r="N165" s="107">
        <v>50197</v>
      </c>
      <c r="O165" s="7">
        <v>28163</v>
      </c>
      <c r="P165" s="107">
        <v>11587</v>
      </c>
      <c r="Q165" s="7">
        <v>2937</v>
      </c>
      <c r="R165" s="107">
        <v>18831</v>
      </c>
      <c r="S165" s="7">
        <v>5933</v>
      </c>
      <c r="T165" s="107">
        <v>37002</v>
      </c>
      <c r="U165" s="7">
        <v>8284</v>
      </c>
      <c r="V165" s="107">
        <v>52656</v>
      </c>
      <c r="W165" s="7">
        <v>23592</v>
      </c>
      <c r="X165" s="107">
        <v>13947</v>
      </c>
      <c r="Y165" s="7">
        <v>9227</v>
      </c>
      <c r="Z165" s="107">
        <v>28741</v>
      </c>
      <c r="AA165" s="7">
        <v>6552</v>
      </c>
      <c r="AB165" s="107">
        <v>8969</v>
      </c>
      <c r="AC165" s="7">
        <v>3910</v>
      </c>
      <c r="AD165" s="107">
        <v>12952</v>
      </c>
      <c r="AE165" s="7">
        <v>3154</v>
      </c>
      <c r="AF165" s="107">
        <v>13713</v>
      </c>
      <c r="AG165" s="7">
        <v>2035</v>
      </c>
      <c r="AH165" s="107">
        <v>132173</v>
      </c>
      <c r="AI165" s="7">
        <v>64797</v>
      </c>
      <c r="AJ165" s="107">
        <v>111490</v>
      </c>
      <c r="AK165" s="7">
        <v>59328</v>
      </c>
      <c r="AL165" s="107">
        <v>32156</v>
      </c>
      <c r="AM165" s="7">
        <v>25271</v>
      </c>
      <c r="AN165" s="107">
        <v>48271</v>
      </c>
      <c r="AO165" s="7">
        <v>36749</v>
      </c>
      <c r="AP165" s="107">
        <v>142815</v>
      </c>
      <c r="AQ165" s="7">
        <v>110130</v>
      </c>
      <c r="AR165" s="107">
        <v>19251</v>
      </c>
      <c r="AS165" s="7">
        <v>7706</v>
      </c>
      <c r="AT165" s="107">
        <v>16191</v>
      </c>
      <c r="AU165" s="7">
        <v>25986</v>
      </c>
      <c r="AV165" s="107">
        <v>14140</v>
      </c>
      <c r="AW165" s="7">
        <v>5643</v>
      </c>
      <c r="AX165" s="107">
        <v>192396</v>
      </c>
      <c r="AY165" s="7">
        <v>149465</v>
      </c>
      <c r="AZ165" s="107">
        <v>44119</v>
      </c>
      <c r="BA165" s="7">
        <v>52994</v>
      </c>
      <c r="BB165" s="107">
        <v>21132</v>
      </c>
      <c r="BC165" s="7">
        <v>25166</v>
      </c>
      <c r="BD165" s="107">
        <v>81044</v>
      </c>
      <c r="BE165" s="7">
        <v>137957</v>
      </c>
      <c r="BF165" s="107">
        <v>18809</v>
      </c>
      <c r="BG165" s="7">
        <v>7453</v>
      </c>
      <c r="BH165" s="107">
        <v>19261</v>
      </c>
      <c r="BI165" s="7">
        <v>6199</v>
      </c>
      <c r="BJ165" s="107">
        <v>48227</v>
      </c>
      <c r="BK165" s="7">
        <v>26058</v>
      </c>
      <c r="BL165" s="107">
        <v>5680</v>
      </c>
      <c r="BM165" s="7">
        <v>2065</v>
      </c>
      <c r="BN165" s="107">
        <v>13680</v>
      </c>
      <c r="BO165" s="7">
        <v>23168</v>
      </c>
      <c r="BP165" s="107">
        <v>23873</v>
      </c>
      <c r="BQ165" s="7">
        <v>8489</v>
      </c>
      <c r="BR165" s="107">
        <v>1521792</v>
      </c>
      <c r="BS165" s="117">
        <v>1103460</v>
      </c>
      <c r="BT165" s="36"/>
      <c r="BU165" s="34">
        <f t="shared" ref="BU165:BV167" si="14">B165+D165+F165+H165+J165+L165+N165+P165+R165+T165+V165+X165+Z165+AB165+AD165+AF165+AH165</f>
        <v>973145</v>
      </c>
      <c r="BV165" s="36">
        <f t="shared" si="14"/>
        <v>602427</v>
      </c>
      <c r="BW165" s="34">
        <f t="shared" ref="BW165:BX167" si="15">AL165+AN165+AP165+AR165+AT165+AV165+AZ165+BB165+BD165+BF165+BH165+BJ165+BL165+BN165+BP165</f>
        <v>548649</v>
      </c>
      <c r="BX165" s="35">
        <f t="shared" si="15"/>
        <v>501034</v>
      </c>
    </row>
    <row r="166" spans="1:76" x14ac:dyDescent="0.2">
      <c r="A166" s="97">
        <v>41395</v>
      </c>
      <c r="B166" s="8">
        <v>50180</v>
      </c>
      <c r="C166" s="61">
        <v>32415</v>
      </c>
      <c r="D166" s="8">
        <v>274046</v>
      </c>
      <c r="E166" s="61">
        <v>223717</v>
      </c>
      <c r="F166" s="107">
        <v>21446</v>
      </c>
      <c r="G166" s="7">
        <v>8850</v>
      </c>
      <c r="H166" s="107">
        <v>57253</v>
      </c>
      <c r="I166" s="7">
        <v>15019</v>
      </c>
      <c r="J166" s="107">
        <v>42202</v>
      </c>
      <c r="K166" s="7">
        <v>17849</v>
      </c>
      <c r="L166" s="107">
        <v>67519</v>
      </c>
      <c r="M166" s="7">
        <v>49046</v>
      </c>
      <c r="N166" s="107">
        <v>36572</v>
      </c>
      <c r="O166" s="7">
        <v>17324</v>
      </c>
      <c r="P166" s="107">
        <v>8472</v>
      </c>
      <c r="Q166" s="7">
        <v>1690</v>
      </c>
      <c r="R166" s="107">
        <v>16233</v>
      </c>
      <c r="S166" s="7">
        <v>4104</v>
      </c>
      <c r="T166" s="107">
        <v>30264</v>
      </c>
      <c r="U166" s="7">
        <v>5452</v>
      </c>
      <c r="V166" s="107">
        <v>42830</v>
      </c>
      <c r="W166" s="7">
        <v>12558</v>
      </c>
      <c r="X166" s="107">
        <v>10309</v>
      </c>
      <c r="Y166" s="7">
        <v>4834</v>
      </c>
      <c r="Z166" s="107">
        <v>31513</v>
      </c>
      <c r="AA166" s="7">
        <v>4914</v>
      </c>
      <c r="AB166" s="107">
        <v>7218</v>
      </c>
      <c r="AC166" s="7">
        <v>2145</v>
      </c>
      <c r="AD166" s="107">
        <v>10002</v>
      </c>
      <c r="AE166" s="7">
        <v>1430</v>
      </c>
      <c r="AF166" s="107">
        <v>10970</v>
      </c>
      <c r="AG166" s="7">
        <v>1207</v>
      </c>
      <c r="AH166" s="107">
        <v>145192</v>
      </c>
      <c r="AI166" s="7">
        <v>51593</v>
      </c>
      <c r="AJ166" s="107">
        <v>126920</v>
      </c>
      <c r="AK166" s="7">
        <v>47337</v>
      </c>
      <c r="AL166" s="107">
        <v>24915</v>
      </c>
      <c r="AM166" s="7">
        <v>16688</v>
      </c>
      <c r="AN166" s="107">
        <v>37268</v>
      </c>
      <c r="AO166" s="7">
        <v>24606</v>
      </c>
      <c r="AP166" s="107">
        <v>135382</v>
      </c>
      <c r="AQ166" s="7">
        <v>70989</v>
      </c>
      <c r="AR166" s="107">
        <v>14563</v>
      </c>
      <c r="AS166" s="7">
        <v>5016</v>
      </c>
      <c r="AT166" s="107">
        <v>10724</v>
      </c>
      <c r="AU166" s="7">
        <v>17126</v>
      </c>
      <c r="AV166" s="107">
        <v>12583</v>
      </c>
      <c r="AW166" s="7">
        <v>3546</v>
      </c>
      <c r="AX166" s="107">
        <v>173252</v>
      </c>
      <c r="AY166" s="7">
        <v>96677</v>
      </c>
      <c r="AZ166" s="107">
        <v>27299</v>
      </c>
      <c r="BA166" s="7">
        <v>29096</v>
      </c>
      <c r="BB166" s="107">
        <v>10565</v>
      </c>
      <c r="BC166" s="7">
        <v>14393</v>
      </c>
      <c r="BD166" s="107">
        <v>51225</v>
      </c>
      <c r="BE166" s="7">
        <v>86782</v>
      </c>
      <c r="BF166" s="107">
        <v>13068</v>
      </c>
      <c r="BG166" s="7">
        <v>3750</v>
      </c>
      <c r="BH166" s="107">
        <v>8896</v>
      </c>
      <c r="BI166" s="7">
        <v>2810</v>
      </c>
      <c r="BJ166" s="107">
        <v>43812</v>
      </c>
      <c r="BK166" s="7">
        <v>16170</v>
      </c>
      <c r="BL166" s="107">
        <v>2846</v>
      </c>
      <c r="BM166" s="7">
        <v>914</v>
      </c>
      <c r="BN166" s="107">
        <v>5867</v>
      </c>
      <c r="BO166" s="7">
        <v>9730</v>
      </c>
      <c r="BP166" s="107">
        <v>21676</v>
      </c>
      <c r="BQ166" s="7">
        <v>4822</v>
      </c>
      <c r="BR166" s="107">
        <v>1282912</v>
      </c>
      <c r="BS166" s="117">
        <v>760582</v>
      </c>
      <c r="BT166" s="36"/>
      <c r="BU166" s="34">
        <f t="shared" si="14"/>
        <v>862221</v>
      </c>
      <c r="BV166" s="36">
        <f t="shared" si="14"/>
        <v>454147</v>
      </c>
      <c r="BW166" s="34">
        <f t="shared" si="15"/>
        <v>420689</v>
      </c>
      <c r="BX166" s="35">
        <f t="shared" si="15"/>
        <v>306438</v>
      </c>
    </row>
    <row r="167" spans="1:76" x14ac:dyDescent="0.2">
      <c r="A167" s="97">
        <v>41426</v>
      </c>
      <c r="B167" s="8">
        <v>46186</v>
      </c>
      <c r="C167" s="61">
        <v>23174</v>
      </c>
      <c r="D167" s="8">
        <v>263928</v>
      </c>
      <c r="E167" s="61">
        <v>178807</v>
      </c>
      <c r="F167" s="107">
        <v>18019</v>
      </c>
      <c r="G167" s="7">
        <v>6785</v>
      </c>
      <c r="H167" s="107">
        <v>61576</v>
      </c>
      <c r="I167" s="7">
        <v>13990</v>
      </c>
      <c r="J167" s="107">
        <v>45118</v>
      </c>
      <c r="K167" s="7">
        <v>13877</v>
      </c>
      <c r="L167" s="107">
        <v>64026</v>
      </c>
      <c r="M167" s="7">
        <v>42734</v>
      </c>
      <c r="N167" s="107">
        <v>37453</v>
      </c>
      <c r="O167" s="7">
        <v>12658</v>
      </c>
      <c r="P167" s="107">
        <v>8058</v>
      </c>
      <c r="Q167" s="7">
        <v>968</v>
      </c>
      <c r="R167" s="107">
        <v>14462</v>
      </c>
      <c r="S167" s="7">
        <v>2129</v>
      </c>
      <c r="T167" s="107">
        <v>32308</v>
      </c>
      <c r="U167" s="7">
        <v>4291</v>
      </c>
      <c r="V167" s="107">
        <v>38460</v>
      </c>
      <c r="W167" s="7">
        <v>7690</v>
      </c>
      <c r="X167" s="107">
        <v>12753</v>
      </c>
      <c r="Y167" s="7">
        <v>3519</v>
      </c>
      <c r="Z167" s="107">
        <v>26798</v>
      </c>
      <c r="AA167" s="7">
        <v>4291</v>
      </c>
      <c r="AB167" s="107">
        <v>6668</v>
      </c>
      <c r="AC167" s="7">
        <v>1508</v>
      </c>
      <c r="AD167" s="107">
        <v>9412</v>
      </c>
      <c r="AE167" s="7">
        <v>1402</v>
      </c>
      <c r="AF167" s="107">
        <v>10057</v>
      </c>
      <c r="AG167" s="7">
        <v>1137</v>
      </c>
      <c r="AH167" s="107">
        <v>133331</v>
      </c>
      <c r="AI167" s="7">
        <v>43706</v>
      </c>
      <c r="AJ167" s="107">
        <v>117655</v>
      </c>
      <c r="AK167" s="7">
        <v>39584</v>
      </c>
      <c r="AL167" s="107">
        <v>21146</v>
      </c>
      <c r="AM167" s="7">
        <v>13722</v>
      </c>
      <c r="AN167" s="107">
        <v>31808</v>
      </c>
      <c r="AO167" s="7">
        <v>15071</v>
      </c>
      <c r="AP167" s="107">
        <v>131723</v>
      </c>
      <c r="AQ167" s="7">
        <v>60795</v>
      </c>
      <c r="AR167" s="107">
        <v>12807</v>
      </c>
      <c r="AS167" s="7">
        <v>3877</v>
      </c>
      <c r="AT167" s="107">
        <v>8866</v>
      </c>
      <c r="AU167" s="7">
        <v>11197</v>
      </c>
      <c r="AV167" s="107">
        <v>11974</v>
      </c>
      <c r="AW167" s="7">
        <v>1930</v>
      </c>
      <c r="AX167" s="107">
        <v>165370</v>
      </c>
      <c r="AY167" s="7">
        <v>77800</v>
      </c>
      <c r="AZ167" s="107">
        <v>23965</v>
      </c>
      <c r="BA167" s="7">
        <v>19042</v>
      </c>
      <c r="BB167" s="107">
        <v>9647</v>
      </c>
      <c r="BC167" s="7">
        <v>15342</v>
      </c>
      <c r="BD167" s="107">
        <v>62408</v>
      </c>
      <c r="BE167" s="7">
        <v>106023</v>
      </c>
      <c r="BF167" s="107">
        <v>8426</v>
      </c>
      <c r="BG167" s="7">
        <v>3026</v>
      </c>
      <c r="BH167" s="107">
        <v>6546</v>
      </c>
      <c r="BI167" s="7">
        <v>1019</v>
      </c>
      <c r="BJ167" s="107">
        <v>36686</v>
      </c>
      <c r="BK167" s="7">
        <v>13392</v>
      </c>
      <c r="BL167" s="107">
        <v>2126</v>
      </c>
      <c r="BM167" s="7">
        <v>475</v>
      </c>
      <c r="BN167" s="107">
        <v>5151</v>
      </c>
      <c r="BO167" s="7">
        <v>4073</v>
      </c>
      <c r="BP167" s="107">
        <v>18231</v>
      </c>
      <c r="BQ167" s="7">
        <v>3005</v>
      </c>
      <c r="BR167" s="107">
        <v>1220123</v>
      </c>
      <c r="BS167" s="117">
        <v>634652</v>
      </c>
      <c r="BT167" s="36"/>
      <c r="BU167" s="34">
        <f t="shared" si="14"/>
        <v>828613</v>
      </c>
      <c r="BV167" s="36">
        <f t="shared" si="14"/>
        <v>362666</v>
      </c>
      <c r="BW167" s="34">
        <f t="shared" si="15"/>
        <v>391510</v>
      </c>
      <c r="BX167" s="35">
        <f t="shared" si="15"/>
        <v>271989</v>
      </c>
    </row>
    <row r="168" spans="1:76" x14ac:dyDescent="0.2">
      <c r="A168" s="97">
        <v>41456</v>
      </c>
      <c r="B168" s="8">
        <v>48224</v>
      </c>
      <c r="C168" s="61">
        <v>21440</v>
      </c>
      <c r="D168" s="8">
        <v>286521</v>
      </c>
      <c r="E168" s="61">
        <v>203120</v>
      </c>
      <c r="F168" s="107">
        <v>19077</v>
      </c>
      <c r="G168" s="7">
        <v>7102</v>
      </c>
      <c r="H168" s="107">
        <v>66928</v>
      </c>
      <c r="I168" s="7">
        <v>15860</v>
      </c>
      <c r="J168" s="107">
        <v>52929</v>
      </c>
      <c r="K168" s="7">
        <v>12272</v>
      </c>
      <c r="L168" s="107">
        <v>82432</v>
      </c>
      <c r="M168" s="7">
        <v>50950</v>
      </c>
      <c r="N168" s="107">
        <v>61261</v>
      </c>
      <c r="O168" s="7">
        <v>14529</v>
      </c>
      <c r="P168" s="107">
        <v>8913</v>
      </c>
      <c r="Q168" s="7">
        <v>1127</v>
      </c>
      <c r="R168" s="107">
        <v>13571</v>
      </c>
      <c r="S168" s="7">
        <v>1800</v>
      </c>
      <c r="T168" s="107">
        <v>37878</v>
      </c>
      <c r="U168" s="7">
        <v>4534</v>
      </c>
      <c r="V168" s="107">
        <v>47560</v>
      </c>
      <c r="W168" s="7">
        <v>8768</v>
      </c>
      <c r="X168" s="107">
        <v>44325</v>
      </c>
      <c r="Y168" s="7">
        <v>12442</v>
      </c>
      <c r="Z168" s="107">
        <v>35301</v>
      </c>
      <c r="AA168" s="7">
        <v>3504</v>
      </c>
      <c r="AB168" s="107">
        <v>8572</v>
      </c>
      <c r="AC168" s="7">
        <v>1654</v>
      </c>
      <c r="AD168" s="107">
        <v>11611</v>
      </c>
      <c r="AE168" s="7">
        <v>1354</v>
      </c>
      <c r="AF168" s="107">
        <v>10910</v>
      </c>
      <c r="AG168" s="7">
        <v>1006</v>
      </c>
      <c r="AH168" s="107">
        <v>143667</v>
      </c>
      <c r="AI168" s="7">
        <v>47569</v>
      </c>
      <c r="AJ168" s="107">
        <v>123758</v>
      </c>
      <c r="AK168" s="7">
        <v>42550</v>
      </c>
      <c r="AL168" s="107">
        <v>22178</v>
      </c>
      <c r="AM168" s="7">
        <v>15536</v>
      </c>
      <c r="AN168" s="107">
        <v>33998</v>
      </c>
      <c r="AO168" s="7">
        <v>12869</v>
      </c>
      <c r="AP168" s="107">
        <v>143828</v>
      </c>
      <c r="AQ168" s="7">
        <v>71391</v>
      </c>
      <c r="AR168" s="107">
        <v>20119</v>
      </c>
      <c r="AS168" s="7">
        <v>4575</v>
      </c>
      <c r="AT168" s="107">
        <v>13222</v>
      </c>
      <c r="AU168" s="7">
        <v>14274</v>
      </c>
      <c r="AV168" s="107">
        <v>11598</v>
      </c>
      <c r="AW168" s="7">
        <v>2517</v>
      </c>
      <c r="AX168" s="107">
        <v>188767</v>
      </c>
      <c r="AY168" s="7">
        <v>92757</v>
      </c>
      <c r="AZ168" s="107">
        <v>27335</v>
      </c>
      <c r="BA168" s="7">
        <v>25467</v>
      </c>
      <c r="BB168" s="107">
        <v>25142</v>
      </c>
      <c r="BC168" s="7">
        <v>34696</v>
      </c>
      <c r="BD168" s="107">
        <v>100977</v>
      </c>
      <c r="BE168" s="7">
        <v>188914</v>
      </c>
      <c r="BF168" s="107">
        <v>15634</v>
      </c>
      <c r="BG168" s="7">
        <v>4173</v>
      </c>
      <c r="BH168" s="107">
        <v>6930</v>
      </c>
      <c r="BI168" s="7">
        <v>1025</v>
      </c>
      <c r="BJ168" s="107">
        <v>41682</v>
      </c>
      <c r="BK168" s="7">
        <v>13369</v>
      </c>
      <c r="BL168" s="107">
        <v>2592</v>
      </c>
      <c r="BM168" s="7">
        <v>478</v>
      </c>
      <c r="BN168" s="107">
        <v>4907</v>
      </c>
      <c r="BO168" s="7">
        <v>7673</v>
      </c>
      <c r="BP168" s="107">
        <v>18282</v>
      </c>
      <c r="BQ168" s="7">
        <v>3520</v>
      </c>
      <c r="BR168" s="107">
        <v>1468100</v>
      </c>
      <c r="BS168" s="117">
        <v>809507</v>
      </c>
      <c r="BT168" s="36"/>
      <c r="BU168" s="34">
        <f t="shared" ref="BU168:BV170" si="16">B168+D168+F168+H168+J168+L168+N168+P168+R168+T168+V168+X168+Z168+AB168+AD168+AF168+AH168</f>
        <v>979680</v>
      </c>
      <c r="BV168" s="36">
        <f t="shared" si="16"/>
        <v>409031</v>
      </c>
      <c r="BW168" s="34">
        <f t="shared" ref="BW168:BX170" si="17">AL168+AN168+AP168+AR168+AT168+AV168+AZ168+BB168+BD168+BF168+BH168+BJ168+BL168+BN168+BP168</f>
        <v>488424</v>
      </c>
      <c r="BX168" s="35">
        <f t="shared" si="17"/>
        <v>400477</v>
      </c>
    </row>
    <row r="169" spans="1:76" x14ac:dyDescent="0.2">
      <c r="A169" s="97">
        <v>41487</v>
      </c>
      <c r="B169" s="8">
        <v>43915</v>
      </c>
      <c r="C169" s="61">
        <v>20104</v>
      </c>
      <c r="D169" s="8">
        <v>291611</v>
      </c>
      <c r="E169" s="61">
        <v>200112</v>
      </c>
      <c r="F169" s="107">
        <v>14582</v>
      </c>
      <c r="G169" s="7">
        <v>6489</v>
      </c>
      <c r="H169" s="107">
        <v>62296</v>
      </c>
      <c r="I169" s="7">
        <v>13148</v>
      </c>
      <c r="J169" s="107">
        <v>47328</v>
      </c>
      <c r="K169" s="7">
        <v>11060</v>
      </c>
      <c r="L169" s="107">
        <v>69329</v>
      </c>
      <c r="M169" s="7">
        <v>46940</v>
      </c>
      <c r="N169" s="107">
        <v>46850</v>
      </c>
      <c r="O169" s="7">
        <v>13340</v>
      </c>
      <c r="P169" s="107">
        <v>8703</v>
      </c>
      <c r="Q169" s="7">
        <v>1377</v>
      </c>
      <c r="R169" s="107">
        <v>12538</v>
      </c>
      <c r="S169" s="7">
        <v>1607</v>
      </c>
      <c r="T169" s="107">
        <v>29139</v>
      </c>
      <c r="U169" s="7">
        <v>4700</v>
      </c>
      <c r="V169" s="107">
        <v>38556</v>
      </c>
      <c r="W169" s="7">
        <v>7705</v>
      </c>
      <c r="X169" s="107">
        <v>38037</v>
      </c>
      <c r="Y169" s="7">
        <v>11986</v>
      </c>
      <c r="Z169" s="107">
        <v>30453</v>
      </c>
      <c r="AA169" s="7">
        <v>3286</v>
      </c>
      <c r="AB169" s="107">
        <v>8300</v>
      </c>
      <c r="AC169" s="7">
        <v>1408</v>
      </c>
      <c r="AD169" s="107">
        <v>9882</v>
      </c>
      <c r="AE169" s="7">
        <v>775</v>
      </c>
      <c r="AF169" s="107">
        <v>9377</v>
      </c>
      <c r="AG169" s="7">
        <v>1017</v>
      </c>
      <c r="AH169" s="107">
        <v>125782</v>
      </c>
      <c r="AI169" s="7">
        <v>45672</v>
      </c>
      <c r="AJ169" s="107">
        <v>109560</v>
      </c>
      <c r="AK169" s="7">
        <v>40705</v>
      </c>
      <c r="AL169" s="107">
        <v>24453</v>
      </c>
      <c r="AM169" s="7">
        <v>14469</v>
      </c>
      <c r="AN169" s="107">
        <v>34410</v>
      </c>
      <c r="AO169" s="7">
        <v>11898</v>
      </c>
      <c r="AP169" s="107">
        <v>128959</v>
      </c>
      <c r="AQ169" s="7">
        <v>76495</v>
      </c>
      <c r="AR169" s="107">
        <v>15082</v>
      </c>
      <c r="AS169" s="7">
        <v>4386</v>
      </c>
      <c r="AT169" s="107">
        <v>11524</v>
      </c>
      <c r="AU169" s="7">
        <v>15476</v>
      </c>
      <c r="AV169" s="107">
        <v>10240</v>
      </c>
      <c r="AW169" s="7">
        <v>2237</v>
      </c>
      <c r="AX169" s="107">
        <v>165805</v>
      </c>
      <c r="AY169" s="7">
        <v>98594</v>
      </c>
      <c r="AZ169" s="107">
        <v>25683</v>
      </c>
      <c r="BA169" s="7">
        <v>22727</v>
      </c>
      <c r="BB169" s="107">
        <v>23243</v>
      </c>
      <c r="BC169" s="7">
        <v>36887</v>
      </c>
      <c r="BD169" s="107">
        <v>92521</v>
      </c>
      <c r="BE169" s="7">
        <v>189752</v>
      </c>
      <c r="BF169" s="107">
        <v>14926</v>
      </c>
      <c r="BG169" s="7">
        <v>3806</v>
      </c>
      <c r="BH169" s="107">
        <v>8660</v>
      </c>
      <c r="BI169" s="7">
        <v>1632</v>
      </c>
      <c r="BJ169" s="107">
        <v>38877</v>
      </c>
      <c r="BK169" s="7">
        <v>15418</v>
      </c>
      <c r="BL169" s="107">
        <v>2322</v>
      </c>
      <c r="BM169" s="7">
        <v>518</v>
      </c>
      <c r="BN169" s="107">
        <v>5996</v>
      </c>
      <c r="BO169" s="7">
        <v>7890</v>
      </c>
      <c r="BP169" s="107">
        <v>15943</v>
      </c>
      <c r="BQ169" s="7">
        <v>3624</v>
      </c>
      <c r="BR169" s="107">
        <v>1339516</v>
      </c>
      <c r="BS169" s="117">
        <v>797939</v>
      </c>
      <c r="BT169" s="36"/>
      <c r="BU169" s="34">
        <f t="shared" si="16"/>
        <v>886678</v>
      </c>
      <c r="BV169" s="36">
        <f t="shared" si="16"/>
        <v>390726</v>
      </c>
      <c r="BW169" s="34">
        <f t="shared" si="17"/>
        <v>452839</v>
      </c>
      <c r="BX169" s="35">
        <f t="shared" si="17"/>
        <v>407215</v>
      </c>
    </row>
    <row r="170" spans="1:76" x14ac:dyDescent="0.2">
      <c r="A170" s="97">
        <v>41518</v>
      </c>
      <c r="B170" s="8">
        <v>50298</v>
      </c>
      <c r="C170" s="61">
        <v>26830</v>
      </c>
      <c r="D170" s="8">
        <v>312527</v>
      </c>
      <c r="E170" s="61">
        <v>210458</v>
      </c>
      <c r="F170" s="107">
        <v>18881</v>
      </c>
      <c r="G170" s="7">
        <v>9071</v>
      </c>
      <c r="H170" s="107">
        <v>71272</v>
      </c>
      <c r="I170" s="7">
        <v>18370</v>
      </c>
      <c r="J170" s="107">
        <v>56803</v>
      </c>
      <c r="K170" s="7">
        <v>15115</v>
      </c>
      <c r="L170" s="107">
        <v>75384</v>
      </c>
      <c r="M170" s="7">
        <v>51482</v>
      </c>
      <c r="N170" s="107">
        <v>52550</v>
      </c>
      <c r="O170" s="7">
        <v>13878</v>
      </c>
      <c r="P170" s="107">
        <v>10446</v>
      </c>
      <c r="Q170" s="7">
        <v>1895</v>
      </c>
      <c r="R170" s="107">
        <v>15579</v>
      </c>
      <c r="S170" s="7">
        <v>2220</v>
      </c>
      <c r="T170" s="107">
        <v>37545</v>
      </c>
      <c r="U170" s="7">
        <v>5836</v>
      </c>
      <c r="V170" s="107">
        <v>46908</v>
      </c>
      <c r="W170" s="7">
        <v>10969</v>
      </c>
      <c r="X170" s="107">
        <v>29851</v>
      </c>
      <c r="Y170" s="7">
        <v>8952</v>
      </c>
      <c r="Z170" s="107">
        <v>36364</v>
      </c>
      <c r="AA170" s="7">
        <v>4462</v>
      </c>
      <c r="AB170" s="107">
        <v>9951</v>
      </c>
      <c r="AC170" s="7">
        <v>1625</v>
      </c>
      <c r="AD170" s="107">
        <v>13838</v>
      </c>
      <c r="AE170" s="7">
        <v>1368</v>
      </c>
      <c r="AF170" s="107">
        <v>12335</v>
      </c>
      <c r="AG170" s="7">
        <v>906</v>
      </c>
      <c r="AH170" s="107">
        <v>126256</v>
      </c>
      <c r="AI170" s="7">
        <v>45042</v>
      </c>
      <c r="AJ170" s="107">
        <v>109154</v>
      </c>
      <c r="AK170" s="7">
        <v>39263</v>
      </c>
      <c r="AL170" s="107">
        <v>20910</v>
      </c>
      <c r="AM170" s="7">
        <v>15401</v>
      </c>
      <c r="AN170" s="107">
        <v>41249</v>
      </c>
      <c r="AO170" s="7">
        <v>14444</v>
      </c>
      <c r="AP170" s="107">
        <v>139102</v>
      </c>
      <c r="AQ170" s="7">
        <v>82997</v>
      </c>
      <c r="AR170" s="107">
        <v>14951</v>
      </c>
      <c r="AS170" s="7">
        <v>4206</v>
      </c>
      <c r="AT170" s="107">
        <v>11158</v>
      </c>
      <c r="AU170" s="7">
        <v>18822</v>
      </c>
      <c r="AV170" s="107">
        <v>15154</v>
      </c>
      <c r="AW170" s="7">
        <v>3529</v>
      </c>
      <c r="AX170" s="107">
        <v>180365</v>
      </c>
      <c r="AY170" s="7">
        <v>109554</v>
      </c>
      <c r="AZ170" s="107">
        <v>29540</v>
      </c>
      <c r="BA170" s="7">
        <v>27011</v>
      </c>
      <c r="BB170" s="107">
        <v>17261</v>
      </c>
      <c r="BC170" s="7">
        <v>25210</v>
      </c>
      <c r="BD170" s="107">
        <v>73526</v>
      </c>
      <c r="BE170" s="7">
        <v>120790</v>
      </c>
      <c r="BF170" s="107">
        <v>14856</v>
      </c>
      <c r="BG170" s="7">
        <v>4384</v>
      </c>
      <c r="BH170" s="107">
        <v>11503</v>
      </c>
      <c r="BI170" s="7">
        <v>2085</v>
      </c>
      <c r="BJ170" s="107">
        <v>42716</v>
      </c>
      <c r="BK170" s="7">
        <v>15694</v>
      </c>
      <c r="BL170" s="107">
        <v>1912</v>
      </c>
      <c r="BM170" s="7">
        <v>650</v>
      </c>
      <c r="BN170" s="107">
        <v>6035</v>
      </c>
      <c r="BO170" s="7">
        <v>12363</v>
      </c>
      <c r="BP170" s="107">
        <v>17602</v>
      </c>
      <c r="BQ170" s="7">
        <v>4307</v>
      </c>
      <c r="BR170" s="107">
        <v>1434262</v>
      </c>
      <c r="BS170" s="117">
        <v>780369</v>
      </c>
      <c r="BT170" s="36"/>
      <c r="BU170" s="34">
        <f t="shared" si="16"/>
        <v>976788</v>
      </c>
      <c r="BV170" s="36">
        <f t="shared" si="16"/>
        <v>428479</v>
      </c>
      <c r="BW170" s="34">
        <f t="shared" si="17"/>
        <v>457475</v>
      </c>
      <c r="BX170" s="35">
        <f t="shared" si="17"/>
        <v>351893</v>
      </c>
    </row>
    <row r="171" spans="1:76" x14ac:dyDescent="0.2">
      <c r="A171" s="97">
        <v>41548</v>
      </c>
      <c r="B171" s="8">
        <v>69046</v>
      </c>
      <c r="C171" s="61">
        <v>38943</v>
      </c>
      <c r="D171" s="8">
        <v>344349</v>
      </c>
      <c r="E171" s="61">
        <v>227927</v>
      </c>
      <c r="F171" s="107">
        <v>31407</v>
      </c>
      <c r="G171" s="7">
        <v>14443</v>
      </c>
      <c r="H171" s="107">
        <v>79698</v>
      </c>
      <c r="I171" s="7">
        <v>20145</v>
      </c>
      <c r="J171" s="107">
        <v>56801</v>
      </c>
      <c r="K171" s="7">
        <v>18786</v>
      </c>
      <c r="L171" s="107">
        <v>84889</v>
      </c>
      <c r="M171" s="7">
        <v>64181</v>
      </c>
      <c r="N171" s="107">
        <v>55210</v>
      </c>
      <c r="O171" s="7">
        <v>21308</v>
      </c>
      <c r="P171" s="107">
        <v>11864</v>
      </c>
      <c r="Q171" s="7">
        <v>2394</v>
      </c>
      <c r="R171" s="107">
        <v>17235</v>
      </c>
      <c r="S171" s="7">
        <v>2969</v>
      </c>
      <c r="T171" s="107">
        <v>41466</v>
      </c>
      <c r="U171" s="7">
        <v>7101</v>
      </c>
      <c r="V171" s="107">
        <v>62375</v>
      </c>
      <c r="W171" s="7">
        <v>17185</v>
      </c>
      <c r="X171" s="107">
        <v>20797</v>
      </c>
      <c r="Y171" s="7">
        <v>8233</v>
      </c>
      <c r="Z171" s="107">
        <v>36765</v>
      </c>
      <c r="AA171" s="7">
        <v>4428</v>
      </c>
      <c r="AB171" s="107">
        <v>10683</v>
      </c>
      <c r="AC171" s="7">
        <v>2553</v>
      </c>
      <c r="AD171" s="107">
        <v>15261</v>
      </c>
      <c r="AE171" s="7">
        <v>1581</v>
      </c>
      <c r="AF171" s="107">
        <v>16395</v>
      </c>
      <c r="AG171" s="7">
        <v>1546</v>
      </c>
      <c r="AH171" s="107">
        <v>150387</v>
      </c>
      <c r="AI171" s="7">
        <v>59015</v>
      </c>
      <c r="AJ171" s="107">
        <v>129043</v>
      </c>
      <c r="AK171" s="7">
        <v>51314</v>
      </c>
      <c r="AL171" s="107">
        <v>27329</v>
      </c>
      <c r="AM171" s="7">
        <v>16958</v>
      </c>
      <c r="AN171" s="107">
        <v>48738</v>
      </c>
      <c r="AO171" s="7">
        <v>23276</v>
      </c>
      <c r="AP171" s="107">
        <v>171098</v>
      </c>
      <c r="AQ171" s="7">
        <v>97737</v>
      </c>
      <c r="AR171" s="107">
        <v>20952</v>
      </c>
      <c r="AS171" s="7">
        <v>5633</v>
      </c>
      <c r="AT171" s="107">
        <v>12715</v>
      </c>
      <c r="AU171" s="7">
        <v>21423</v>
      </c>
      <c r="AV171" s="107">
        <v>22101</v>
      </c>
      <c r="AW171" s="7">
        <v>4783</v>
      </c>
      <c r="AX171" s="107">
        <v>226866</v>
      </c>
      <c r="AY171" s="7">
        <v>129576</v>
      </c>
      <c r="AZ171" s="107">
        <v>37383</v>
      </c>
      <c r="BA171" s="7">
        <v>39001</v>
      </c>
      <c r="BB171" s="107">
        <v>14025</v>
      </c>
      <c r="BC171" s="7">
        <v>18031</v>
      </c>
      <c r="BD171" s="107">
        <v>70722</v>
      </c>
      <c r="BE171" s="7">
        <v>115004</v>
      </c>
      <c r="BF171" s="107">
        <v>20914</v>
      </c>
      <c r="BG171" s="7">
        <v>6844</v>
      </c>
      <c r="BH171" s="107">
        <v>17014</v>
      </c>
      <c r="BI171" s="7">
        <v>2787</v>
      </c>
      <c r="BJ171" s="107">
        <v>49128</v>
      </c>
      <c r="BK171" s="7">
        <v>24387</v>
      </c>
      <c r="BL171" s="107">
        <v>3298</v>
      </c>
      <c r="BM171" s="7">
        <v>1591</v>
      </c>
      <c r="BN171" s="107">
        <v>10471</v>
      </c>
      <c r="BO171" s="7">
        <v>16479</v>
      </c>
      <c r="BP171" s="107">
        <v>21574</v>
      </c>
      <c r="BQ171" s="7">
        <v>6877</v>
      </c>
      <c r="BR171" s="107">
        <v>1652088</v>
      </c>
      <c r="BS171" s="117">
        <v>913549</v>
      </c>
      <c r="BT171" s="36"/>
      <c r="BU171" s="34">
        <f t="shared" ref="BU171:BV173" si="18">B171+D171+F171+H171+J171+L171+N171+P171+R171+T171+V171+X171+Z171+AB171+AD171+AF171+AH171</f>
        <v>1104628</v>
      </c>
      <c r="BV171" s="36">
        <f t="shared" si="18"/>
        <v>512738</v>
      </c>
      <c r="BW171" s="34">
        <f t="shared" ref="BW171:BX173" si="19">AL171+AN171+AP171+AR171+AT171+AV171+AZ171+BB171+BD171+BF171+BH171+BJ171+BL171+BN171+BP171</f>
        <v>547462</v>
      </c>
      <c r="BX171" s="35">
        <f t="shared" si="19"/>
        <v>400811</v>
      </c>
    </row>
    <row r="172" spans="1:76" x14ac:dyDescent="0.2">
      <c r="A172" s="97">
        <v>41579</v>
      </c>
      <c r="B172" s="8">
        <v>60984</v>
      </c>
      <c r="C172" s="61">
        <v>54767</v>
      </c>
      <c r="D172" s="8">
        <v>332930</v>
      </c>
      <c r="E172" s="61">
        <v>283772</v>
      </c>
      <c r="F172" s="107">
        <v>30440</v>
      </c>
      <c r="G172" s="7">
        <v>25220</v>
      </c>
      <c r="H172" s="107">
        <v>69539</v>
      </c>
      <c r="I172" s="7">
        <v>22462</v>
      </c>
      <c r="J172" s="107">
        <v>53653</v>
      </c>
      <c r="K172" s="7">
        <v>27593</v>
      </c>
      <c r="L172" s="107">
        <v>64440</v>
      </c>
      <c r="M172" s="7">
        <v>88393</v>
      </c>
      <c r="N172" s="107">
        <v>50199</v>
      </c>
      <c r="O172" s="7">
        <v>28477</v>
      </c>
      <c r="P172" s="107">
        <v>11549</v>
      </c>
      <c r="Q172" s="7">
        <v>3606</v>
      </c>
      <c r="R172" s="107">
        <v>19206</v>
      </c>
      <c r="S172" s="7">
        <v>4481</v>
      </c>
      <c r="T172" s="107">
        <v>44271</v>
      </c>
      <c r="U172" s="7">
        <v>8056</v>
      </c>
      <c r="V172" s="107">
        <v>52135</v>
      </c>
      <c r="W172" s="7">
        <v>24818</v>
      </c>
      <c r="X172" s="107">
        <v>17098</v>
      </c>
      <c r="Y172" s="7">
        <v>13698</v>
      </c>
      <c r="Z172" s="107">
        <v>35529</v>
      </c>
      <c r="AA172" s="7">
        <v>4290</v>
      </c>
      <c r="AB172" s="107">
        <v>10395</v>
      </c>
      <c r="AC172" s="7">
        <v>4224</v>
      </c>
      <c r="AD172" s="107">
        <v>14895</v>
      </c>
      <c r="AE172" s="7">
        <v>2661</v>
      </c>
      <c r="AF172" s="107">
        <v>14997</v>
      </c>
      <c r="AG172" s="7">
        <v>2594</v>
      </c>
      <c r="AH172" s="107">
        <v>138163</v>
      </c>
      <c r="AI172" s="7">
        <v>74219</v>
      </c>
      <c r="AJ172" s="107">
        <v>119275</v>
      </c>
      <c r="AK172" s="7">
        <v>64265</v>
      </c>
      <c r="AL172" s="107">
        <v>26530</v>
      </c>
      <c r="AM172" s="7">
        <v>29145</v>
      </c>
      <c r="AN172" s="107">
        <v>53569</v>
      </c>
      <c r="AO172" s="7">
        <v>41661</v>
      </c>
      <c r="AP172" s="107">
        <v>164875</v>
      </c>
      <c r="AQ172" s="7">
        <v>129308</v>
      </c>
      <c r="AR172" s="107">
        <v>18094</v>
      </c>
      <c r="AS172" s="7">
        <v>8275</v>
      </c>
      <c r="AT172" s="107">
        <v>11823</v>
      </c>
      <c r="AU172" s="7">
        <v>29276</v>
      </c>
      <c r="AV172" s="107">
        <v>20094</v>
      </c>
      <c r="AW172" s="7">
        <v>7147</v>
      </c>
      <c r="AX172" s="107">
        <v>214885</v>
      </c>
      <c r="AY172" s="7">
        <v>174006</v>
      </c>
      <c r="AZ172" s="107">
        <v>36843</v>
      </c>
      <c r="BA172" s="7">
        <v>70464</v>
      </c>
      <c r="BB172" s="107">
        <v>14892</v>
      </c>
      <c r="BC172" s="7">
        <v>23908</v>
      </c>
      <c r="BD172" s="107">
        <v>69696</v>
      </c>
      <c r="BE172" s="7">
        <v>146944</v>
      </c>
      <c r="BF172" s="107">
        <v>21739</v>
      </c>
      <c r="BG172" s="7">
        <v>10385</v>
      </c>
      <c r="BH172" s="107">
        <v>15013</v>
      </c>
      <c r="BI172" s="7">
        <v>3686</v>
      </c>
      <c r="BJ172" s="107">
        <v>39071</v>
      </c>
      <c r="BK172" s="7">
        <v>31822</v>
      </c>
      <c r="BL172" s="107">
        <v>3241</v>
      </c>
      <c r="BM172" s="7">
        <v>2462</v>
      </c>
      <c r="BN172" s="107">
        <v>12050</v>
      </c>
      <c r="BO172" s="7">
        <v>33981</v>
      </c>
      <c r="BP172" s="107">
        <v>23570</v>
      </c>
      <c r="BQ172" s="7">
        <v>11351</v>
      </c>
      <c r="BR172" s="107">
        <v>1551518</v>
      </c>
      <c r="BS172" s="117">
        <v>1253146</v>
      </c>
      <c r="BT172" s="36"/>
      <c r="BU172" s="34">
        <f t="shared" si="18"/>
        <v>1020423</v>
      </c>
      <c r="BV172" s="36">
        <f t="shared" si="18"/>
        <v>673331</v>
      </c>
      <c r="BW172" s="34">
        <f t="shared" si="19"/>
        <v>531100</v>
      </c>
      <c r="BX172" s="35">
        <f t="shared" si="19"/>
        <v>579815</v>
      </c>
    </row>
    <row r="173" spans="1:76" x14ac:dyDescent="0.2">
      <c r="A173" s="97">
        <v>41609</v>
      </c>
      <c r="B173" s="8">
        <v>134297</v>
      </c>
      <c r="C173" s="61">
        <v>71459</v>
      </c>
      <c r="D173" s="8">
        <v>333242</v>
      </c>
      <c r="E173" s="61">
        <v>271595</v>
      </c>
      <c r="F173" s="107">
        <v>71286</v>
      </c>
      <c r="G173" s="7">
        <v>35204</v>
      </c>
      <c r="H173" s="107">
        <v>77256</v>
      </c>
      <c r="I173" s="7">
        <v>26608</v>
      </c>
      <c r="J173" s="107">
        <v>89314</v>
      </c>
      <c r="K173" s="7">
        <v>34409</v>
      </c>
      <c r="L173" s="107">
        <v>86616</v>
      </c>
      <c r="M173" s="7">
        <v>88733</v>
      </c>
      <c r="N173" s="107">
        <v>60190</v>
      </c>
      <c r="O173" s="7">
        <v>37084</v>
      </c>
      <c r="P173" s="107">
        <v>23194</v>
      </c>
      <c r="Q173" s="7">
        <v>4861</v>
      </c>
      <c r="R173" s="107">
        <v>37624</v>
      </c>
      <c r="S173" s="7">
        <v>8040</v>
      </c>
      <c r="T173" s="107">
        <v>46921</v>
      </c>
      <c r="U173" s="7">
        <v>8484</v>
      </c>
      <c r="V173" s="107">
        <v>72814</v>
      </c>
      <c r="W173" s="7">
        <v>29980</v>
      </c>
      <c r="X173" s="107">
        <v>19390</v>
      </c>
      <c r="Y173" s="7">
        <v>16634</v>
      </c>
      <c r="Z173" s="107">
        <v>35200</v>
      </c>
      <c r="AA173" s="7">
        <v>4084</v>
      </c>
      <c r="AB173" s="107">
        <v>15026</v>
      </c>
      <c r="AC173" s="7">
        <v>3277</v>
      </c>
      <c r="AD173" s="107">
        <v>17871</v>
      </c>
      <c r="AE173" s="7">
        <v>3418</v>
      </c>
      <c r="AF173" s="107">
        <v>21652</v>
      </c>
      <c r="AG173" s="7">
        <v>3418</v>
      </c>
      <c r="AH173" s="107">
        <v>118396</v>
      </c>
      <c r="AI173" s="7">
        <v>84045</v>
      </c>
      <c r="AJ173" s="107">
        <v>101321</v>
      </c>
      <c r="AK173" s="7">
        <v>73326</v>
      </c>
      <c r="AL173" s="107">
        <v>36300</v>
      </c>
      <c r="AM173" s="7">
        <v>38210</v>
      </c>
      <c r="AN173" s="107">
        <v>92693</v>
      </c>
      <c r="AO173" s="7">
        <v>56724</v>
      </c>
      <c r="AP173" s="107">
        <v>165451</v>
      </c>
      <c r="AQ173" s="7">
        <v>141925</v>
      </c>
      <c r="AR173" s="107">
        <v>22124</v>
      </c>
      <c r="AS173" s="7">
        <v>8723</v>
      </c>
      <c r="AT173" s="107">
        <v>15720</v>
      </c>
      <c r="AU173" s="7">
        <v>39679</v>
      </c>
      <c r="AV173" s="107">
        <v>18315</v>
      </c>
      <c r="AW173" s="7">
        <v>6632</v>
      </c>
      <c r="AX173" s="107">
        <v>221611</v>
      </c>
      <c r="AY173" s="7">
        <v>196959</v>
      </c>
      <c r="AZ173" s="107">
        <v>47412</v>
      </c>
      <c r="BA173" s="7">
        <v>88605</v>
      </c>
      <c r="BB173" s="107">
        <v>36067</v>
      </c>
      <c r="BC173" s="7">
        <v>34802</v>
      </c>
      <c r="BD173" s="107">
        <v>81805</v>
      </c>
      <c r="BE173" s="7">
        <v>183890</v>
      </c>
      <c r="BF173" s="107">
        <v>33262</v>
      </c>
      <c r="BG173" s="7">
        <v>13096</v>
      </c>
      <c r="BH173" s="107">
        <v>38732</v>
      </c>
      <c r="BI173" s="7">
        <v>8123</v>
      </c>
      <c r="BJ173" s="107">
        <v>41059</v>
      </c>
      <c r="BK173" s="7">
        <v>40187</v>
      </c>
      <c r="BL173" s="107">
        <v>4284</v>
      </c>
      <c r="BM173" s="7">
        <v>3796</v>
      </c>
      <c r="BN173" s="107">
        <v>18587</v>
      </c>
      <c r="BO173" s="7">
        <v>44885</v>
      </c>
      <c r="BP173" s="107">
        <v>20104</v>
      </c>
      <c r="BQ173" s="7">
        <v>13692</v>
      </c>
      <c r="BR173" s="107">
        <v>1932205</v>
      </c>
      <c r="BS173" s="117">
        <v>1454301</v>
      </c>
      <c r="BT173" s="36"/>
      <c r="BU173" s="34">
        <f t="shared" si="18"/>
        <v>1260289</v>
      </c>
      <c r="BV173" s="36">
        <f t="shared" si="18"/>
        <v>731333</v>
      </c>
      <c r="BW173" s="34">
        <f t="shared" si="19"/>
        <v>671915</v>
      </c>
      <c r="BX173" s="35">
        <f t="shared" si="19"/>
        <v>722969</v>
      </c>
    </row>
    <row r="174" spans="1:76" x14ac:dyDescent="0.2">
      <c r="A174" s="97">
        <v>41640</v>
      </c>
      <c r="B174" s="8">
        <v>257264</v>
      </c>
      <c r="C174" s="61">
        <v>87569</v>
      </c>
      <c r="D174" s="8">
        <v>354393</v>
      </c>
      <c r="E174" s="61">
        <v>318594</v>
      </c>
      <c r="F174" s="107">
        <v>129092</v>
      </c>
      <c r="G174" s="7">
        <v>41836</v>
      </c>
      <c r="H174" s="107">
        <v>102384</v>
      </c>
      <c r="I174" s="7">
        <v>30175</v>
      </c>
      <c r="J174" s="107">
        <v>152604</v>
      </c>
      <c r="K174" s="7">
        <v>37998</v>
      </c>
      <c r="L174" s="107">
        <v>128943</v>
      </c>
      <c r="M174" s="7">
        <v>101128</v>
      </c>
      <c r="N174" s="107">
        <v>81956</v>
      </c>
      <c r="O174" s="7">
        <v>45754</v>
      </c>
      <c r="P174" s="107">
        <v>48073</v>
      </c>
      <c r="Q174" s="7">
        <v>4919</v>
      </c>
      <c r="R174" s="107">
        <v>55939</v>
      </c>
      <c r="S174" s="7">
        <v>8480</v>
      </c>
      <c r="T174" s="107">
        <v>72342</v>
      </c>
      <c r="U174" s="7">
        <v>10930</v>
      </c>
      <c r="V174" s="107">
        <v>112517</v>
      </c>
      <c r="W174" s="7">
        <v>29549</v>
      </c>
      <c r="X174" s="107">
        <v>20993</v>
      </c>
      <c r="Y174" s="7">
        <v>24300</v>
      </c>
      <c r="Z174" s="107">
        <v>36337</v>
      </c>
      <c r="AA174" s="7">
        <v>4846</v>
      </c>
      <c r="AB174" s="107">
        <v>24454</v>
      </c>
      <c r="AC174" s="7">
        <v>3739</v>
      </c>
      <c r="AD174" s="107">
        <v>23685</v>
      </c>
      <c r="AE174" s="7">
        <v>3694</v>
      </c>
      <c r="AF174" s="107">
        <v>29300</v>
      </c>
      <c r="AG174" s="7">
        <v>3471</v>
      </c>
      <c r="AH174" s="107">
        <v>120267</v>
      </c>
      <c r="AI174" s="7">
        <v>87532</v>
      </c>
      <c r="AJ174" s="107">
        <v>102107</v>
      </c>
      <c r="AK174" s="7">
        <v>77045</v>
      </c>
      <c r="AL174" s="107">
        <v>55289</v>
      </c>
      <c r="AM174" s="7">
        <v>47745</v>
      </c>
      <c r="AN174" s="107">
        <v>189515</v>
      </c>
      <c r="AO174" s="7">
        <v>71834</v>
      </c>
      <c r="AP174" s="107">
        <v>206063</v>
      </c>
      <c r="AQ174" s="7">
        <v>165086</v>
      </c>
      <c r="AR174" s="107">
        <v>34672</v>
      </c>
      <c r="AS174" s="7">
        <v>11644</v>
      </c>
      <c r="AT174" s="107">
        <v>20856</v>
      </c>
      <c r="AU174" s="7">
        <v>44897</v>
      </c>
      <c r="AV174" s="107">
        <v>30337</v>
      </c>
      <c r="AW174" s="7">
        <v>9902</v>
      </c>
      <c r="AX174" s="107">
        <v>291927</v>
      </c>
      <c r="AY174" s="7">
        <v>231528</v>
      </c>
      <c r="AZ174" s="107">
        <v>62961</v>
      </c>
      <c r="BA174" s="7">
        <v>96356</v>
      </c>
      <c r="BB174" s="107">
        <v>43823</v>
      </c>
      <c r="BC174" s="7">
        <v>50418</v>
      </c>
      <c r="BD174" s="107">
        <v>108949</v>
      </c>
      <c r="BE174" s="7">
        <v>207964</v>
      </c>
      <c r="BF174" s="107">
        <v>45655</v>
      </c>
      <c r="BG174" s="7">
        <v>16361</v>
      </c>
      <c r="BH174" s="107">
        <v>58206</v>
      </c>
      <c r="BI174" s="7">
        <v>11618</v>
      </c>
      <c r="BJ174" s="107">
        <v>42610</v>
      </c>
      <c r="BK174" s="7">
        <v>42992</v>
      </c>
      <c r="BL174" s="107">
        <v>7845</v>
      </c>
      <c r="BM174" s="7">
        <v>4444</v>
      </c>
      <c r="BN174" s="107">
        <v>24695</v>
      </c>
      <c r="BO174" s="7">
        <v>46559</v>
      </c>
      <c r="BP174" s="107">
        <v>25847</v>
      </c>
      <c r="BQ174" s="7">
        <v>17616</v>
      </c>
      <c r="BR174" s="107">
        <v>2707867</v>
      </c>
      <c r="BS174" s="117">
        <v>1689947</v>
      </c>
      <c r="BT174" s="36"/>
      <c r="BU174" s="34">
        <f t="shared" ref="BU174:BV176" si="20">B174+D174+F174+H174+J174+L174+N174+P174+R174+T174+V174+X174+Z174+AB174+AD174+AF174+AH174</f>
        <v>1750543</v>
      </c>
      <c r="BV174" s="36">
        <f t="shared" si="20"/>
        <v>844514</v>
      </c>
      <c r="BW174" s="34">
        <f t="shared" ref="BW174:BX176" si="21">AL174+AN174+AP174+AR174+AT174+AV174+AZ174+BB174+BD174+BF174+BH174+BJ174+BL174+BN174+BP174</f>
        <v>957323</v>
      </c>
      <c r="BX174" s="35">
        <f t="shared" si="21"/>
        <v>845436</v>
      </c>
    </row>
    <row r="175" spans="1:76" x14ac:dyDescent="0.2">
      <c r="A175" s="97">
        <v>41671</v>
      </c>
      <c r="B175" s="8">
        <v>96273</v>
      </c>
      <c r="C175" s="61">
        <v>80976</v>
      </c>
      <c r="D175" s="8">
        <v>342987</v>
      </c>
      <c r="E175" s="61">
        <v>312584</v>
      </c>
      <c r="F175" s="107">
        <v>53839</v>
      </c>
      <c r="G175" s="7">
        <v>36798</v>
      </c>
      <c r="H175" s="107">
        <v>74216</v>
      </c>
      <c r="I175" s="7">
        <v>33360</v>
      </c>
      <c r="J175" s="107">
        <v>76708</v>
      </c>
      <c r="K175" s="7">
        <v>29344</v>
      </c>
      <c r="L175" s="107">
        <v>78402</v>
      </c>
      <c r="M175" s="7">
        <v>100878</v>
      </c>
      <c r="N175" s="107">
        <v>59618</v>
      </c>
      <c r="O175" s="7">
        <v>43844</v>
      </c>
      <c r="P175" s="107">
        <v>15188</v>
      </c>
      <c r="Q175" s="7">
        <v>4794</v>
      </c>
      <c r="R175" s="107">
        <v>24626</v>
      </c>
      <c r="S175" s="7">
        <v>7592</v>
      </c>
      <c r="T175" s="107">
        <v>43281</v>
      </c>
      <c r="U175" s="7">
        <v>8301</v>
      </c>
      <c r="V175" s="107">
        <v>68174</v>
      </c>
      <c r="W175" s="7">
        <v>33669</v>
      </c>
      <c r="X175" s="107">
        <v>21339</v>
      </c>
      <c r="Y175" s="7">
        <v>18263</v>
      </c>
      <c r="Z175" s="107">
        <v>41035</v>
      </c>
      <c r="AA175" s="7">
        <v>4787</v>
      </c>
      <c r="AB175" s="107">
        <v>12323</v>
      </c>
      <c r="AC175" s="7">
        <v>4080</v>
      </c>
      <c r="AD175" s="107">
        <v>18159</v>
      </c>
      <c r="AE175" s="7">
        <v>4545</v>
      </c>
      <c r="AF175" s="107">
        <v>19760</v>
      </c>
      <c r="AG175" s="7">
        <v>3691</v>
      </c>
      <c r="AH175" s="107">
        <v>138612</v>
      </c>
      <c r="AI175" s="7">
        <v>85918</v>
      </c>
      <c r="AJ175" s="107">
        <v>115773</v>
      </c>
      <c r="AK175" s="7">
        <v>78964</v>
      </c>
      <c r="AL175" s="107">
        <v>40892</v>
      </c>
      <c r="AM175" s="7">
        <v>48905</v>
      </c>
      <c r="AN175" s="107">
        <v>91933</v>
      </c>
      <c r="AO175" s="7">
        <v>77611</v>
      </c>
      <c r="AP175" s="107">
        <v>167641</v>
      </c>
      <c r="AQ175" s="7">
        <v>164189</v>
      </c>
      <c r="AR175" s="107">
        <v>21694</v>
      </c>
      <c r="AS175" s="7">
        <v>10716</v>
      </c>
      <c r="AT175" s="107">
        <v>14411</v>
      </c>
      <c r="AU175" s="7">
        <v>44360</v>
      </c>
      <c r="AV175" s="107">
        <v>20598</v>
      </c>
      <c r="AW175" s="7">
        <v>9646</v>
      </c>
      <c r="AX175" s="107">
        <v>224344</v>
      </c>
      <c r="AY175" s="7">
        <v>228910</v>
      </c>
      <c r="AZ175" s="107">
        <v>55241</v>
      </c>
      <c r="BA175" s="7">
        <v>97839</v>
      </c>
      <c r="BB175" s="107">
        <v>26789</v>
      </c>
      <c r="BC175" s="7">
        <v>46013</v>
      </c>
      <c r="BD175" s="107">
        <v>86619</v>
      </c>
      <c r="BE175" s="7">
        <v>205441</v>
      </c>
      <c r="BF175" s="107">
        <v>28115</v>
      </c>
      <c r="BG175" s="7">
        <v>20152</v>
      </c>
      <c r="BH175" s="107">
        <v>25422</v>
      </c>
      <c r="BI175" s="7">
        <v>7301</v>
      </c>
      <c r="BJ175" s="107">
        <v>45254</v>
      </c>
      <c r="BK175" s="7">
        <v>45493</v>
      </c>
      <c r="BL175" s="107">
        <v>5420</v>
      </c>
      <c r="BM175" s="7">
        <v>6533</v>
      </c>
      <c r="BN175" s="107">
        <v>15542</v>
      </c>
      <c r="BO175" s="7">
        <v>47583</v>
      </c>
      <c r="BP175" s="107">
        <v>24456</v>
      </c>
      <c r="BQ175" s="7">
        <v>15141</v>
      </c>
      <c r="BR175" s="107">
        <v>1854567</v>
      </c>
      <c r="BS175" s="117">
        <v>1660343</v>
      </c>
      <c r="BT175" s="36"/>
      <c r="BU175" s="34">
        <f t="shared" si="20"/>
        <v>1184540</v>
      </c>
      <c r="BV175" s="36">
        <f t="shared" si="20"/>
        <v>813424</v>
      </c>
      <c r="BW175" s="34">
        <f t="shared" si="21"/>
        <v>670027</v>
      </c>
      <c r="BX175" s="35">
        <f t="shared" si="21"/>
        <v>846923</v>
      </c>
    </row>
    <row r="176" spans="1:76" x14ac:dyDescent="0.2">
      <c r="A176" s="97">
        <v>41699</v>
      </c>
      <c r="B176" s="8">
        <v>81551</v>
      </c>
      <c r="C176" s="61">
        <v>67059</v>
      </c>
      <c r="D176" s="8">
        <v>351683</v>
      </c>
      <c r="E176" s="61">
        <v>290924</v>
      </c>
      <c r="F176" s="107">
        <v>45338</v>
      </c>
      <c r="G176" s="7">
        <v>32893</v>
      </c>
      <c r="H176" s="107">
        <v>87060</v>
      </c>
      <c r="I176" s="7">
        <v>34013</v>
      </c>
      <c r="J176" s="107">
        <v>63460</v>
      </c>
      <c r="K176" s="7">
        <v>31571</v>
      </c>
      <c r="L176" s="107">
        <v>75019</v>
      </c>
      <c r="M176" s="7">
        <v>85742</v>
      </c>
      <c r="N176" s="107">
        <v>50929</v>
      </c>
      <c r="O176" s="7">
        <v>35173</v>
      </c>
      <c r="P176" s="107">
        <v>15886</v>
      </c>
      <c r="Q176" s="7">
        <v>4199</v>
      </c>
      <c r="R176" s="107">
        <v>24005</v>
      </c>
      <c r="S176" s="7">
        <v>6948</v>
      </c>
      <c r="T176" s="107">
        <v>48638</v>
      </c>
      <c r="U176" s="7">
        <v>8829</v>
      </c>
      <c r="V176" s="107">
        <v>70085</v>
      </c>
      <c r="W176" s="7">
        <v>31745</v>
      </c>
      <c r="X176" s="107">
        <v>23925</v>
      </c>
      <c r="Y176" s="7">
        <v>14315</v>
      </c>
      <c r="Z176" s="107">
        <v>45312</v>
      </c>
      <c r="AA176" s="7">
        <v>4499</v>
      </c>
      <c r="AB176" s="107">
        <v>10513</v>
      </c>
      <c r="AC176" s="7">
        <v>3379</v>
      </c>
      <c r="AD176" s="107">
        <v>17032</v>
      </c>
      <c r="AE176" s="7">
        <v>3404</v>
      </c>
      <c r="AF176" s="107">
        <v>18125</v>
      </c>
      <c r="AG176" s="7">
        <v>3922</v>
      </c>
      <c r="AH176" s="107">
        <v>150630</v>
      </c>
      <c r="AI176" s="7">
        <v>78184</v>
      </c>
      <c r="AJ176" s="107">
        <v>124519</v>
      </c>
      <c r="AK176" s="7">
        <v>69909</v>
      </c>
      <c r="AL176" s="107">
        <v>37180</v>
      </c>
      <c r="AM176" s="7">
        <v>44009</v>
      </c>
      <c r="AN176" s="107">
        <v>73577</v>
      </c>
      <c r="AO176" s="7">
        <v>60659</v>
      </c>
      <c r="AP176" s="107">
        <v>176430</v>
      </c>
      <c r="AQ176" s="7">
        <v>144429</v>
      </c>
      <c r="AR176" s="107">
        <v>23176</v>
      </c>
      <c r="AS176" s="7">
        <v>10443</v>
      </c>
      <c r="AT176" s="107">
        <v>16791</v>
      </c>
      <c r="AU176" s="7">
        <v>41456</v>
      </c>
      <c r="AV176" s="107">
        <v>19871</v>
      </c>
      <c r="AW176" s="7">
        <v>7482</v>
      </c>
      <c r="AX176" s="107">
        <v>236267</v>
      </c>
      <c r="AY176" s="7">
        <v>203809</v>
      </c>
      <c r="AZ176" s="107">
        <v>48330</v>
      </c>
      <c r="BA176" s="7">
        <v>84591</v>
      </c>
      <c r="BB176" s="107">
        <v>24353</v>
      </c>
      <c r="BC176" s="7">
        <v>35355</v>
      </c>
      <c r="BD176" s="107">
        <v>87054</v>
      </c>
      <c r="BE176" s="7">
        <v>181389</v>
      </c>
      <c r="BF176" s="107">
        <v>26457</v>
      </c>
      <c r="BG176" s="7">
        <v>15132</v>
      </c>
      <c r="BH176" s="107">
        <v>20702</v>
      </c>
      <c r="BI176" s="7">
        <v>8048</v>
      </c>
      <c r="BJ176" s="107">
        <v>47963</v>
      </c>
      <c r="BK176" s="7">
        <v>37405</v>
      </c>
      <c r="BL176" s="107">
        <v>5474</v>
      </c>
      <c r="BM176" s="7">
        <v>5312</v>
      </c>
      <c r="BN176" s="107">
        <v>20435</v>
      </c>
      <c r="BO176" s="7">
        <v>43185</v>
      </c>
      <c r="BP176" s="107">
        <v>27273</v>
      </c>
      <c r="BQ176" s="7">
        <v>14119</v>
      </c>
      <c r="BR176" s="107">
        <v>1834257</v>
      </c>
      <c r="BS176" s="117">
        <v>1469808</v>
      </c>
      <c r="BT176" s="36"/>
      <c r="BU176" s="34">
        <f t="shared" si="20"/>
        <v>1179191</v>
      </c>
      <c r="BV176" s="36">
        <f t="shared" si="20"/>
        <v>736799</v>
      </c>
      <c r="BW176" s="34">
        <f t="shared" si="21"/>
        <v>655066</v>
      </c>
      <c r="BX176" s="35">
        <f t="shared" si="21"/>
        <v>733014</v>
      </c>
    </row>
    <row r="177" spans="1:76" x14ac:dyDescent="0.2">
      <c r="A177" s="97">
        <v>41730</v>
      </c>
      <c r="B177" s="8">
        <v>107803</v>
      </c>
      <c r="C177" s="61">
        <v>47155</v>
      </c>
      <c r="D177" s="8">
        <v>322504</v>
      </c>
      <c r="E177" s="61">
        <v>247251</v>
      </c>
      <c r="F177" s="107">
        <v>44919</v>
      </c>
      <c r="G177" s="7">
        <v>22688</v>
      </c>
      <c r="H177" s="107">
        <v>83463</v>
      </c>
      <c r="I177" s="7">
        <v>23948</v>
      </c>
      <c r="J177" s="107">
        <v>70079</v>
      </c>
      <c r="K177" s="7">
        <v>31258</v>
      </c>
      <c r="L177" s="107">
        <v>95868</v>
      </c>
      <c r="M177" s="7">
        <v>74491</v>
      </c>
      <c r="N177" s="107">
        <v>62974</v>
      </c>
      <c r="O177" s="7">
        <v>27113</v>
      </c>
      <c r="P177" s="107">
        <v>14803</v>
      </c>
      <c r="Q177" s="7">
        <v>2515</v>
      </c>
      <c r="R177" s="107">
        <v>22436</v>
      </c>
      <c r="S177" s="7">
        <v>5619</v>
      </c>
      <c r="T177" s="107">
        <v>40714</v>
      </c>
      <c r="U177" s="7">
        <v>5555</v>
      </c>
      <c r="V177" s="107">
        <v>67788</v>
      </c>
      <c r="W177" s="7">
        <v>21127</v>
      </c>
      <c r="X177" s="107">
        <v>19555</v>
      </c>
      <c r="Y177" s="7">
        <v>10264</v>
      </c>
      <c r="Z177" s="107">
        <v>34440</v>
      </c>
      <c r="AA177" s="7">
        <v>3583</v>
      </c>
      <c r="AB177" s="107">
        <v>11835</v>
      </c>
      <c r="AC177" s="7">
        <v>2798</v>
      </c>
      <c r="AD177" s="107">
        <v>16079</v>
      </c>
      <c r="AE177" s="7">
        <v>2940</v>
      </c>
      <c r="AF177" s="107">
        <v>19020</v>
      </c>
      <c r="AG177" s="7">
        <v>1832</v>
      </c>
      <c r="AH177" s="107">
        <v>139548</v>
      </c>
      <c r="AI177" s="7">
        <v>68814</v>
      </c>
      <c r="AJ177" s="107">
        <v>117317</v>
      </c>
      <c r="AK177" s="7">
        <v>62430</v>
      </c>
      <c r="AL177" s="107">
        <v>37926</v>
      </c>
      <c r="AM177" s="7">
        <v>27557</v>
      </c>
      <c r="AN177" s="107">
        <v>61631</v>
      </c>
      <c r="AO177" s="7">
        <v>39839</v>
      </c>
      <c r="AP177" s="107">
        <v>164530</v>
      </c>
      <c r="AQ177" s="7">
        <v>116028</v>
      </c>
      <c r="AR177" s="107">
        <v>28086</v>
      </c>
      <c r="AS177" s="7">
        <v>7475</v>
      </c>
      <c r="AT177" s="107">
        <v>17781</v>
      </c>
      <c r="AU177" s="7">
        <v>33956</v>
      </c>
      <c r="AV177" s="107">
        <v>22382</v>
      </c>
      <c r="AW177" s="7">
        <v>6049</v>
      </c>
      <c r="AX177" s="107">
        <v>232779</v>
      </c>
      <c r="AY177" s="7">
        <v>163508</v>
      </c>
      <c r="AZ177" s="107">
        <v>51493</v>
      </c>
      <c r="BA177" s="7">
        <v>63953</v>
      </c>
      <c r="BB177" s="107">
        <v>30848</v>
      </c>
      <c r="BC177" s="7">
        <v>32198</v>
      </c>
      <c r="BD177" s="107">
        <v>112099</v>
      </c>
      <c r="BE177" s="7">
        <v>152690</v>
      </c>
      <c r="BF177" s="107">
        <v>22934</v>
      </c>
      <c r="BG177" s="7">
        <v>10876</v>
      </c>
      <c r="BH177" s="107">
        <v>28433</v>
      </c>
      <c r="BI177" s="7">
        <v>7277</v>
      </c>
      <c r="BJ177" s="107">
        <v>48425</v>
      </c>
      <c r="BK177" s="7">
        <v>28582</v>
      </c>
      <c r="BL177" s="107">
        <v>6213</v>
      </c>
      <c r="BM177" s="7">
        <v>2675</v>
      </c>
      <c r="BN177" s="107">
        <v>18851</v>
      </c>
      <c r="BO177" s="7">
        <v>30524</v>
      </c>
      <c r="BP177" s="107">
        <v>23254</v>
      </c>
      <c r="BQ177" s="7">
        <v>9045</v>
      </c>
      <c r="BR177" s="107">
        <v>1848714</v>
      </c>
      <c r="BS177" s="117">
        <v>1167671</v>
      </c>
      <c r="BT177" s="36"/>
      <c r="BU177" s="34">
        <f t="shared" ref="BU177:BV179" si="22">B177+D177+F177+H177+J177+L177+N177+P177+R177+T177+V177+X177+Z177+AB177+AD177+AF177+AH177</f>
        <v>1173828</v>
      </c>
      <c r="BV177" s="36">
        <f t="shared" si="22"/>
        <v>598951</v>
      </c>
      <c r="BW177" s="34">
        <f t="shared" ref="BW177:BX179" si="23">AL177+AN177+AP177+AR177+AT177+AV177+AZ177+BB177+BD177+BF177+BH177+BJ177+BL177+BN177+BP177</f>
        <v>674886</v>
      </c>
      <c r="BX177" s="35">
        <f t="shared" si="23"/>
        <v>568724</v>
      </c>
    </row>
    <row r="178" spans="1:76" x14ac:dyDescent="0.2">
      <c r="A178" s="97">
        <v>41760</v>
      </c>
      <c r="B178" s="8">
        <v>60976</v>
      </c>
      <c r="C178" s="61">
        <v>36283</v>
      </c>
      <c r="D178" s="8">
        <v>325748</v>
      </c>
      <c r="E178" s="61">
        <v>215169</v>
      </c>
      <c r="F178" s="107">
        <v>21766</v>
      </c>
      <c r="G178" s="7">
        <v>10035</v>
      </c>
      <c r="H178" s="107">
        <v>72128</v>
      </c>
      <c r="I178" s="7">
        <v>16447</v>
      </c>
      <c r="J178" s="107">
        <v>48594</v>
      </c>
      <c r="K178" s="7">
        <v>20909</v>
      </c>
      <c r="L178" s="107">
        <v>75299</v>
      </c>
      <c r="M178" s="7">
        <v>48406</v>
      </c>
      <c r="N178" s="107">
        <v>42817</v>
      </c>
      <c r="O178" s="7">
        <v>15304</v>
      </c>
      <c r="P178" s="107">
        <v>9057</v>
      </c>
      <c r="Q178" s="7">
        <v>1446</v>
      </c>
      <c r="R178" s="107">
        <v>19547</v>
      </c>
      <c r="S178" s="7">
        <v>3963</v>
      </c>
      <c r="T178" s="107">
        <v>32360</v>
      </c>
      <c r="U178" s="7">
        <v>3375</v>
      </c>
      <c r="V178" s="107">
        <v>42553</v>
      </c>
      <c r="W178" s="7">
        <v>11726</v>
      </c>
      <c r="X178" s="107">
        <v>14000</v>
      </c>
      <c r="Y178" s="7">
        <v>4789</v>
      </c>
      <c r="Z178" s="107">
        <v>34983</v>
      </c>
      <c r="AA178" s="7">
        <v>2276</v>
      </c>
      <c r="AB178" s="107">
        <v>10485</v>
      </c>
      <c r="AC178" s="7">
        <v>1732</v>
      </c>
      <c r="AD178" s="107">
        <v>11402</v>
      </c>
      <c r="AE178" s="7">
        <v>1261</v>
      </c>
      <c r="AF178" s="107">
        <v>12302</v>
      </c>
      <c r="AG178" s="7">
        <v>1228</v>
      </c>
      <c r="AH178" s="107">
        <v>139559</v>
      </c>
      <c r="AI178" s="7">
        <v>51057</v>
      </c>
      <c r="AJ178" s="107">
        <v>121186</v>
      </c>
      <c r="AK178" s="7">
        <v>47589</v>
      </c>
      <c r="AL178" s="107">
        <v>25488</v>
      </c>
      <c r="AM178" s="7">
        <v>17904</v>
      </c>
      <c r="AN178" s="107">
        <v>42137</v>
      </c>
      <c r="AO178" s="7">
        <v>21460</v>
      </c>
      <c r="AP178" s="107">
        <v>141367</v>
      </c>
      <c r="AQ178" s="7">
        <v>80394</v>
      </c>
      <c r="AR178" s="107">
        <v>17185</v>
      </c>
      <c r="AS178" s="7">
        <v>5367</v>
      </c>
      <c r="AT178" s="107">
        <v>10993</v>
      </c>
      <c r="AU178" s="7">
        <v>21641</v>
      </c>
      <c r="AV178" s="107">
        <v>17967</v>
      </c>
      <c r="AW178" s="7">
        <v>3145</v>
      </c>
      <c r="AX178" s="107">
        <v>187512</v>
      </c>
      <c r="AY178" s="7">
        <v>110547</v>
      </c>
      <c r="AZ178" s="107">
        <v>27524</v>
      </c>
      <c r="BA178" s="7">
        <v>31647</v>
      </c>
      <c r="BB178" s="107">
        <v>10814</v>
      </c>
      <c r="BC178" s="7">
        <v>16008</v>
      </c>
      <c r="BD178" s="107">
        <v>57317</v>
      </c>
      <c r="BE178" s="7">
        <v>98062</v>
      </c>
      <c r="BF178" s="107">
        <v>14782</v>
      </c>
      <c r="BG178" s="7">
        <v>4995</v>
      </c>
      <c r="BH178" s="107">
        <v>10204</v>
      </c>
      <c r="BI178" s="7">
        <v>2716</v>
      </c>
      <c r="BJ178" s="107">
        <v>48553</v>
      </c>
      <c r="BK178" s="7">
        <v>16345</v>
      </c>
      <c r="BL178" s="107">
        <v>3181</v>
      </c>
      <c r="BM178" s="7">
        <v>1053</v>
      </c>
      <c r="BN178" s="107">
        <v>7589</v>
      </c>
      <c r="BO178" s="7">
        <v>14151</v>
      </c>
      <c r="BP178" s="107">
        <v>22295</v>
      </c>
      <c r="BQ178" s="7">
        <v>4414</v>
      </c>
      <c r="BR178" s="107">
        <v>1430971</v>
      </c>
      <c r="BS178" s="117">
        <v>784705</v>
      </c>
      <c r="BT178" s="36"/>
      <c r="BU178" s="34">
        <f t="shared" si="22"/>
        <v>973576</v>
      </c>
      <c r="BV178" s="36">
        <f t="shared" si="22"/>
        <v>445406</v>
      </c>
      <c r="BW178" s="34">
        <f t="shared" si="23"/>
        <v>457396</v>
      </c>
      <c r="BX178" s="35">
        <f t="shared" si="23"/>
        <v>339302</v>
      </c>
    </row>
    <row r="179" spans="1:76" x14ac:dyDescent="0.2">
      <c r="A179" s="97">
        <v>41791</v>
      </c>
      <c r="B179" s="8">
        <v>49720</v>
      </c>
      <c r="C179" s="61">
        <v>19319</v>
      </c>
      <c r="D179" s="8">
        <v>286951</v>
      </c>
      <c r="E179" s="61">
        <v>188782</v>
      </c>
      <c r="F179" s="107">
        <v>21002</v>
      </c>
      <c r="G179" s="7">
        <v>6024</v>
      </c>
      <c r="H179" s="107">
        <v>68582</v>
      </c>
      <c r="I179" s="7">
        <v>14459</v>
      </c>
      <c r="J179" s="107">
        <v>43176</v>
      </c>
      <c r="K179" s="7">
        <v>15059</v>
      </c>
      <c r="L179" s="107">
        <v>61017</v>
      </c>
      <c r="M179" s="7">
        <v>34989</v>
      </c>
      <c r="N179" s="107">
        <v>35894</v>
      </c>
      <c r="O179" s="7">
        <v>11009</v>
      </c>
      <c r="P179" s="107">
        <v>8643</v>
      </c>
      <c r="Q179" s="7">
        <v>1064</v>
      </c>
      <c r="R179" s="107">
        <v>15556</v>
      </c>
      <c r="S179" s="7">
        <v>2377</v>
      </c>
      <c r="T179" s="107">
        <v>26355</v>
      </c>
      <c r="U179" s="7">
        <v>2882</v>
      </c>
      <c r="V179" s="107">
        <v>35856</v>
      </c>
      <c r="W179" s="7">
        <v>7787</v>
      </c>
      <c r="X179" s="107">
        <v>12147</v>
      </c>
      <c r="Y179" s="7">
        <v>3907</v>
      </c>
      <c r="Z179" s="107">
        <v>28612</v>
      </c>
      <c r="AA179" s="7">
        <v>2705</v>
      </c>
      <c r="AB179" s="107">
        <v>8926</v>
      </c>
      <c r="AC179" s="7">
        <v>999</v>
      </c>
      <c r="AD179" s="107">
        <v>9684</v>
      </c>
      <c r="AE179" s="7">
        <v>797</v>
      </c>
      <c r="AF179" s="107">
        <v>9991</v>
      </c>
      <c r="AG179" s="7">
        <v>1199</v>
      </c>
      <c r="AH179" s="107">
        <v>118405</v>
      </c>
      <c r="AI179" s="7">
        <v>45595</v>
      </c>
      <c r="AJ179" s="107">
        <v>101983</v>
      </c>
      <c r="AK179" s="7">
        <v>42605</v>
      </c>
      <c r="AL179" s="107">
        <v>18836</v>
      </c>
      <c r="AM179" s="7">
        <v>14658</v>
      </c>
      <c r="AN179" s="107">
        <v>31293</v>
      </c>
      <c r="AO179" s="7">
        <v>13038</v>
      </c>
      <c r="AP179" s="107">
        <v>124387</v>
      </c>
      <c r="AQ179" s="7">
        <v>61739</v>
      </c>
      <c r="AR179" s="107">
        <v>14569</v>
      </c>
      <c r="AS179" s="7">
        <v>3737</v>
      </c>
      <c r="AT179" s="107">
        <v>8456</v>
      </c>
      <c r="AU179" s="7">
        <v>13193</v>
      </c>
      <c r="AV179" s="107">
        <v>14379</v>
      </c>
      <c r="AW179" s="7">
        <v>2359</v>
      </c>
      <c r="AX179" s="107">
        <v>161791</v>
      </c>
      <c r="AY179" s="7">
        <v>81028</v>
      </c>
      <c r="AZ179" s="107">
        <v>21953</v>
      </c>
      <c r="BA179" s="7">
        <v>20409</v>
      </c>
      <c r="BB179" s="107">
        <v>9834</v>
      </c>
      <c r="BC179" s="7">
        <v>16243</v>
      </c>
      <c r="BD179" s="107">
        <v>66729</v>
      </c>
      <c r="BE179" s="7">
        <v>109172</v>
      </c>
      <c r="BF179" s="107">
        <v>10654</v>
      </c>
      <c r="BG179" s="7">
        <v>3847</v>
      </c>
      <c r="BH179" s="107">
        <v>7531</v>
      </c>
      <c r="BI179" s="7">
        <v>1873</v>
      </c>
      <c r="BJ179" s="107">
        <v>40363</v>
      </c>
      <c r="BK179" s="7">
        <v>11986</v>
      </c>
      <c r="BL179" s="107">
        <v>2077</v>
      </c>
      <c r="BM179" s="7">
        <v>578</v>
      </c>
      <c r="BN179" s="107">
        <v>4940</v>
      </c>
      <c r="BO179" s="7">
        <v>6099</v>
      </c>
      <c r="BP179" s="107">
        <v>17404</v>
      </c>
      <c r="BQ179" s="7">
        <v>2908</v>
      </c>
      <c r="BR179" s="107">
        <v>1233922</v>
      </c>
      <c r="BS179" s="117">
        <v>640789</v>
      </c>
      <c r="BT179" s="36"/>
      <c r="BU179" s="34">
        <f t="shared" si="22"/>
        <v>840517</v>
      </c>
      <c r="BV179" s="36">
        <f t="shared" si="22"/>
        <v>358953</v>
      </c>
      <c r="BW179" s="34">
        <f t="shared" si="23"/>
        <v>393405</v>
      </c>
      <c r="BX179" s="35">
        <f t="shared" si="23"/>
        <v>281839</v>
      </c>
    </row>
    <row r="180" spans="1:76" x14ac:dyDescent="0.2">
      <c r="A180" s="97">
        <v>41821</v>
      </c>
      <c r="B180" s="8">
        <v>54562</v>
      </c>
      <c r="C180" s="61">
        <v>20026</v>
      </c>
      <c r="D180" s="8">
        <v>315814</v>
      </c>
      <c r="E180" s="61">
        <v>192406</v>
      </c>
      <c r="F180" s="107">
        <v>19922</v>
      </c>
      <c r="G180" s="7">
        <v>7265</v>
      </c>
      <c r="H180" s="107">
        <v>70791</v>
      </c>
      <c r="I180" s="7">
        <v>14820</v>
      </c>
      <c r="J180" s="107">
        <v>51223</v>
      </c>
      <c r="K180" s="7">
        <v>14512</v>
      </c>
      <c r="L180" s="107">
        <v>93388</v>
      </c>
      <c r="M180" s="7">
        <v>46500</v>
      </c>
      <c r="N180" s="107">
        <v>55901</v>
      </c>
      <c r="O180" s="7">
        <v>16061</v>
      </c>
      <c r="P180" s="107">
        <v>10320</v>
      </c>
      <c r="Q180" s="7">
        <v>1359</v>
      </c>
      <c r="R180" s="107">
        <v>18450</v>
      </c>
      <c r="S180" s="7">
        <v>2461</v>
      </c>
      <c r="T180" s="107">
        <v>34384</v>
      </c>
      <c r="U180" s="7">
        <v>2837</v>
      </c>
      <c r="V180" s="107">
        <v>43310</v>
      </c>
      <c r="W180" s="7">
        <v>7942</v>
      </c>
      <c r="X180" s="107">
        <v>36394</v>
      </c>
      <c r="Y180" s="7">
        <v>11132</v>
      </c>
      <c r="Z180" s="107">
        <v>34821</v>
      </c>
      <c r="AA180" s="7">
        <v>3341</v>
      </c>
      <c r="AB180" s="107">
        <v>9508</v>
      </c>
      <c r="AC180" s="7">
        <v>1823</v>
      </c>
      <c r="AD180" s="107">
        <v>11542</v>
      </c>
      <c r="AE180" s="7">
        <v>971</v>
      </c>
      <c r="AF180" s="107">
        <v>11945</v>
      </c>
      <c r="AG180" s="7">
        <v>1245</v>
      </c>
      <c r="AH180" s="107">
        <v>133057</v>
      </c>
      <c r="AI180" s="7">
        <v>52994</v>
      </c>
      <c r="AJ180" s="107">
        <v>115495</v>
      </c>
      <c r="AK180" s="7">
        <v>48804</v>
      </c>
      <c r="AL180" s="107">
        <v>21701</v>
      </c>
      <c r="AM180" s="7">
        <v>15752</v>
      </c>
      <c r="AN180" s="107">
        <v>37606</v>
      </c>
      <c r="AO180" s="7">
        <v>12965</v>
      </c>
      <c r="AP180" s="107">
        <v>153082</v>
      </c>
      <c r="AQ180" s="7">
        <v>76489</v>
      </c>
      <c r="AR180" s="107">
        <v>21982</v>
      </c>
      <c r="AS180" s="7">
        <v>5442</v>
      </c>
      <c r="AT180" s="107">
        <v>13853</v>
      </c>
      <c r="AU180" s="7">
        <v>17500</v>
      </c>
      <c r="AV180" s="107">
        <v>17447</v>
      </c>
      <c r="AW180" s="7">
        <v>2971</v>
      </c>
      <c r="AX180" s="107">
        <v>206365</v>
      </c>
      <c r="AY180" s="7">
        <v>102401</v>
      </c>
      <c r="AZ180" s="107">
        <v>29291</v>
      </c>
      <c r="BA180" s="7">
        <v>28160</v>
      </c>
      <c r="BB180" s="107">
        <v>22304</v>
      </c>
      <c r="BC180" s="7">
        <v>33613</v>
      </c>
      <c r="BD180" s="107">
        <v>107317</v>
      </c>
      <c r="BE180" s="7">
        <v>214251</v>
      </c>
      <c r="BF180" s="107">
        <v>15508</v>
      </c>
      <c r="BG180" s="7">
        <v>4878</v>
      </c>
      <c r="BH180" s="107">
        <v>10129</v>
      </c>
      <c r="BI180" s="7">
        <v>2536</v>
      </c>
      <c r="BJ180" s="107">
        <v>45523</v>
      </c>
      <c r="BK180" s="7">
        <v>16593</v>
      </c>
      <c r="BL180" s="107">
        <v>2642</v>
      </c>
      <c r="BM180" s="7">
        <v>593</v>
      </c>
      <c r="BN180" s="107">
        <v>5414</v>
      </c>
      <c r="BO180" s="7">
        <v>9024</v>
      </c>
      <c r="BP180" s="107">
        <v>21501</v>
      </c>
      <c r="BQ180" s="7">
        <v>3795</v>
      </c>
      <c r="BR180" s="107">
        <v>1530630</v>
      </c>
      <c r="BS180" s="117">
        <v>842252</v>
      </c>
      <c r="BT180" s="36"/>
      <c r="BU180" s="34">
        <f t="shared" ref="BU180:BV182" si="24">B180+D180+F180+H180+J180+L180+N180+P180+R180+T180+V180+X180+Z180+AB180+AD180+AF180+AH180</f>
        <v>1005332</v>
      </c>
      <c r="BV180" s="36">
        <f t="shared" si="24"/>
        <v>397695</v>
      </c>
      <c r="BW180" s="34">
        <f t="shared" ref="BW180:BX182" si="25">AL180+AN180+AP180+AR180+AT180+AV180+AZ180+BB180+BD180+BF180+BH180+BJ180+BL180+BN180+BP180</f>
        <v>525300</v>
      </c>
      <c r="BX180" s="35">
        <f t="shared" si="25"/>
        <v>444562</v>
      </c>
    </row>
    <row r="181" spans="1:76" x14ac:dyDescent="0.2">
      <c r="A181" s="97">
        <v>41852</v>
      </c>
      <c r="B181" s="8">
        <v>47896</v>
      </c>
      <c r="C181" s="61">
        <v>21768</v>
      </c>
      <c r="D181" s="8">
        <v>315711</v>
      </c>
      <c r="E181" s="61">
        <v>211945</v>
      </c>
      <c r="F181" s="107">
        <v>19820</v>
      </c>
      <c r="G181" s="7">
        <v>7287</v>
      </c>
      <c r="H181" s="107">
        <v>59585</v>
      </c>
      <c r="I181" s="7">
        <v>14885</v>
      </c>
      <c r="J181" s="107">
        <v>45341</v>
      </c>
      <c r="K181" s="7">
        <v>13598</v>
      </c>
      <c r="L181" s="107">
        <v>77028</v>
      </c>
      <c r="M181" s="7">
        <v>40366</v>
      </c>
      <c r="N181" s="107">
        <v>48932</v>
      </c>
      <c r="O181" s="7">
        <v>13108</v>
      </c>
      <c r="P181" s="107">
        <v>8274</v>
      </c>
      <c r="Q181" s="7">
        <v>937</v>
      </c>
      <c r="R181" s="107">
        <v>15196</v>
      </c>
      <c r="S181" s="7">
        <v>2001</v>
      </c>
      <c r="T181" s="107">
        <v>26403</v>
      </c>
      <c r="U181" s="7">
        <v>3076</v>
      </c>
      <c r="V181" s="107">
        <v>36875</v>
      </c>
      <c r="W181" s="7">
        <v>8376</v>
      </c>
      <c r="X181" s="107">
        <v>39714</v>
      </c>
      <c r="Y181" s="7">
        <v>8838</v>
      </c>
      <c r="Z181" s="107">
        <v>31051</v>
      </c>
      <c r="AA181" s="7">
        <v>2572</v>
      </c>
      <c r="AB181" s="107">
        <v>8285</v>
      </c>
      <c r="AC181" s="7">
        <v>1176</v>
      </c>
      <c r="AD181" s="107">
        <v>9799</v>
      </c>
      <c r="AE181" s="7">
        <v>724</v>
      </c>
      <c r="AF181" s="107">
        <v>10070</v>
      </c>
      <c r="AG181" s="7">
        <v>896</v>
      </c>
      <c r="AH181" s="107">
        <v>133254</v>
      </c>
      <c r="AI181" s="7">
        <v>48254</v>
      </c>
      <c r="AJ181" s="107">
        <v>115706</v>
      </c>
      <c r="AK181" s="7">
        <v>44382</v>
      </c>
      <c r="AL181" s="107">
        <v>18702</v>
      </c>
      <c r="AM181" s="7">
        <v>16973</v>
      </c>
      <c r="AN181" s="107">
        <v>30562</v>
      </c>
      <c r="AO181" s="7">
        <v>11261</v>
      </c>
      <c r="AP181" s="107">
        <v>136975</v>
      </c>
      <c r="AQ181" s="7">
        <v>76962</v>
      </c>
      <c r="AR181" s="107">
        <v>16305</v>
      </c>
      <c r="AS181" s="7">
        <v>4731</v>
      </c>
      <c r="AT181" s="107">
        <v>12672</v>
      </c>
      <c r="AU181" s="7">
        <v>17160</v>
      </c>
      <c r="AV181" s="107">
        <v>15808</v>
      </c>
      <c r="AW181" s="7">
        <v>2658</v>
      </c>
      <c r="AX181" s="107">
        <v>181760</v>
      </c>
      <c r="AY181" s="7">
        <v>101510</v>
      </c>
      <c r="AZ181" s="107">
        <v>25991</v>
      </c>
      <c r="BA181" s="7">
        <v>25135</v>
      </c>
      <c r="BB181" s="107">
        <v>22049</v>
      </c>
      <c r="BC181" s="7">
        <v>34850</v>
      </c>
      <c r="BD181" s="107">
        <v>96631</v>
      </c>
      <c r="BE181" s="7">
        <v>181989</v>
      </c>
      <c r="BF181" s="107">
        <v>13017</v>
      </c>
      <c r="BG181" s="7">
        <v>5245</v>
      </c>
      <c r="BH181" s="107">
        <v>10344</v>
      </c>
      <c r="BI181" s="7">
        <v>1840</v>
      </c>
      <c r="BJ181" s="107">
        <v>42640</v>
      </c>
      <c r="BK181" s="7">
        <v>14171</v>
      </c>
      <c r="BL181" s="107">
        <v>2513</v>
      </c>
      <c r="BM181" s="7">
        <v>666</v>
      </c>
      <c r="BN181" s="107">
        <v>5511</v>
      </c>
      <c r="BO181" s="7">
        <v>8351</v>
      </c>
      <c r="BP181" s="107">
        <v>20107</v>
      </c>
      <c r="BQ181" s="7">
        <v>4067</v>
      </c>
      <c r="BR181" s="107">
        <v>1403060</v>
      </c>
      <c r="BS181" s="117">
        <v>805863</v>
      </c>
      <c r="BT181" s="36"/>
      <c r="BU181" s="34">
        <f t="shared" si="24"/>
        <v>933234</v>
      </c>
      <c r="BV181" s="36">
        <f t="shared" si="24"/>
        <v>399807</v>
      </c>
      <c r="BW181" s="34">
        <f t="shared" si="25"/>
        <v>469827</v>
      </c>
      <c r="BX181" s="35">
        <f t="shared" si="25"/>
        <v>406059</v>
      </c>
    </row>
    <row r="182" spans="1:76" x14ac:dyDescent="0.2">
      <c r="A182" s="97">
        <v>41883</v>
      </c>
      <c r="B182" s="8">
        <v>55291</v>
      </c>
      <c r="C182" s="61">
        <v>30062</v>
      </c>
      <c r="D182" s="8">
        <v>346895</v>
      </c>
      <c r="E182" s="61">
        <v>213217</v>
      </c>
      <c r="F182" s="107">
        <v>19738</v>
      </c>
      <c r="G182" s="7">
        <v>10964</v>
      </c>
      <c r="H182" s="107">
        <v>70646</v>
      </c>
      <c r="I182" s="7">
        <v>14688</v>
      </c>
      <c r="J182" s="107">
        <v>62172</v>
      </c>
      <c r="K182" s="7">
        <v>17039</v>
      </c>
      <c r="L182" s="107">
        <v>82477</v>
      </c>
      <c r="M182" s="7">
        <v>55242</v>
      </c>
      <c r="N182" s="107">
        <v>53369</v>
      </c>
      <c r="O182" s="7">
        <v>18147</v>
      </c>
      <c r="P182" s="107">
        <v>11097</v>
      </c>
      <c r="Q182" s="7">
        <v>1404</v>
      </c>
      <c r="R182" s="107">
        <v>14628</v>
      </c>
      <c r="S182" s="7">
        <v>2149</v>
      </c>
      <c r="T182" s="107">
        <v>31390</v>
      </c>
      <c r="U182" s="7">
        <v>4553</v>
      </c>
      <c r="V182" s="107">
        <v>50791</v>
      </c>
      <c r="W182" s="7">
        <v>10806</v>
      </c>
      <c r="X182" s="107">
        <v>34673</v>
      </c>
      <c r="Y182" s="7">
        <v>9083</v>
      </c>
      <c r="Z182" s="107">
        <v>41347</v>
      </c>
      <c r="AA182" s="7">
        <v>2827</v>
      </c>
      <c r="AB182" s="107">
        <v>11078</v>
      </c>
      <c r="AC182" s="7">
        <v>1535</v>
      </c>
      <c r="AD182" s="107">
        <v>11581</v>
      </c>
      <c r="AE182" s="7">
        <v>926</v>
      </c>
      <c r="AF182" s="107">
        <v>14428</v>
      </c>
      <c r="AG182" s="7">
        <v>1117</v>
      </c>
      <c r="AH182" s="107">
        <v>148833</v>
      </c>
      <c r="AI182" s="7">
        <v>51305</v>
      </c>
      <c r="AJ182" s="107">
        <v>128613</v>
      </c>
      <c r="AK182" s="7">
        <v>45876</v>
      </c>
      <c r="AL182" s="107">
        <v>20523</v>
      </c>
      <c r="AM182" s="7">
        <v>16591</v>
      </c>
      <c r="AN182" s="107">
        <v>37858</v>
      </c>
      <c r="AO182" s="7">
        <v>15628</v>
      </c>
      <c r="AP182" s="107">
        <v>134028</v>
      </c>
      <c r="AQ182" s="7">
        <v>87411</v>
      </c>
      <c r="AR182" s="107">
        <v>16050</v>
      </c>
      <c r="AS182" s="7">
        <v>5128</v>
      </c>
      <c r="AT182" s="107">
        <v>11508</v>
      </c>
      <c r="AU182" s="7">
        <v>19422</v>
      </c>
      <c r="AV182" s="107">
        <v>16930</v>
      </c>
      <c r="AW182" s="7">
        <v>3302</v>
      </c>
      <c r="AX182" s="107">
        <v>178516</v>
      </c>
      <c r="AY182" s="7">
        <v>115262</v>
      </c>
      <c r="AZ182" s="107">
        <v>36977</v>
      </c>
      <c r="BA182" s="7">
        <v>32667</v>
      </c>
      <c r="BB182" s="107">
        <v>15391</v>
      </c>
      <c r="BC182" s="7">
        <v>24511</v>
      </c>
      <c r="BD182" s="107">
        <v>76665</v>
      </c>
      <c r="BE182" s="7">
        <v>133762</v>
      </c>
      <c r="BF182" s="107">
        <v>13864</v>
      </c>
      <c r="BG182" s="7">
        <v>5697</v>
      </c>
      <c r="BH182" s="107">
        <v>11928</v>
      </c>
      <c r="BI182" s="7">
        <v>2031</v>
      </c>
      <c r="BJ182" s="107">
        <v>43489</v>
      </c>
      <c r="BK182" s="7">
        <v>14572</v>
      </c>
      <c r="BL182" s="107">
        <v>2501</v>
      </c>
      <c r="BM182" s="7">
        <v>938</v>
      </c>
      <c r="BN182" s="107">
        <v>7829</v>
      </c>
      <c r="BO182" s="7">
        <v>11423</v>
      </c>
      <c r="BP182" s="107">
        <v>23487</v>
      </c>
      <c r="BQ182" s="7">
        <v>5223</v>
      </c>
      <c r="BR182" s="107">
        <v>1529460</v>
      </c>
      <c r="BS182" s="117">
        <v>823369</v>
      </c>
      <c r="BT182" s="36"/>
      <c r="BU182" s="34">
        <f t="shared" si="24"/>
        <v>1060434</v>
      </c>
      <c r="BV182" s="36">
        <f t="shared" si="24"/>
        <v>445064</v>
      </c>
      <c r="BW182" s="34">
        <f t="shared" si="25"/>
        <v>469028</v>
      </c>
      <c r="BX182" s="35">
        <f t="shared" si="25"/>
        <v>378306</v>
      </c>
    </row>
    <row r="183" spans="1:76" x14ac:dyDescent="0.2">
      <c r="A183" s="97">
        <v>41913</v>
      </c>
      <c r="B183" s="8">
        <v>74636</v>
      </c>
      <c r="C183" s="61">
        <v>45186</v>
      </c>
      <c r="D183" s="8">
        <v>352920</v>
      </c>
      <c r="E183" s="61">
        <v>245722</v>
      </c>
      <c r="F183" s="107">
        <v>33213</v>
      </c>
      <c r="G183" s="7">
        <v>18145</v>
      </c>
      <c r="H183" s="107">
        <v>83420</v>
      </c>
      <c r="I183" s="7">
        <v>21683</v>
      </c>
      <c r="J183" s="107">
        <v>63296</v>
      </c>
      <c r="K183" s="7">
        <v>19493</v>
      </c>
      <c r="L183" s="107">
        <v>94791</v>
      </c>
      <c r="M183" s="7">
        <v>73997</v>
      </c>
      <c r="N183" s="107">
        <v>59477</v>
      </c>
      <c r="O183" s="7">
        <v>21941</v>
      </c>
      <c r="P183" s="107">
        <v>13628</v>
      </c>
      <c r="Q183" s="7">
        <v>2278</v>
      </c>
      <c r="R183" s="107">
        <v>19072</v>
      </c>
      <c r="S183" s="7">
        <v>3601</v>
      </c>
      <c r="T183" s="107">
        <v>38498</v>
      </c>
      <c r="U183" s="7">
        <v>5507</v>
      </c>
      <c r="V183" s="107">
        <v>58479</v>
      </c>
      <c r="W183" s="7">
        <v>17389</v>
      </c>
      <c r="X183" s="107">
        <v>20950</v>
      </c>
      <c r="Y183" s="7">
        <v>9279</v>
      </c>
      <c r="Z183" s="107">
        <v>42575</v>
      </c>
      <c r="AA183" s="7">
        <v>4146</v>
      </c>
      <c r="AB183" s="107">
        <v>13805</v>
      </c>
      <c r="AC183" s="7">
        <v>2352</v>
      </c>
      <c r="AD183" s="107">
        <v>13205</v>
      </c>
      <c r="AE183" s="7">
        <v>1618</v>
      </c>
      <c r="AF183" s="107">
        <v>17878</v>
      </c>
      <c r="AG183" s="7">
        <v>1536</v>
      </c>
      <c r="AH183" s="107">
        <v>154130</v>
      </c>
      <c r="AI183" s="7">
        <v>71002</v>
      </c>
      <c r="AJ183" s="107">
        <v>133081</v>
      </c>
      <c r="AK183" s="7">
        <v>64593</v>
      </c>
      <c r="AL183" s="107">
        <v>29011</v>
      </c>
      <c r="AM183" s="7">
        <v>19806</v>
      </c>
      <c r="AN183" s="107">
        <v>47480</v>
      </c>
      <c r="AO183" s="7">
        <v>24914</v>
      </c>
      <c r="AP183" s="107">
        <v>167391</v>
      </c>
      <c r="AQ183" s="7">
        <v>112293</v>
      </c>
      <c r="AR183" s="107">
        <v>23179</v>
      </c>
      <c r="AS183" s="7">
        <v>5790</v>
      </c>
      <c r="AT183" s="107">
        <v>12459</v>
      </c>
      <c r="AU183" s="7">
        <v>27505</v>
      </c>
      <c r="AV183" s="107">
        <v>22738</v>
      </c>
      <c r="AW183" s="7">
        <v>4930</v>
      </c>
      <c r="AX183" s="107">
        <v>225767</v>
      </c>
      <c r="AY183" s="7">
        <v>150518</v>
      </c>
      <c r="AZ183" s="107">
        <v>47429</v>
      </c>
      <c r="BA183" s="7">
        <v>45147</v>
      </c>
      <c r="BB183" s="107">
        <v>17604</v>
      </c>
      <c r="BC183" s="7">
        <v>22423</v>
      </c>
      <c r="BD183" s="107">
        <v>76283</v>
      </c>
      <c r="BE183" s="7">
        <v>131067</v>
      </c>
      <c r="BF183" s="107">
        <v>16524</v>
      </c>
      <c r="BG183" s="7">
        <v>6812</v>
      </c>
      <c r="BH183" s="107">
        <v>16426</v>
      </c>
      <c r="BI183" s="7">
        <v>2536</v>
      </c>
      <c r="BJ183" s="107">
        <v>61868</v>
      </c>
      <c r="BK183" s="7">
        <v>20828</v>
      </c>
      <c r="BL183" s="107">
        <v>3496</v>
      </c>
      <c r="BM183" s="7">
        <v>1312</v>
      </c>
      <c r="BN183" s="107">
        <v>12105</v>
      </c>
      <c r="BO183" s="7">
        <v>19988</v>
      </c>
      <c r="BP183" s="107">
        <v>28291</v>
      </c>
      <c r="BQ183" s="7">
        <v>6825</v>
      </c>
      <c r="BR183" s="107">
        <v>1736258</v>
      </c>
      <c r="BS183" s="117">
        <v>1017047</v>
      </c>
      <c r="BT183" s="36"/>
      <c r="BU183" s="34">
        <f t="shared" ref="BU183:BV185" si="26">B183+D183+F183+H183+J183+L183+N183+P183+R183+T183+V183+X183+Z183+AB183+AD183+AF183+AH183</f>
        <v>1153973</v>
      </c>
      <c r="BV183" s="36">
        <f t="shared" si="26"/>
        <v>564875</v>
      </c>
      <c r="BW183" s="34">
        <f t="shared" ref="BW183:BX185" si="27">AL183+AN183+AP183+AR183+AT183+AV183+AZ183+BB183+BD183+BF183+BH183+BJ183+BL183+BN183+BP183</f>
        <v>582284</v>
      </c>
      <c r="BX183" s="35">
        <f t="shared" si="27"/>
        <v>452176</v>
      </c>
    </row>
    <row r="184" spans="1:76" x14ac:dyDescent="0.2">
      <c r="A184" s="97">
        <v>41944</v>
      </c>
      <c r="B184" s="8">
        <v>70866</v>
      </c>
      <c r="C184" s="61">
        <v>62219</v>
      </c>
      <c r="D184" s="8">
        <v>344334</v>
      </c>
      <c r="E184" s="61">
        <v>299866</v>
      </c>
      <c r="F184" s="107">
        <v>31776</v>
      </c>
      <c r="G184" s="7">
        <v>27722</v>
      </c>
      <c r="H184" s="107">
        <v>71773</v>
      </c>
      <c r="I184" s="7">
        <v>24720</v>
      </c>
      <c r="J184" s="107">
        <v>53298</v>
      </c>
      <c r="K184" s="7">
        <v>22956</v>
      </c>
      <c r="L184" s="107">
        <v>71873</v>
      </c>
      <c r="M184" s="7">
        <v>94032</v>
      </c>
      <c r="N184" s="107">
        <v>51564</v>
      </c>
      <c r="O184" s="7">
        <v>28353</v>
      </c>
      <c r="P184" s="107">
        <v>12225</v>
      </c>
      <c r="Q184" s="7">
        <v>3808</v>
      </c>
      <c r="R184" s="107">
        <v>19478</v>
      </c>
      <c r="S184" s="7">
        <v>6904</v>
      </c>
      <c r="T184" s="107">
        <v>40268</v>
      </c>
      <c r="U184" s="7">
        <v>6393</v>
      </c>
      <c r="V184" s="107">
        <v>54940</v>
      </c>
      <c r="W184" s="7">
        <v>27606</v>
      </c>
      <c r="X184" s="107">
        <v>13866</v>
      </c>
      <c r="Y184" s="7">
        <v>15177</v>
      </c>
      <c r="Z184" s="107">
        <v>36520</v>
      </c>
      <c r="AA184" s="7">
        <v>4327</v>
      </c>
      <c r="AB184" s="107">
        <v>11610</v>
      </c>
      <c r="AC184" s="7">
        <v>3704</v>
      </c>
      <c r="AD184" s="107">
        <v>13207</v>
      </c>
      <c r="AE184" s="7">
        <v>2567</v>
      </c>
      <c r="AF184" s="107">
        <v>13953</v>
      </c>
      <c r="AG184" s="7">
        <v>2483</v>
      </c>
      <c r="AH184" s="107">
        <v>144659</v>
      </c>
      <c r="AI184" s="7">
        <v>80834</v>
      </c>
      <c r="AJ184" s="107">
        <v>126706</v>
      </c>
      <c r="AK184" s="7">
        <v>74683</v>
      </c>
      <c r="AL184" s="107">
        <v>28291</v>
      </c>
      <c r="AM184" s="7">
        <v>32810</v>
      </c>
      <c r="AN184" s="107">
        <v>51469</v>
      </c>
      <c r="AO184" s="7">
        <v>44237</v>
      </c>
      <c r="AP184" s="107">
        <v>159191</v>
      </c>
      <c r="AQ184" s="7">
        <v>143704</v>
      </c>
      <c r="AR184" s="107">
        <v>18276</v>
      </c>
      <c r="AS184" s="7">
        <v>8748</v>
      </c>
      <c r="AT184" s="107">
        <v>11964</v>
      </c>
      <c r="AU184" s="7">
        <v>38606</v>
      </c>
      <c r="AV184" s="107">
        <v>20374</v>
      </c>
      <c r="AW184" s="7">
        <v>5625</v>
      </c>
      <c r="AX184" s="107">
        <v>209805</v>
      </c>
      <c r="AY184" s="7">
        <v>196682</v>
      </c>
      <c r="AZ184" s="107">
        <v>42945</v>
      </c>
      <c r="BA184" s="7">
        <v>74837</v>
      </c>
      <c r="BB184" s="107">
        <v>16645</v>
      </c>
      <c r="BC184" s="7">
        <v>32850</v>
      </c>
      <c r="BD184" s="107">
        <v>79814</v>
      </c>
      <c r="BE184" s="7">
        <v>168893</v>
      </c>
      <c r="BF184" s="107">
        <v>17756</v>
      </c>
      <c r="BG184" s="7">
        <v>11163</v>
      </c>
      <c r="BH184" s="107">
        <v>15391</v>
      </c>
      <c r="BI184" s="7">
        <v>4040</v>
      </c>
      <c r="BJ184" s="107">
        <v>45405</v>
      </c>
      <c r="BK184" s="7">
        <v>31444</v>
      </c>
      <c r="BL184" s="107">
        <v>3695</v>
      </c>
      <c r="BM184" s="7">
        <v>2266</v>
      </c>
      <c r="BN184" s="107">
        <v>17484</v>
      </c>
      <c r="BO184" s="7">
        <v>36349</v>
      </c>
      <c r="BP184" s="107">
        <v>26628</v>
      </c>
      <c r="BQ184" s="7">
        <v>10442</v>
      </c>
      <c r="BR184" s="107">
        <v>1611536</v>
      </c>
      <c r="BS184" s="117">
        <v>1359683</v>
      </c>
      <c r="BT184" s="36"/>
      <c r="BU184" s="34">
        <f t="shared" si="26"/>
        <v>1056210</v>
      </c>
      <c r="BV184" s="36">
        <f t="shared" si="26"/>
        <v>713671</v>
      </c>
      <c r="BW184" s="34">
        <f t="shared" si="27"/>
        <v>555328</v>
      </c>
      <c r="BX184" s="35">
        <f t="shared" si="27"/>
        <v>646014</v>
      </c>
    </row>
    <row r="185" spans="1:76" x14ac:dyDescent="0.2">
      <c r="A185" s="97">
        <v>41974</v>
      </c>
      <c r="B185" s="8">
        <v>157472</v>
      </c>
      <c r="C185" s="61">
        <v>72709</v>
      </c>
      <c r="D185" s="8">
        <v>345608</v>
      </c>
      <c r="E185" s="61">
        <v>290412</v>
      </c>
      <c r="F185" s="107">
        <v>73813</v>
      </c>
      <c r="G185" s="7">
        <v>37505</v>
      </c>
      <c r="H185" s="107">
        <v>82275</v>
      </c>
      <c r="I185" s="7">
        <v>28826</v>
      </c>
      <c r="J185" s="107">
        <v>84735</v>
      </c>
      <c r="K185" s="7">
        <v>28668</v>
      </c>
      <c r="L185" s="107">
        <v>93134</v>
      </c>
      <c r="M185" s="7">
        <v>103315</v>
      </c>
      <c r="N185" s="107">
        <v>60264</v>
      </c>
      <c r="O185" s="7">
        <v>38829</v>
      </c>
      <c r="P185" s="107">
        <v>22892</v>
      </c>
      <c r="Q185" s="7">
        <v>4460</v>
      </c>
      <c r="R185" s="107">
        <v>38640</v>
      </c>
      <c r="S185" s="7">
        <v>6768</v>
      </c>
      <c r="T185" s="107">
        <v>47920</v>
      </c>
      <c r="U185" s="7">
        <v>8419</v>
      </c>
      <c r="V185" s="107">
        <v>76981</v>
      </c>
      <c r="W185" s="7">
        <v>32098</v>
      </c>
      <c r="X185" s="107">
        <v>21581</v>
      </c>
      <c r="Y185" s="7">
        <v>18626</v>
      </c>
      <c r="Z185" s="107">
        <v>35192</v>
      </c>
      <c r="AA185" s="7">
        <v>5134</v>
      </c>
      <c r="AB185" s="107">
        <v>18471</v>
      </c>
      <c r="AC185" s="7">
        <v>5753</v>
      </c>
      <c r="AD185" s="107">
        <v>18300</v>
      </c>
      <c r="AE185" s="7">
        <v>3539</v>
      </c>
      <c r="AF185" s="107">
        <v>20768</v>
      </c>
      <c r="AG185" s="7">
        <v>3417</v>
      </c>
      <c r="AH185" s="107">
        <v>122371</v>
      </c>
      <c r="AI185" s="7">
        <v>86889</v>
      </c>
      <c r="AJ185" s="107">
        <v>105029</v>
      </c>
      <c r="AK185" s="7">
        <v>78043</v>
      </c>
      <c r="AL185" s="107">
        <v>34256</v>
      </c>
      <c r="AM185" s="7">
        <v>36693</v>
      </c>
      <c r="AN185" s="107">
        <v>102014</v>
      </c>
      <c r="AO185" s="7">
        <v>60363</v>
      </c>
      <c r="AP185" s="107">
        <v>166920</v>
      </c>
      <c r="AQ185" s="7">
        <v>167117</v>
      </c>
      <c r="AR185" s="107">
        <v>27640</v>
      </c>
      <c r="AS185" s="7">
        <v>9643</v>
      </c>
      <c r="AT185" s="107">
        <v>17618</v>
      </c>
      <c r="AU185" s="7">
        <v>47814</v>
      </c>
      <c r="AV185" s="107">
        <v>24010</v>
      </c>
      <c r="AW185" s="7">
        <v>9329</v>
      </c>
      <c r="AX185" s="107">
        <v>236188</v>
      </c>
      <c r="AY185" s="7">
        <v>233903</v>
      </c>
      <c r="AZ185" s="107">
        <v>52258</v>
      </c>
      <c r="BA185" s="7">
        <v>98451</v>
      </c>
      <c r="BB185" s="107">
        <v>34054</v>
      </c>
      <c r="BC185" s="7">
        <v>39533</v>
      </c>
      <c r="BD185" s="107">
        <v>90141</v>
      </c>
      <c r="BE185" s="7">
        <v>213076</v>
      </c>
      <c r="BF185" s="107">
        <v>36518</v>
      </c>
      <c r="BG185" s="7">
        <v>14618</v>
      </c>
      <c r="BH185" s="107">
        <v>37243</v>
      </c>
      <c r="BI185" s="7">
        <v>9425</v>
      </c>
      <c r="BJ185" s="107">
        <v>43715</v>
      </c>
      <c r="BK185" s="7">
        <v>38689</v>
      </c>
      <c r="BL185" s="107">
        <v>5654</v>
      </c>
      <c r="BM185" s="7">
        <v>3306</v>
      </c>
      <c r="BN185" s="107">
        <v>21735</v>
      </c>
      <c r="BO185" s="7">
        <v>55348</v>
      </c>
      <c r="BP185" s="107">
        <v>21591</v>
      </c>
      <c r="BQ185" s="7">
        <v>13683</v>
      </c>
      <c r="BR185" s="107">
        <v>2035783</v>
      </c>
      <c r="BS185" s="117">
        <v>1592452</v>
      </c>
      <c r="BT185" s="36"/>
      <c r="BU185" s="34">
        <f t="shared" si="26"/>
        <v>1320417</v>
      </c>
      <c r="BV185" s="36">
        <f t="shared" si="26"/>
        <v>775367</v>
      </c>
      <c r="BW185" s="34">
        <f t="shared" si="27"/>
        <v>715367</v>
      </c>
      <c r="BX185" s="35">
        <f t="shared" si="27"/>
        <v>817088</v>
      </c>
    </row>
    <row r="186" spans="1:76" x14ac:dyDescent="0.2">
      <c r="A186" s="97">
        <v>42005</v>
      </c>
      <c r="B186" s="8">
        <v>271424</v>
      </c>
      <c r="C186" s="61">
        <v>91779</v>
      </c>
      <c r="D186" s="8">
        <v>382507</v>
      </c>
      <c r="E186" s="61">
        <v>311257</v>
      </c>
      <c r="F186" s="107">
        <v>148494</v>
      </c>
      <c r="G186" s="7">
        <v>41935</v>
      </c>
      <c r="H186" s="107">
        <v>106780</v>
      </c>
      <c r="I186" s="7">
        <v>34958</v>
      </c>
      <c r="J186" s="107">
        <v>137737</v>
      </c>
      <c r="K186" s="7">
        <v>30966</v>
      </c>
      <c r="L186" s="107">
        <v>123351</v>
      </c>
      <c r="M186" s="7">
        <v>110418</v>
      </c>
      <c r="N186" s="107">
        <v>79933</v>
      </c>
      <c r="O186" s="7">
        <v>50297</v>
      </c>
      <c r="P186" s="107">
        <v>49182</v>
      </c>
      <c r="Q186" s="7">
        <v>5090</v>
      </c>
      <c r="R186" s="107">
        <v>63089</v>
      </c>
      <c r="S186" s="7">
        <v>8158</v>
      </c>
      <c r="T186" s="107">
        <v>72166</v>
      </c>
      <c r="U186" s="7">
        <v>8970</v>
      </c>
      <c r="V186" s="107">
        <v>110775</v>
      </c>
      <c r="W186" s="7">
        <v>34221</v>
      </c>
      <c r="X186" s="107">
        <v>19645</v>
      </c>
      <c r="Y186" s="7">
        <v>23007</v>
      </c>
      <c r="Z186" s="107">
        <v>39865</v>
      </c>
      <c r="AA186" s="7">
        <v>5192</v>
      </c>
      <c r="AB186" s="107">
        <v>19691</v>
      </c>
      <c r="AC186" s="7">
        <v>5630</v>
      </c>
      <c r="AD186" s="107">
        <v>26442</v>
      </c>
      <c r="AE186" s="7">
        <v>4034</v>
      </c>
      <c r="AF186" s="107">
        <v>29438</v>
      </c>
      <c r="AG186" s="7">
        <v>3213</v>
      </c>
      <c r="AH186" s="107">
        <v>137131</v>
      </c>
      <c r="AI186" s="7">
        <v>88605</v>
      </c>
      <c r="AJ186" s="107">
        <v>116201</v>
      </c>
      <c r="AK186" s="7">
        <v>80242</v>
      </c>
      <c r="AL186" s="107">
        <v>52053</v>
      </c>
      <c r="AM186" s="7">
        <v>44769</v>
      </c>
      <c r="AN186" s="107">
        <v>211126</v>
      </c>
      <c r="AO186" s="7">
        <v>75794</v>
      </c>
      <c r="AP186" s="107">
        <v>198260</v>
      </c>
      <c r="AQ186" s="7">
        <v>173283</v>
      </c>
      <c r="AR186" s="107">
        <v>40248</v>
      </c>
      <c r="AS186" s="7">
        <v>12258</v>
      </c>
      <c r="AT186" s="107">
        <v>22215</v>
      </c>
      <c r="AU186" s="7">
        <v>50378</v>
      </c>
      <c r="AV186" s="107">
        <v>36829</v>
      </c>
      <c r="AW186" s="7">
        <v>7746</v>
      </c>
      <c r="AX186" s="107">
        <v>297552</v>
      </c>
      <c r="AY186" s="7">
        <v>243664</v>
      </c>
      <c r="AZ186" s="107">
        <v>74071</v>
      </c>
      <c r="BA186" s="7">
        <v>103566</v>
      </c>
      <c r="BB186" s="107">
        <v>55172</v>
      </c>
      <c r="BC186" s="7">
        <v>45031</v>
      </c>
      <c r="BD186" s="107">
        <v>109264</v>
      </c>
      <c r="BE186" s="7">
        <v>221743</v>
      </c>
      <c r="BF186" s="107">
        <v>51563</v>
      </c>
      <c r="BG186" s="7">
        <v>16738</v>
      </c>
      <c r="BH186" s="107">
        <v>57918</v>
      </c>
      <c r="BI186" s="7">
        <v>11532</v>
      </c>
      <c r="BJ186" s="107">
        <v>46918</v>
      </c>
      <c r="BK186" s="7">
        <v>40887</v>
      </c>
      <c r="BL186" s="107">
        <v>8201</v>
      </c>
      <c r="BM186" s="7">
        <v>4792</v>
      </c>
      <c r="BN186" s="107">
        <v>27353</v>
      </c>
      <c r="BO186" s="7">
        <v>50485</v>
      </c>
      <c r="BP186" s="107">
        <v>24876</v>
      </c>
      <c r="BQ186" s="7">
        <v>15504</v>
      </c>
      <c r="BR186" s="107">
        <v>2833714</v>
      </c>
      <c r="BS186" s="117">
        <v>1732236</v>
      </c>
      <c r="BT186" s="36"/>
      <c r="BU186" s="34">
        <f t="shared" ref="BU186:BV188" si="28">B186+D186+F186+H186+J186+L186+N186+P186+R186+T186+V186+X186+Z186+AB186+AD186+AF186+AH186</f>
        <v>1817650</v>
      </c>
      <c r="BV186" s="36">
        <f t="shared" si="28"/>
        <v>857730</v>
      </c>
      <c r="BW186" s="34">
        <f t="shared" ref="BW186:BX188" si="29">AL186+AN186+AP186+AR186+AT186+AV186+AZ186+BB186+BD186+BF186+BH186+BJ186+BL186+BN186+BP186</f>
        <v>1016067</v>
      </c>
      <c r="BX186" s="35">
        <f t="shared" si="29"/>
        <v>874506</v>
      </c>
    </row>
    <row r="187" spans="1:76" x14ac:dyDescent="0.2">
      <c r="A187" s="97">
        <v>42036</v>
      </c>
      <c r="B187" s="8">
        <v>113140</v>
      </c>
      <c r="C187" s="61">
        <v>87091</v>
      </c>
      <c r="D187" s="8">
        <v>350458</v>
      </c>
      <c r="E187" s="61">
        <v>313382</v>
      </c>
      <c r="F187" s="107">
        <v>60940</v>
      </c>
      <c r="G187" s="7">
        <v>40723</v>
      </c>
      <c r="H187" s="107">
        <v>83343</v>
      </c>
      <c r="I187" s="7">
        <v>34267</v>
      </c>
      <c r="J187" s="107">
        <v>71350</v>
      </c>
      <c r="K187" s="7">
        <v>29406</v>
      </c>
      <c r="L187" s="107">
        <v>79918</v>
      </c>
      <c r="M187" s="7">
        <v>111027</v>
      </c>
      <c r="N187" s="107">
        <v>55490</v>
      </c>
      <c r="O187" s="7">
        <v>44904</v>
      </c>
      <c r="P187" s="107">
        <v>18118</v>
      </c>
      <c r="Q187" s="7">
        <v>4949</v>
      </c>
      <c r="R187" s="107">
        <v>27824</v>
      </c>
      <c r="S187" s="7">
        <v>7068</v>
      </c>
      <c r="T187" s="107">
        <v>42971</v>
      </c>
      <c r="U187" s="7">
        <v>9576</v>
      </c>
      <c r="V187" s="107">
        <v>72398</v>
      </c>
      <c r="W187" s="7">
        <v>35145</v>
      </c>
      <c r="X187" s="107">
        <v>18979</v>
      </c>
      <c r="Y187" s="7">
        <v>22640</v>
      </c>
      <c r="Z187" s="107">
        <v>42056</v>
      </c>
      <c r="AA187" s="7">
        <v>5554</v>
      </c>
      <c r="AB187" s="107">
        <v>14173</v>
      </c>
      <c r="AC187" s="7">
        <v>4813</v>
      </c>
      <c r="AD187" s="107">
        <v>17988</v>
      </c>
      <c r="AE187" s="7">
        <v>3826</v>
      </c>
      <c r="AF187" s="107">
        <v>22301</v>
      </c>
      <c r="AG187" s="7">
        <v>3993</v>
      </c>
      <c r="AH187" s="107">
        <v>135079</v>
      </c>
      <c r="AI187" s="7">
        <v>99136</v>
      </c>
      <c r="AJ187" s="107">
        <v>112325</v>
      </c>
      <c r="AK187" s="7">
        <v>88021</v>
      </c>
      <c r="AL187" s="107">
        <v>41176</v>
      </c>
      <c r="AM187" s="7">
        <v>44815</v>
      </c>
      <c r="AN187" s="107">
        <v>107539</v>
      </c>
      <c r="AO187" s="7">
        <v>77009</v>
      </c>
      <c r="AP187" s="107">
        <v>165236</v>
      </c>
      <c r="AQ187" s="7">
        <v>189750</v>
      </c>
      <c r="AR187" s="107">
        <v>22981</v>
      </c>
      <c r="AS187" s="7">
        <v>11450</v>
      </c>
      <c r="AT187" s="107">
        <v>12523</v>
      </c>
      <c r="AU187" s="7">
        <v>54280</v>
      </c>
      <c r="AV187" s="107">
        <v>20611</v>
      </c>
      <c r="AW187" s="7">
        <v>13040</v>
      </c>
      <c r="AX187" s="107">
        <v>221351</v>
      </c>
      <c r="AY187" s="7">
        <v>268519</v>
      </c>
      <c r="AZ187" s="107">
        <v>53967</v>
      </c>
      <c r="BA187" s="7">
        <v>115780</v>
      </c>
      <c r="BB187" s="107">
        <v>26603</v>
      </c>
      <c r="BC187" s="7">
        <v>59842</v>
      </c>
      <c r="BD187" s="107">
        <v>69467</v>
      </c>
      <c r="BE187" s="7">
        <v>230017</v>
      </c>
      <c r="BF187" s="107">
        <v>26011</v>
      </c>
      <c r="BG187" s="7">
        <v>21198</v>
      </c>
      <c r="BH187" s="107">
        <v>24227</v>
      </c>
      <c r="BI187" s="7">
        <v>8152</v>
      </c>
      <c r="BJ187" s="107">
        <v>49119</v>
      </c>
      <c r="BK187" s="7">
        <v>46684</v>
      </c>
      <c r="BL187" s="107">
        <v>7066</v>
      </c>
      <c r="BM187" s="7">
        <v>5582</v>
      </c>
      <c r="BN187" s="107">
        <v>21023</v>
      </c>
      <c r="BO187" s="7">
        <v>50444</v>
      </c>
      <c r="BP187" s="107">
        <v>26715</v>
      </c>
      <c r="BQ187" s="7">
        <v>18310</v>
      </c>
      <c r="BR187" s="107">
        <v>1900787</v>
      </c>
      <c r="BS187" s="117">
        <v>1803851</v>
      </c>
      <c r="BT187" s="36"/>
      <c r="BU187" s="34">
        <f t="shared" si="28"/>
        <v>1226526</v>
      </c>
      <c r="BV187" s="36">
        <f t="shared" si="28"/>
        <v>857500</v>
      </c>
      <c r="BW187" s="34">
        <f t="shared" si="29"/>
        <v>674264</v>
      </c>
      <c r="BX187" s="35">
        <f t="shared" si="29"/>
        <v>946353</v>
      </c>
    </row>
    <row r="188" spans="1:76" x14ac:dyDescent="0.2">
      <c r="A188" s="97">
        <v>42064</v>
      </c>
      <c r="B188" s="8">
        <v>88171</v>
      </c>
      <c r="C188" s="61">
        <v>75447</v>
      </c>
      <c r="D188" s="8">
        <v>376820</v>
      </c>
      <c r="E188" s="61">
        <v>302445</v>
      </c>
      <c r="F188" s="107">
        <v>42140</v>
      </c>
      <c r="G188" s="7">
        <v>36508</v>
      </c>
      <c r="H188" s="107">
        <v>94517</v>
      </c>
      <c r="I188" s="7">
        <v>40381</v>
      </c>
      <c r="J188" s="107">
        <v>64183</v>
      </c>
      <c r="K188" s="7">
        <v>26259</v>
      </c>
      <c r="L188" s="107">
        <v>90815</v>
      </c>
      <c r="M188" s="7">
        <v>99863</v>
      </c>
      <c r="N188" s="107">
        <v>55325</v>
      </c>
      <c r="O188" s="7">
        <v>39209</v>
      </c>
      <c r="P188" s="107">
        <v>14217</v>
      </c>
      <c r="Q188" s="7">
        <v>4082</v>
      </c>
      <c r="R188" s="107">
        <v>27718</v>
      </c>
      <c r="S188" s="7">
        <v>6209</v>
      </c>
      <c r="T188" s="107">
        <v>48875</v>
      </c>
      <c r="U188" s="7">
        <v>9574</v>
      </c>
      <c r="V188" s="107">
        <v>81621</v>
      </c>
      <c r="W188" s="7">
        <v>35119</v>
      </c>
      <c r="X188" s="107">
        <v>21371</v>
      </c>
      <c r="Y188" s="7">
        <v>15464</v>
      </c>
      <c r="Z188" s="107">
        <v>46201</v>
      </c>
      <c r="AA188" s="7">
        <v>4949</v>
      </c>
      <c r="AB188" s="107">
        <v>11966</v>
      </c>
      <c r="AC188" s="7">
        <v>4444</v>
      </c>
      <c r="AD188" s="107">
        <v>15530</v>
      </c>
      <c r="AE188" s="7">
        <v>3613</v>
      </c>
      <c r="AF188" s="107">
        <v>18841</v>
      </c>
      <c r="AG188" s="7">
        <v>3375</v>
      </c>
      <c r="AH188" s="107">
        <v>149479</v>
      </c>
      <c r="AI188" s="7">
        <v>89032</v>
      </c>
      <c r="AJ188" s="107">
        <v>122205</v>
      </c>
      <c r="AK188" s="7">
        <v>78841</v>
      </c>
      <c r="AL188" s="107">
        <v>37438</v>
      </c>
      <c r="AM188" s="7">
        <v>40877</v>
      </c>
      <c r="AN188" s="107">
        <v>79179</v>
      </c>
      <c r="AO188" s="7">
        <v>63498</v>
      </c>
      <c r="AP188" s="107">
        <v>185423</v>
      </c>
      <c r="AQ188" s="7">
        <v>173096</v>
      </c>
      <c r="AR188" s="107">
        <v>22636</v>
      </c>
      <c r="AS188" s="7">
        <v>9881</v>
      </c>
      <c r="AT188" s="107">
        <v>12432</v>
      </c>
      <c r="AU188" s="7">
        <v>47482</v>
      </c>
      <c r="AV188" s="107">
        <v>28623</v>
      </c>
      <c r="AW188" s="7">
        <v>9927</v>
      </c>
      <c r="AX188" s="107">
        <v>249115</v>
      </c>
      <c r="AY188" s="7">
        <v>240386</v>
      </c>
      <c r="AZ188" s="107">
        <v>52794</v>
      </c>
      <c r="BA188" s="7">
        <v>98048</v>
      </c>
      <c r="BB188" s="107">
        <v>27260</v>
      </c>
      <c r="BC188" s="7">
        <v>43590</v>
      </c>
      <c r="BD188" s="107">
        <v>83549</v>
      </c>
      <c r="BE188" s="7">
        <v>205063</v>
      </c>
      <c r="BF188" s="107">
        <v>22102</v>
      </c>
      <c r="BG188" s="7">
        <v>16769</v>
      </c>
      <c r="BH188" s="107">
        <v>21042</v>
      </c>
      <c r="BI188" s="7">
        <v>7290</v>
      </c>
      <c r="BJ188" s="107">
        <v>52887</v>
      </c>
      <c r="BK188" s="7">
        <v>38584</v>
      </c>
      <c r="BL188" s="107">
        <v>6164</v>
      </c>
      <c r="BM188" s="7">
        <v>3914</v>
      </c>
      <c r="BN188" s="107">
        <v>19089</v>
      </c>
      <c r="BO188" s="7">
        <v>54840</v>
      </c>
      <c r="BP188" s="107">
        <v>28959</v>
      </c>
      <c r="BQ188" s="7">
        <v>15787</v>
      </c>
      <c r="BR188" s="107">
        <v>1927366</v>
      </c>
      <c r="BS188" s="117">
        <v>1624619</v>
      </c>
      <c r="BT188" s="36"/>
      <c r="BU188" s="34">
        <f t="shared" si="28"/>
        <v>1247790</v>
      </c>
      <c r="BV188" s="36">
        <f t="shared" si="28"/>
        <v>795973</v>
      </c>
      <c r="BW188" s="34">
        <f t="shared" si="29"/>
        <v>679577</v>
      </c>
      <c r="BX188" s="35">
        <f t="shared" si="29"/>
        <v>828646</v>
      </c>
    </row>
    <row r="189" spans="1:76" x14ac:dyDescent="0.2">
      <c r="A189" s="97">
        <v>42095</v>
      </c>
      <c r="B189" s="8">
        <v>101567</v>
      </c>
      <c r="C189" s="61">
        <v>46864</v>
      </c>
      <c r="D189" s="8">
        <v>350973</v>
      </c>
      <c r="E189" s="61">
        <v>252017</v>
      </c>
      <c r="F189" s="107">
        <v>52447</v>
      </c>
      <c r="G189" s="7">
        <v>21760</v>
      </c>
      <c r="H189" s="107">
        <v>81500</v>
      </c>
      <c r="I189" s="7">
        <v>30121</v>
      </c>
      <c r="J189" s="107">
        <v>70289</v>
      </c>
      <c r="K189" s="7">
        <v>26233</v>
      </c>
      <c r="L189" s="107">
        <v>96028</v>
      </c>
      <c r="M189" s="7">
        <v>84535</v>
      </c>
      <c r="N189" s="107">
        <v>61768</v>
      </c>
      <c r="O189" s="7">
        <v>29634</v>
      </c>
      <c r="P189" s="107">
        <v>12819</v>
      </c>
      <c r="Q189" s="7">
        <v>2418</v>
      </c>
      <c r="R189" s="107">
        <v>26046</v>
      </c>
      <c r="S189" s="7">
        <v>5147</v>
      </c>
      <c r="T189" s="107">
        <v>39195</v>
      </c>
      <c r="U189" s="7">
        <v>6292</v>
      </c>
      <c r="V189" s="107">
        <v>70961</v>
      </c>
      <c r="W189" s="7">
        <v>31543</v>
      </c>
      <c r="X189" s="107">
        <v>18579</v>
      </c>
      <c r="Y189" s="7">
        <v>13028</v>
      </c>
      <c r="Z189" s="107">
        <v>38125</v>
      </c>
      <c r="AA189" s="7">
        <v>4018</v>
      </c>
      <c r="AB189" s="107">
        <v>12404</v>
      </c>
      <c r="AC189" s="7">
        <v>2601</v>
      </c>
      <c r="AD189" s="107">
        <v>16922</v>
      </c>
      <c r="AE189" s="7">
        <v>2135</v>
      </c>
      <c r="AF189" s="107">
        <v>17812</v>
      </c>
      <c r="AG189" s="7">
        <v>1724</v>
      </c>
      <c r="AH189" s="107">
        <v>149980</v>
      </c>
      <c r="AI189" s="7">
        <v>83004</v>
      </c>
      <c r="AJ189" s="107">
        <v>127611</v>
      </c>
      <c r="AK189" s="7">
        <v>76035</v>
      </c>
      <c r="AL189" s="107">
        <v>34420</v>
      </c>
      <c r="AM189" s="7">
        <v>24773</v>
      </c>
      <c r="AN189" s="107">
        <v>63159</v>
      </c>
      <c r="AO189" s="7">
        <v>40562</v>
      </c>
      <c r="AP189" s="107">
        <v>172759</v>
      </c>
      <c r="AQ189" s="7">
        <v>123739</v>
      </c>
      <c r="AR189" s="107">
        <v>26956</v>
      </c>
      <c r="AS189" s="7">
        <v>7665</v>
      </c>
      <c r="AT189" s="107">
        <v>16871</v>
      </c>
      <c r="AU189" s="7">
        <v>37314</v>
      </c>
      <c r="AV189" s="107">
        <v>23330</v>
      </c>
      <c r="AW189" s="7">
        <v>6210</v>
      </c>
      <c r="AX189" s="107">
        <v>239916</v>
      </c>
      <c r="AY189" s="7">
        <v>174929</v>
      </c>
      <c r="AZ189" s="107">
        <v>49692</v>
      </c>
      <c r="BA189" s="7">
        <v>66852</v>
      </c>
      <c r="BB189" s="107">
        <v>24484</v>
      </c>
      <c r="BC189" s="7">
        <v>37755</v>
      </c>
      <c r="BD189" s="107">
        <v>94748</v>
      </c>
      <c r="BE189" s="7">
        <v>166898</v>
      </c>
      <c r="BF189" s="107">
        <v>24026</v>
      </c>
      <c r="BG189" s="7">
        <v>9922</v>
      </c>
      <c r="BH189" s="107">
        <v>24164</v>
      </c>
      <c r="BI189" s="7">
        <v>6496</v>
      </c>
      <c r="BJ189" s="107">
        <v>56949</v>
      </c>
      <c r="BK189" s="7">
        <v>26067</v>
      </c>
      <c r="BL189" s="107">
        <v>5401</v>
      </c>
      <c r="BM189" s="7">
        <v>2801</v>
      </c>
      <c r="BN189" s="107">
        <v>16901</v>
      </c>
      <c r="BO189" s="7">
        <v>36792</v>
      </c>
      <c r="BP189" s="107">
        <v>26319</v>
      </c>
      <c r="BQ189" s="7">
        <v>9510</v>
      </c>
      <c r="BR189" s="107">
        <v>1877594</v>
      </c>
      <c r="BS189" s="117">
        <v>1246428</v>
      </c>
      <c r="BT189" s="36"/>
      <c r="BU189" s="34">
        <f t="shared" ref="BU189:BV191" si="30">B189+D189+F189+H189+J189+L189+N189+P189+R189+T189+V189+X189+Z189+AB189+AD189+AF189+AH189</f>
        <v>1217415</v>
      </c>
      <c r="BV189" s="36">
        <f t="shared" si="30"/>
        <v>643074</v>
      </c>
      <c r="BW189" s="34">
        <f t="shared" ref="BW189:BX191" si="31">AL189+AN189+AP189+AR189+AT189+AV189+AZ189+BB189+BD189+BF189+BH189+BJ189+BL189+BN189+BP189</f>
        <v>660179</v>
      </c>
      <c r="BX189" s="35">
        <f t="shared" si="31"/>
        <v>603356</v>
      </c>
    </row>
    <row r="190" spans="1:76" x14ac:dyDescent="0.2">
      <c r="A190" s="97">
        <v>42125</v>
      </c>
      <c r="B190" s="8">
        <v>59126</v>
      </c>
      <c r="C190" s="61">
        <v>31601</v>
      </c>
      <c r="D190" s="8">
        <v>316251</v>
      </c>
      <c r="E190" s="61">
        <v>223156</v>
      </c>
      <c r="F190" s="107">
        <v>26556</v>
      </c>
      <c r="G190" s="7">
        <v>11627</v>
      </c>
      <c r="H190" s="107">
        <v>70462</v>
      </c>
      <c r="I190" s="7">
        <v>18138</v>
      </c>
      <c r="J190" s="107">
        <v>49330</v>
      </c>
      <c r="K190" s="7">
        <v>19666</v>
      </c>
      <c r="L190" s="107">
        <v>82162</v>
      </c>
      <c r="M190" s="7">
        <v>56921</v>
      </c>
      <c r="N190" s="107">
        <v>43532</v>
      </c>
      <c r="O190" s="7">
        <v>17386</v>
      </c>
      <c r="P190" s="107">
        <v>10496</v>
      </c>
      <c r="Q190" s="7">
        <v>1896</v>
      </c>
      <c r="R190" s="107">
        <v>18171</v>
      </c>
      <c r="S190" s="7">
        <v>4480</v>
      </c>
      <c r="T190" s="107">
        <v>32372</v>
      </c>
      <c r="U190" s="7">
        <v>4345</v>
      </c>
      <c r="V190" s="107">
        <v>49975</v>
      </c>
      <c r="W190" s="7">
        <v>15356</v>
      </c>
      <c r="X190" s="107">
        <v>12999</v>
      </c>
      <c r="Y190" s="7">
        <v>6948</v>
      </c>
      <c r="Z190" s="107">
        <v>39696</v>
      </c>
      <c r="AA190" s="7">
        <v>3271</v>
      </c>
      <c r="AB190" s="107">
        <v>11709</v>
      </c>
      <c r="AC190" s="7">
        <v>1426</v>
      </c>
      <c r="AD190" s="107">
        <v>11917</v>
      </c>
      <c r="AE190" s="7">
        <v>1041</v>
      </c>
      <c r="AF190" s="107">
        <v>13214</v>
      </c>
      <c r="AG190" s="7">
        <v>1051</v>
      </c>
      <c r="AH190" s="107">
        <v>149123</v>
      </c>
      <c r="AI190" s="7">
        <v>58609</v>
      </c>
      <c r="AJ190" s="107">
        <v>128689</v>
      </c>
      <c r="AK190" s="7">
        <v>53893</v>
      </c>
      <c r="AL190" s="107">
        <v>25939</v>
      </c>
      <c r="AM190" s="7">
        <v>18451</v>
      </c>
      <c r="AN190" s="107">
        <v>36467</v>
      </c>
      <c r="AO190" s="7">
        <v>24322</v>
      </c>
      <c r="AP190" s="107">
        <v>139773</v>
      </c>
      <c r="AQ190" s="7">
        <v>91896</v>
      </c>
      <c r="AR190" s="107">
        <v>15941</v>
      </c>
      <c r="AS190" s="7">
        <v>4600</v>
      </c>
      <c r="AT190" s="107">
        <v>12358</v>
      </c>
      <c r="AU190" s="7">
        <v>24360</v>
      </c>
      <c r="AV190" s="107">
        <v>19138</v>
      </c>
      <c r="AW190" s="7">
        <v>3790</v>
      </c>
      <c r="AX190" s="107">
        <v>187210</v>
      </c>
      <c r="AY190" s="7">
        <v>124646</v>
      </c>
      <c r="AZ190" s="107">
        <v>31097</v>
      </c>
      <c r="BA190" s="7">
        <v>37675</v>
      </c>
      <c r="BB190" s="107">
        <v>11550</v>
      </c>
      <c r="BC190" s="7">
        <v>20303</v>
      </c>
      <c r="BD190" s="107">
        <v>69736</v>
      </c>
      <c r="BE190" s="7">
        <v>120799</v>
      </c>
      <c r="BF190" s="107">
        <v>12908</v>
      </c>
      <c r="BG190" s="7">
        <v>6157</v>
      </c>
      <c r="BH190" s="107">
        <v>9771</v>
      </c>
      <c r="BI190" s="7">
        <v>3436</v>
      </c>
      <c r="BJ190" s="107">
        <v>48197</v>
      </c>
      <c r="BK190" s="7">
        <v>18947</v>
      </c>
      <c r="BL190" s="107">
        <v>3254</v>
      </c>
      <c r="BM190" s="7">
        <v>1010</v>
      </c>
      <c r="BN190" s="107">
        <v>7756</v>
      </c>
      <c r="BO190" s="7">
        <v>15992</v>
      </c>
      <c r="BP190" s="107">
        <v>22675</v>
      </c>
      <c r="BQ190" s="7">
        <v>6072</v>
      </c>
      <c r="BR190" s="107">
        <v>1463648</v>
      </c>
      <c r="BS190" s="117">
        <v>874729</v>
      </c>
      <c r="BT190" s="36"/>
      <c r="BU190" s="34">
        <f t="shared" si="30"/>
        <v>997091</v>
      </c>
      <c r="BV190" s="36">
        <f t="shared" si="30"/>
        <v>476918</v>
      </c>
      <c r="BW190" s="34">
        <f t="shared" si="31"/>
        <v>466560</v>
      </c>
      <c r="BX190" s="35">
        <f t="shared" si="31"/>
        <v>397810</v>
      </c>
    </row>
    <row r="191" spans="1:76" x14ac:dyDescent="0.2">
      <c r="A191" s="97">
        <v>42156</v>
      </c>
      <c r="B191" s="8">
        <v>44312</v>
      </c>
      <c r="C191" s="61">
        <v>21663</v>
      </c>
      <c r="D191" s="8">
        <v>278861</v>
      </c>
      <c r="E191" s="61">
        <v>193416</v>
      </c>
      <c r="F191" s="107">
        <v>19672</v>
      </c>
      <c r="G191" s="7">
        <v>8092</v>
      </c>
      <c r="H191" s="107">
        <v>65522</v>
      </c>
      <c r="I191" s="7">
        <v>16428</v>
      </c>
      <c r="J191" s="107">
        <v>42315</v>
      </c>
      <c r="K191" s="7">
        <v>11634</v>
      </c>
      <c r="L191" s="107">
        <v>64732</v>
      </c>
      <c r="M191" s="7">
        <v>44394</v>
      </c>
      <c r="N191" s="107">
        <v>35911</v>
      </c>
      <c r="O191" s="7">
        <v>12369</v>
      </c>
      <c r="P191" s="107">
        <v>9372</v>
      </c>
      <c r="Q191" s="7">
        <v>1518</v>
      </c>
      <c r="R191" s="107">
        <v>15404</v>
      </c>
      <c r="S191" s="7">
        <v>2647</v>
      </c>
      <c r="T191" s="107">
        <v>30694</v>
      </c>
      <c r="U191" s="7">
        <v>4419</v>
      </c>
      <c r="V191" s="107">
        <v>39562</v>
      </c>
      <c r="W191" s="7">
        <v>11538</v>
      </c>
      <c r="X191" s="107">
        <v>11312</v>
      </c>
      <c r="Y191" s="7">
        <v>4266</v>
      </c>
      <c r="Z191" s="107">
        <v>35640</v>
      </c>
      <c r="AA191" s="7">
        <v>3206</v>
      </c>
      <c r="AB191" s="107">
        <v>11533</v>
      </c>
      <c r="AC191" s="7">
        <v>1240</v>
      </c>
      <c r="AD191" s="107">
        <v>9006</v>
      </c>
      <c r="AE191" s="7">
        <v>681</v>
      </c>
      <c r="AF191" s="107">
        <v>9804</v>
      </c>
      <c r="AG191" s="7">
        <v>785</v>
      </c>
      <c r="AH191" s="107">
        <v>125707</v>
      </c>
      <c r="AI191" s="7">
        <v>44696</v>
      </c>
      <c r="AJ191" s="107">
        <v>110041</v>
      </c>
      <c r="AK191" s="7">
        <v>41418</v>
      </c>
      <c r="AL191" s="107">
        <v>17804</v>
      </c>
      <c r="AM191" s="7">
        <v>18153</v>
      </c>
      <c r="AN191" s="107">
        <v>27380</v>
      </c>
      <c r="AO191" s="7">
        <v>16889</v>
      </c>
      <c r="AP191" s="107">
        <v>120450</v>
      </c>
      <c r="AQ191" s="7">
        <v>76414</v>
      </c>
      <c r="AR191" s="107">
        <v>13966</v>
      </c>
      <c r="AS191" s="7">
        <v>3564</v>
      </c>
      <c r="AT191" s="107">
        <v>6982</v>
      </c>
      <c r="AU191" s="7">
        <v>14494</v>
      </c>
      <c r="AV191" s="107">
        <v>15718</v>
      </c>
      <c r="AW191" s="7">
        <v>2803</v>
      </c>
      <c r="AX191" s="107">
        <v>157115</v>
      </c>
      <c r="AY191" s="7">
        <v>97276</v>
      </c>
      <c r="AZ191" s="107">
        <v>23004</v>
      </c>
      <c r="BA191" s="7">
        <v>20570</v>
      </c>
      <c r="BB191" s="107">
        <v>12088</v>
      </c>
      <c r="BC191" s="7">
        <v>18698</v>
      </c>
      <c r="BD191" s="107">
        <v>72719</v>
      </c>
      <c r="BE191" s="7">
        <v>109126</v>
      </c>
      <c r="BF191" s="107">
        <v>9403</v>
      </c>
      <c r="BG191" s="7">
        <v>3740</v>
      </c>
      <c r="BH191" s="107">
        <v>6479</v>
      </c>
      <c r="BI191" s="7">
        <v>2452</v>
      </c>
      <c r="BJ191" s="107">
        <v>39452</v>
      </c>
      <c r="BK191" s="7">
        <v>12010</v>
      </c>
      <c r="BL191" s="107">
        <v>2296</v>
      </c>
      <c r="BM191" s="7">
        <v>427</v>
      </c>
      <c r="BN191" s="107">
        <v>6052</v>
      </c>
      <c r="BO191" s="7">
        <v>6754</v>
      </c>
      <c r="BP191" s="107">
        <v>18057</v>
      </c>
      <c r="BQ191" s="7">
        <v>2901</v>
      </c>
      <c r="BR191" s="107">
        <v>1241206</v>
      </c>
      <c r="BS191" s="117">
        <v>691988</v>
      </c>
      <c r="BT191" s="36"/>
      <c r="BU191" s="34">
        <f t="shared" si="30"/>
        <v>849359</v>
      </c>
      <c r="BV191" s="36">
        <f t="shared" si="30"/>
        <v>382992</v>
      </c>
      <c r="BW191" s="34">
        <f t="shared" si="31"/>
        <v>391850</v>
      </c>
      <c r="BX191" s="35">
        <f t="shared" si="31"/>
        <v>308995</v>
      </c>
    </row>
    <row r="192" spans="1:76" x14ac:dyDescent="0.2">
      <c r="A192" s="97">
        <v>42186</v>
      </c>
      <c r="B192" s="8">
        <v>55102</v>
      </c>
      <c r="C192" s="61">
        <v>19840</v>
      </c>
      <c r="D192" s="8">
        <v>322569</v>
      </c>
      <c r="E192" s="61">
        <v>198511</v>
      </c>
      <c r="F192" s="107">
        <v>26474</v>
      </c>
      <c r="G192" s="7">
        <v>8611</v>
      </c>
      <c r="H192" s="107">
        <v>72038</v>
      </c>
      <c r="I192" s="7">
        <v>18017</v>
      </c>
      <c r="J192" s="107">
        <v>56123</v>
      </c>
      <c r="K192" s="7">
        <v>12891</v>
      </c>
      <c r="L192" s="107">
        <v>96363</v>
      </c>
      <c r="M192" s="7">
        <v>54438</v>
      </c>
      <c r="N192" s="107">
        <v>63558</v>
      </c>
      <c r="O192" s="7">
        <v>15910</v>
      </c>
      <c r="P192" s="107">
        <v>12082</v>
      </c>
      <c r="Q192" s="7">
        <v>1332</v>
      </c>
      <c r="R192" s="107">
        <v>15696</v>
      </c>
      <c r="S192" s="7">
        <v>2034</v>
      </c>
      <c r="T192" s="107">
        <v>32994</v>
      </c>
      <c r="U192" s="7">
        <v>3658</v>
      </c>
      <c r="V192" s="107">
        <v>45479</v>
      </c>
      <c r="W192" s="7">
        <v>11406</v>
      </c>
      <c r="X192" s="107">
        <v>37278</v>
      </c>
      <c r="Y192" s="7">
        <v>11196</v>
      </c>
      <c r="Z192" s="107">
        <v>39943</v>
      </c>
      <c r="AA192" s="7">
        <v>3648</v>
      </c>
      <c r="AB192" s="107">
        <v>13209</v>
      </c>
      <c r="AC192" s="7">
        <v>1379</v>
      </c>
      <c r="AD192" s="107">
        <v>12174</v>
      </c>
      <c r="AE192" s="7">
        <v>686</v>
      </c>
      <c r="AF192" s="107">
        <v>11121</v>
      </c>
      <c r="AG192" s="7">
        <v>1026</v>
      </c>
      <c r="AH192" s="107">
        <v>157717</v>
      </c>
      <c r="AI192" s="7">
        <v>48684</v>
      </c>
      <c r="AJ192" s="107">
        <v>136784</v>
      </c>
      <c r="AK192" s="7">
        <v>44988</v>
      </c>
      <c r="AL192" s="107">
        <v>19930</v>
      </c>
      <c r="AM192" s="7">
        <v>18673</v>
      </c>
      <c r="AN192" s="107">
        <v>39232</v>
      </c>
      <c r="AO192" s="7">
        <v>15655</v>
      </c>
      <c r="AP192" s="107">
        <v>157683</v>
      </c>
      <c r="AQ192" s="7">
        <v>86786</v>
      </c>
      <c r="AR192" s="107">
        <v>22436</v>
      </c>
      <c r="AS192" s="7">
        <v>5001</v>
      </c>
      <c r="AT192" s="107">
        <v>12862</v>
      </c>
      <c r="AU192" s="7">
        <v>21038</v>
      </c>
      <c r="AV192" s="107">
        <v>14257</v>
      </c>
      <c r="AW192" s="7">
        <v>2875</v>
      </c>
      <c r="AX192" s="107">
        <v>207238</v>
      </c>
      <c r="AY192" s="7">
        <v>115701</v>
      </c>
      <c r="AZ192" s="107">
        <v>29600</v>
      </c>
      <c r="BA192" s="7">
        <v>28314</v>
      </c>
      <c r="BB192" s="107">
        <v>22267</v>
      </c>
      <c r="BC192" s="7">
        <v>34560</v>
      </c>
      <c r="BD192" s="107">
        <v>106138</v>
      </c>
      <c r="BE192" s="7">
        <v>209229</v>
      </c>
      <c r="BF192" s="107">
        <v>14309</v>
      </c>
      <c r="BG192" s="7">
        <v>5347</v>
      </c>
      <c r="BH192" s="107">
        <v>8630</v>
      </c>
      <c r="BI192" s="7">
        <v>1546</v>
      </c>
      <c r="BJ192" s="107">
        <v>47679</v>
      </c>
      <c r="BK192" s="7">
        <v>13312</v>
      </c>
      <c r="BL192" s="107">
        <v>2974</v>
      </c>
      <c r="BM192" s="7">
        <v>516</v>
      </c>
      <c r="BN192" s="107">
        <v>7581</v>
      </c>
      <c r="BO192" s="7">
        <v>10369</v>
      </c>
      <c r="BP192" s="107">
        <v>21803</v>
      </c>
      <c r="BQ192" s="7">
        <v>3229</v>
      </c>
      <c r="BR192" s="107">
        <v>1597300</v>
      </c>
      <c r="BS192" s="117">
        <v>869716</v>
      </c>
      <c r="BT192" s="36"/>
      <c r="BU192" s="34">
        <f t="shared" ref="BU192:BV194" si="32">B192+D192+F192+H192+J192+L192+N192+P192+R192+T192+V192+X192+Z192+AB192+AD192+AF192+AH192</f>
        <v>1069920</v>
      </c>
      <c r="BV192" s="36">
        <f t="shared" si="32"/>
        <v>413267</v>
      </c>
      <c r="BW192" s="34">
        <f t="shared" ref="BW192:BX194" si="33">AL192+AN192+AP192+AR192+AT192+AV192+AZ192+BB192+BD192+BF192+BH192+BJ192+BL192+BN192+BP192</f>
        <v>527381</v>
      </c>
      <c r="BX192" s="35">
        <f t="shared" si="33"/>
        <v>456450</v>
      </c>
    </row>
    <row r="193" spans="1:76" x14ac:dyDescent="0.2">
      <c r="A193" s="97">
        <v>42217</v>
      </c>
      <c r="B193" s="8">
        <v>47074</v>
      </c>
      <c r="C193" s="61">
        <v>19390</v>
      </c>
      <c r="D193" s="8">
        <v>328221</v>
      </c>
      <c r="E193" s="61">
        <v>211878</v>
      </c>
      <c r="F193" s="107">
        <v>21670</v>
      </c>
      <c r="G193" s="7">
        <v>7832</v>
      </c>
      <c r="H193" s="107">
        <v>66600</v>
      </c>
      <c r="I193" s="7">
        <v>15143</v>
      </c>
      <c r="J193" s="107">
        <v>49607</v>
      </c>
      <c r="K193" s="7">
        <v>13009</v>
      </c>
      <c r="L193" s="107">
        <v>73573</v>
      </c>
      <c r="M193" s="7">
        <v>44804</v>
      </c>
      <c r="N193" s="107">
        <v>50254</v>
      </c>
      <c r="O193" s="7">
        <v>12900</v>
      </c>
      <c r="P193" s="107">
        <v>9400</v>
      </c>
      <c r="Q193" s="7">
        <v>1125</v>
      </c>
      <c r="R193" s="107">
        <v>13289</v>
      </c>
      <c r="S193" s="7">
        <v>1682</v>
      </c>
      <c r="T193" s="107">
        <v>30015</v>
      </c>
      <c r="U193" s="7">
        <v>3233</v>
      </c>
      <c r="V193" s="107">
        <v>38962</v>
      </c>
      <c r="W193" s="7">
        <v>9603</v>
      </c>
      <c r="X193" s="107">
        <v>40877</v>
      </c>
      <c r="Y193" s="7">
        <v>8824</v>
      </c>
      <c r="Z193" s="107">
        <v>36738</v>
      </c>
      <c r="AA193" s="7">
        <v>3128</v>
      </c>
      <c r="AB193" s="107">
        <v>11666</v>
      </c>
      <c r="AC193" s="7">
        <v>1503</v>
      </c>
      <c r="AD193" s="107">
        <v>10343</v>
      </c>
      <c r="AE193" s="7">
        <v>757</v>
      </c>
      <c r="AF193" s="107">
        <v>11061</v>
      </c>
      <c r="AG193" s="7">
        <v>867</v>
      </c>
      <c r="AH193" s="107">
        <v>137875</v>
      </c>
      <c r="AI193" s="7">
        <v>47932</v>
      </c>
      <c r="AJ193" s="107">
        <v>119677</v>
      </c>
      <c r="AK193" s="7">
        <v>43904</v>
      </c>
      <c r="AL193" s="107">
        <v>22168</v>
      </c>
      <c r="AM193" s="7">
        <v>17491</v>
      </c>
      <c r="AN193" s="107">
        <v>36073</v>
      </c>
      <c r="AO193" s="7">
        <v>15180</v>
      </c>
      <c r="AP193" s="107">
        <v>141297</v>
      </c>
      <c r="AQ193" s="7">
        <v>85518</v>
      </c>
      <c r="AR193" s="107">
        <v>15787</v>
      </c>
      <c r="AS193" s="7">
        <v>3808</v>
      </c>
      <c r="AT193" s="107">
        <v>13164</v>
      </c>
      <c r="AU193" s="7">
        <v>18552</v>
      </c>
      <c r="AV193" s="107">
        <v>14635</v>
      </c>
      <c r="AW193" s="7">
        <v>2309</v>
      </c>
      <c r="AX193" s="107">
        <v>184883</v>
      </c>
      <c r="AY193" s="7">
        <v>110187</v>
      </c>
      <c r="AZ193" s="107">
        <v>27383</v>
      </c>
      <c r="BA193" s="7">
        <v>24781</v>
      </c>
      <c r="BB193" s="107">
        <v>24826</v>
      </c>
      <c r="BC193" s="7">
        <v>35336</v>
      </c>
      <c r="BD193" s="107">
        <v>103539</v>
      </c>
      <c r="BE193" s="7">
        <v>187663</v>
      </c>
      <c r="BF193" s="107">
        <v>13098</v>
      </c>
      <c r="BG193" s="7">
        <v>5045</v>
      </c>
      <c r="BH193" s="107">
        <v>8537</v>
      </c>
      <c r="BI193" s="7">
        <v>1359</v>
      </c>
      <c r="BJ193" s="107">
        <v>44369</v>
      </c>
      <c r="BK193" s="7">
        <v>13579</v>
      </c>
      <c r="BL193" s="107">
        <v>2305</v>
      </c>
      <c r="BM193" s="7">
        <v>491</v>
      </c>
      <c r="BN193" s="107">
        <v>7358</v>
      </c>
      <c r="BO193" s="7">
        <v>9061</v>
      </c>
      <c r="BP193" s="107">
        <v>21924</v>
      </c>
      <c r="BQ193" s="7">
        <v>3271</v>
      </c>
      <c r="BR193" s="107">
        <v>1473688</v>
      </c>
      <c r="BS193" s="117">
        <v>827051</v>
      </c>
      <c r="BT193" s="36"/>
      <c r="BU193" s="34">
        <f t="shared" si="32"/>
        <v>977225</v>
      </c>
      <c r="BV193" s="36">
        <f t="shared" si="32"/>
        <v>403610</v>
      </c>
      <c r="BW193" s="34">
        <f t="shared" si="33"/>
        <v>496463</v>
      </c>
      <c r="BX193" s="35">
        <f t="shared" si="33"/>
        <v>423444</v>
      </c>
    </row>
    <row r="194" spans="1:76" x14ac:dyDescent="0.2">
      <c r="A194" s="97">
        <v>42248</v>
      </c>
      <c r="B194" s="8">
        <v>67268</v>
      </c>
      <c r="C194" s="61">
        <v>27956</v>
      </c>
      <c r="D194" s="8">
        <v>339306</v>
      </c>
      <c r="E194" s="61">
        <v>225921</v>
      </c>
      <c r="F194" s="107">
        <v>23775</v>
      </c>
      <c r="G194" s="7">
        <v>9806</v>
      </c>
      <c r="H194" s="107">
        <v>80704</v>
      </c>
      <c r="I194" s="7">
        <v>20536</v>
      </c>
      <c r="J194" s="107">
        <v>66267</v>
      </c>
      <c r="K194" s="7">
        <v>14291</v>
      </c>
      <c r="L194" s="107">
        <v>85132</v>
      </c>
      <c r="M194" s="7">
        <v>57670</v>
      </c>
      <c r="N194" s="107">
        <v>55635</v>
      </c>
      <c r="O194" s="7">
        <v>15377</v>
      </c>
      <c r="P194" s="107">
        <v>9692</v>
      </c>
      <c r="Q194" s="7">
        <v>1833</v>
      </c>
      <c r="R194" s="107">
        <v>16023</v>
      </c>
      <c r="S194" s="7">
        <v>1954</v>
      </c>
      <c r="T194" s="107">
        <v>28666</v>
      </c>
      <c r="U194" s="7">
        <v>4578</v>
      </c>
      <c r="V194" s="107">
        <v>47404</v>
      </c>
      <c r="W194" s="7">
        <v>10701</v>
      </c>
      <c r="X194" s="107">
        <v>34096</v>
      </c>
      <c r="Y194" s="7">
        <v>9029</v>
      </c>
      <c r="Z194" s="107">
        <v>44447</v>
      </c>
      <c r="AA194" s="7">
        <v>2777</v>
      </c>
      <c r="AB194" s="107">
        <v>11737</v>
      </c>
      <c r="AC194" s="7">
        <v>2069</v>
      </c>
      <c r="AD194" s="107">
        <v>12447</v>
      </c>
      <c r="AE194" s="7">
        <v>1145</v>
      </c>
      <c r="AF194" s="107">
        <v>13728</v>
      </c>
      <c r="AG194" s="7">
        <v>1120</v>
      </c>
      <c r="AH194" s="107">
        <v>144386</v>
      </c>
      <c r="AI194" s="7">
        <v>54120</v>
      </c>
      <c r="AJ194" s="107">
        <v>122254</v>
      </c>
      <c r="AK194" s="7">
        <v>49218</v>
      </c>
      <c r="AL194" s="107">
        <v>22930</v>
      </c>
      <c r="AM194" s="7">
        <v>15987</v>
      </c>
      <c r="AN194" s="107">
        <v>40756</v>
      </c>
      <c r="AO194" s="7">
        <v>19249</v>
      </c>
      <c r="AP194" s="107">
        <v>148860</v>
      </c>
      <c r="AQ194" s="7">
        <v>92386</v>
      </c>
      <c r="AR194" s="107">
        <v>15844</v>
      </c>
      <c r="AS194" s="7">
        <v>6313</v>
      </c>
      <c r="AT194" s="107">
        <v>12918</v>
      </c>
      <c r="AU194" s="7">
        <v>26741</v>
      </c>
      <c r="AV194" s="107">
        <v>18411</v>
      </c>
      <c r="AW194" s="7">
        <v>2863</v>
      </c>
      <c r="AX194" s="107">
        <v>196033</v>
      </c>
      <c r="AY194" s="7">
        <v>128303</v>
      </c>
      <c r="AZ194" s="107">
        <v>34724</v>
      </c>
      <c r="BA194" s="7">
        <v>38861</v>
      </c>
      <c r="BB194" s="107">
        <v>19380</v>
      </c>
      <c r="BC194" s="7">
        <v>27944</v>
      </c>
      <c r="BD194" s="107">
        <v>87909</v>
      </c>
      <c r="BE194" s="7">
        <v>148452</v>
      </c>
      <c r="BF194" s="107">
        <v>14017</v>
      </c>
      <c r="BG194" s="7">
        <v>6535</v>
      </c>
      <c r="BH194" s="107">
        <v>10834</v>
      </c>
      <c r="BI194" s="7">
        <v>2021</v>
      </c>
      <c r="BJ194" s="107">
        <v>48971</v>
      </c>
      <c r="BK194" s="7">
        <v>16409</v>
      </c>
      <c r="BL194" s="107">
        <v>2578</v>
      </c>
      <c r="BM194" s="7">
        <v>698</v>
      </c>
      <c r="BN194" s="107">
        <v>6829</v>
      </c>
      <c r="BO194" s="7">
        <v>16201</v>
      </c>
      <c r="BP194" s="107">
        <v>22891</v>
      </c>
      <c r="BQ194" s="7">
        <v>5520</v>
      </c>
      <c r="BR194" s="107">
        <v>1588565</v>
      </c>
      <c r="BS194" s="117">
        <v>887063</v>
      </c>
      <c r="BT194" s="36"/>
      <c r="BU194" s="34">
        <f t="shared" si="32"/>
        <v>1080713</v>
      </c>
      <c r="BV194" s="36">
        <f t="shared" si="32"/>
        <v>460883</v>
      </c>
      <c r="BW194" s="34">
        <f t="shared" si="33"/>
        <v>507852</v>
      </c>
      <c r="BX194" s="35">
        <f t="shared" si="33"/>
        <v>426180</v>
      </c>
    </row>
    <row r="195" spans="1:76" x14ac:dyDescent="0.2">
      <c r="A195" s="97">
        <v>42278</v>
      </c>
      <c r="B195" s="8">
        <v>78589</v>
      </c>
      <c r="C195" s="61">
        <v>45326</v>
      </c>
      <c r="D195" s="8">
        <v>342646</v>
      </c>
      <c r="E195" s="61">
        <v>249327</v>
      </c>
      <c r="F195" s="107">
        <v>37778</v>
      </c>
      <c r="G195" s="7">
        <v>17575</v>
      </c>
      <c r="H195" s="107">
        <v>83993</v>
      </c>
      <c r="I195" s="7">
        <v>25676</v>
      </c>
      <c r="J195" s="107">
        <v>66070</v>
      </c>
      <c r="K195" s="7">
        <v>22106</v>
      </c>
      <c r="L195" s="107">
        <v>93704</v>
      </c>
      <c r="M195" s="7">
        <v>77610</v>
      </c>
      <c r="N195" s="107">
        <v>62561</v>
      </c>
      <c r="O195" s="7">
        <v>19723</v>
      </c>
      <c r="P195" s="107">
        <v>13896</v>
      </c>
      <c r="Q195" s="7">
        <v>2183</v>
      </c>
      <c r="R195" s="107">
        <v>20860</v>
      </c>
      <c r="S195" s="7">
        <v>3385</v>
      </c>
      <c r="T195" s="107">
        <v>42707</v>
      </c>
      <c r="U195" s="7">
        <v>5295</v>
      </c>
      <c r="V195" s="107">
        <v>60772</v>
      </c>
      <c r="W195" s="7">
        <v>18651</v>
      </c>
      <c r="X195" s="107">
        <v>23602</v>
      </c>
      <c r="Y195" s="7">
        <v>10950</v>
      </c>
      <c r="Z195" s="107">
        <v>41171</v>
      </c>
      <c r="AA195" s="7">
        <v>3295</v>
      </c>
      <c r="AB195" s="107">
        <v>10627</v>
      </c>
      <c r="AC195" s="7">
        <v>2215</v>
      </c>
      <c r="AD195" s="107">
        <v>14256</v>
      </c>
      <c r="AE195" s="7">
        <v>1930</v>
      </c>
      <c r="AF195" s="107">
        <v>17130</v>
      </c>
      <c r="AG195" s="7">
        <v>1649</v>
      </c>
      <c r="AH195" s="107">
        <v>171213</v>
      </c>
      <c r="AI195" s="7">
        <v>63477</v>
      </c>
      <c r="AJ195" s="107">
        <v>144657</v>
      </c>
      <c r="AK195" s="7">
        <v>56416</v>
      </c>
      <c r="AL195" s="107">
        <v>30243</v>
      </c>
      <c r="AM195" s="7">
        <v>18670</v>
      </c>
      <c r="AN195" s="107">
        <v>53674</v>
      </c>
      <c r="AO195" s="7">
        <v>27244</v>
      </c>
      <c r="AP195" s="107">
        <v>168634</v>
      </c>
      <c r="AQ195" s="7">
        <v>115700</v>
      </c>
      <c r="AR195" s="107">
        <v>23655</v>
      </c>
      <c r="AS195" s="7">
        <v>6134</v>
      </c>
      <c r="AT195" s="107">
        <v>17391</v>
      </c>
      <c r="AU195" s="7">
        <v>32599</v>
      </c>
      <c r="AV195" s="107">
        <v>21657</v>
      </c>
      <c r="AW195" s="7">
        <v>3785</v>
      </c>
      <c r="AX195" s="107">
        <v>231337</v>
      </c>
      <c r="AY195" s="7">
        <v>158219</v>
      </c>
      <c r="AZ195" s="107">
        <v>44343</v>
      </c>
      <c r="BA195" s="7">
        <v>50253</v>
      </c>
      <c r="BB195" s="107">
        <v>18881</v>
      </c>
      <c r="BC195" s="7">
        <v>24178</v>
      </c>
      <c r="BD195" s="107">
        <v>85336</v>
      </c>
      <c r="BE195" s="7">
        <v>147390</v>
      </c>
      <c r="BF195" s="107">
        <v>18579</v>
      </c>
      <c r="BG195" s="7">
        <v>8733</v>
      </c>
      <c r="BH195" s="107">
        <v>13870</v>
      </c>
      <c r="BI195" s="7">
        <v>2577</v>
      </c>
      <c r="BJ195" s="107">
        <v>52404</v>
      </c>
      <c r="BK195" s="7">
        <v>22080</v>
      </c>
      <c r="BL195" s="107">
        <v>3848</v>
      </c>
      <c r="BM195" s="7">
        <v>1165</v>
      </c>
      <c r="BN195" s="107">
        <v>11107</v>
      </c>
      <c r="BO195" s="7">
        <v>21178</v>
      </c>
      <c r="BP195" s="107">
        <v>27104</v>
      </c>
      <c r="BQ195" s="7">
        <v>9125</v>
      </c>
      <c r="BR195" s="107">
        <v>1772303</v>
      </c>
      <c r="BS195" s="117">
        <v>1061184</v>
      </c>
      <c r="BT195" s="36"/>
      <c r="BU195" s="34">
        <f t="shared" ref="BU195" si="34">B195+D195+F195+H195+J195+L195+N195+P195+R195+T195+V195+X195+Z195+AB195+AD195+AF195+AH195</f>
        <v>1181575</v>
      </c>
      <c r="BV195" s="36">
        <f t="shared" ref="BV195" si="35">C195+E195+G195+I195+K195+M195+O195+Q195+S195+U195+W195+Y195+AA195+AC195+AE195+AG195+AI195</f>
        <v>570373</v>
      </c>
      <c r="BW195" s="34">
        <f t="shared" ref="BW195" si="36">AL195+AN195+AP195+AR195+AT195+AV195+AZ195+BB195+BD195+BF195+BH195+BJ195+BL195+BN195+BP195</f>
        <v>590726</v>
      </c>
      <c r="BX195" s="35">
        <f t="shared" ref="BX195" si="37">AM195+AO195+AQ195+AS195+AU195+AW195+BA195+BC195+BE195+BG195+BI195+BK195+BM195+BO195+BQ195</f>
        <v>490811</v>
      </c>
    </row>
    <row r="196" spans="1:76" x14ac:dyDescent="0.2">
      <c r="A196" s="97">
        <v>42309</v>
      </c>
      <c r="B196" s="8">
        <v>73450</v>
      </c>
      <c r="C196" s="61">
        <v>58628</v>
      </c>
      <c r="D196" s="8">
        <v>354190</v>
      </c>
      <c r="E196" s="61">
        <v>282570</v>
      </c>
      <c r="F196" s="107">
        <v>35026</v>
      </c>
      <c r="G196" s="7">
        <v>26210</v>
      </c>
      <c r="H196" s="107">
        <v>78413</v>
      </c>
      <c r="I196" s="7">
        <v>32166</v>
      </c>
      <c r="J196" s="107">
        <v>59702</v>
      </c>
      <c r="K196" s="7">
        <v>30293</v>
      </c>
      <c r="L196" s="107">
        <v>75381</v>
      </c>
      <c r="M196" s="7">
        <v>99835</v>
      </c>
      <c r="N196" s="107">
        <v>49427</v>
      </c>
      <c r="O196" s="7">
        <v>31525</v>
      </c>
      <c r="P196" s="107">
        <v>13824</v>
      </c>
      <c r="Q196" s="7">
        <v>3708</v>
      </c>
      <c r="R196" s="107">
        <v>17762</v>
      </c>
      <c r="S196" s="7">
        <v>5937</v>
      </c>
      <c r="T196" s="107">
        <v>39859</v>
      </c>
      <c r="U196" s="7">
        <v>6629</v>
      </c>
      <c r="V196" s="107">
        <v>52838</v>
      </c>
      <c r="W196" s="7">
        <v>27501</v>
      </c>
      <c r="X196" s="107">
        <v>16491</v>
      </c>
      <c r="Y196" s="7">
        <v>15449</v>
      </c>
      <c r="Z196" s="107">
        <v>40018</v>
      </c>
      <c r="AA196" s="7">
        <v>3977</v>
      </c>
      <c r="AB196" s="107">
        <v>10762</v>
      </c>
      <c r="AC196" s="7">
        <v>3651</v>
      </c>
      <c r="AD196" s="107">
        <v>13449</v>
      </c>
      <c r="AE196" s="7">
        <v>2824</v>
      </c>
      <c r="AF196" s="107">
        <v>16131</v>
      </c>
      <c r="AG196" s="7">
        <v>3503</v>
      </c>
      <c r="AH196" s="107">
        <v>161045</v>
      </c>
      <c r="AI196" s="7">
        <v>79112</v>
      </c>
      <c r="AJ196" s="107">
        <v>136865</v>
      </c>
      <c r="AK196" s="7">
        <v>68995</v>
      </c>
      <c r="AL196" s="107">
        <v>30974</v>
      </c>
      <c r="AM196" s="7">
        <v>30955</v>
      </c>
      <c r="AN196" s="107">
        <v>56092</v>
      </c>
      <c r="AO196" s="7">
        <v>44440</v>
      </c>
      <c r="AP196" s="107">
        <v>165331</v>
      </c>
      <c r="AQ196" s="7">
        <v>147648</v>
      </c>
      <c r="AR196" s="107">
        <v>18573</v>
      </c>
      <c r="AS196" s="7">
        <v>8049</v>
      </c>
      <c r="AT196" s="107">
        <v>15618</v>
      </c>
      <c r="AU196" s="7">
        <v>43351</v>
      </c>
      <c r="AV196" s="107">
        <v>19956</v>
      </c>
      <c r="AW196" s="7">
        <v>5718</v>
      </c>
      <c r="AX196" s="107">
        <v>219479</v>
      </c>
      <c r="AY196" s="7">
        <v>204767</v>
      </c>
      <c r="AZ196" s="107">
        <v>44634</v>
      </c>
      <c r="BA196" s="7">
        <v>79652</v>
      </c>
      <c r="BB196" s="107">
        <v>19535</v>
      </c>
      <c r="BC196" s="7">
        <v>37392</v>
      </c>
      <c r="BD196" s="107">
        <v>86250</v>
      </c>
      <c r="BE196" s="7">
        <v>195838</v>
      </c>
      <c r="BF196" s="107">
        <v>20171</v>
      </c>
      <c r="BG196" s="7">
        <v>13779</v>
      </c>
      <c r="BH196" s="107">
        <v>14456</v>
      </c>
      <c r="BI196" s="7">
        <v>4355</v>
      </c>
      <c r="BJ196" s="107">
        <v>48486</v>
      </c>
      <c r="BK196" s="7">
        <v>30958</v>
      </c>
      <c r="BL196" s="107">
        <v>3711</v>
      </c>
      <c r="BM196" s="7">
        <v>2593</v>
      </c>
      <c r="BN196" s="107">
        <v>17002</v>
      </c>
      <c r="BO196" s="7">
        <v>41803</v>
      </c>
      <c r="BP196" s="107">
        <v>27216</v>
      </c>
      <c r="BQ196" s="7">
        <v>11172</v>
      </c>
      <c r="BR196" s="107">
        <v>1695774</v>
      </c>
      <c r="BS196" s="117">
        <v>1411223</v>
      </c>
      <c r="BT196" s="36"/>
      <c r="BU196" s="34">
        <f t="shared" ref="BU196" si="38">B196+D196+F196+H196+J196+L196+N196+P196+R196+T196+V196+X196+Z196+AB196+AD196+AF196+AH196</f>
        <v>1107768</v>
      </c>
      <c r="BV196" s="36">
        <f t="shared" ref="BV196" si="39">C196+E196+G196+I196+K196+M196+O196+Q196+S196+U196+W196+Y196+AA196+AC196+AE196+AG196+AI196</f>
        <v>713518</v>
      </c>
      <c r="BW196" s="34">
        <f t="shared" ref="BW196" si="40">AL196+AN196+AP196+AR196+AT196+AV196+AZ196+BB196+BD196+BF196+BH196+BJ196+BL196+BN196+BP196</f>
        <v>588005</v>
      </c>
      <c r="BX196" s="35">
        <f t="shared" ref="BX196" si="41">AM196+AO196+AQ196+AS196+AU196+AW196+BA196+BC196+BE196+BG196+BI196+BK196+BM196+BO196+BQ196</f>
        <v>697703</v>
      </c>
    </row>
    <row r="197" spans="1:76" x14ac:dyDescent="0.2">
      <c r="A197" s="97">
        <v>42339</v>
      </c>
      <c r="B197" s="8">
        <v>149982</v>
      </c>
      <c r="C197" s="61">
        <v>80908</v>
      </c>
      <c r="D197" s="8">
        <v>362395</v>
      </c>
      <c r="E197" s="61">
        <v>292003</v>
      </c>
      <c r="F197" s="107">
        <v>74415</v>
      </c>
      <c r="G197" s="7">
        <v>38701</v>
      </c>
      <c r="H197" s="107">
        <v>88437</v>
      </c>
      <c r="I197" s="7">
        <v>41385</v>
      </c>
      <c r="J197" s="107">
        <v>94882</v>
      </c>
      <c r="K197" s="7">
        <v>27252</v>
      </c>
      <c r="L197" s="107">
        <v>95482</v>
      </c>
      <c r="M197" s="7">
        <v>117854</v>
      </c>
      <c r="N197" s="107">
        <v>68611</v>
      </c>
      <c r="O197" s="7">
        <v>36673</v>
      </c>
      <c r="P197" s="107">
        <v>24794</v>
      </c>
      <c r="Q197" s="7">
        <v>4884</v>
      </c>
      <c r="R197" s="107">
        <v>36809</v>
      </c>
      <c r="S197" s="7">
        <v>6523</v>
      </c>
      <c r="T197" s="107">
        <v>50489</v>
      </c>
      <c r="U197" s="7">
        <v>10374</v>
      </c>
      <c r="V197" s="107">
        <v>80908</v>
      </c>
      <c r="W197" s="7">
        <v>37672</v>
      </c>
      <c r="X197" s="107">
        <v>20300</v>
      </c>
      <c r="Y197" s="7">
        <v>20072</v>
      </c>
      <c r="Z197" s="107">
        <v>35493</v>
      </c>
      <c r="AA197" s="7">
        <v>5036</v>
      </c>
      <c r="AB197" s="107">
        <v>16762</v>
      </c>
      <c r="AC197" s="7">
        <v>5013</v>
      </c>
      <c r="AD197" s="107">
        <v>19177</v>
      </c>
      <c r="AE197" s="7">
        <v>3900</v>
      </c>
      <c r="AF197" s="107">
        <v>24226</v>
      </c>
      <c r="AG197" s="7">
        <v>5051</v>
      </c>
      <c r="AH197" s="107">
        <v>144598</v>
      </c>
      <c r="AI197" s="7">
        <v>82070</v>
      </c>
      <c r="AJ197" s="107">
        <v>120404</v>
      </c>
      <c r="AK197" s="7">
        <v>70632</v>
      </c>
      <c r="AL197" s="107">
        <v>37403</v>
      </c>
      <c r="AM197" s="7">
        <v>38054</v>
      </c>
      <c r="AN197" s="107">
        <v>109039</v>
      </c>
      <c r="AO197" s="7">
        <v>67352</v>
      </c>
      <c r="AP197" s="107">
        <v>180049</v>
      </c>
      <c r="AQ197" s="7">
        <v>176839</v>
      </c>
      <c r="AR197" s="107">
        <v>26912</v>
      </c>
      <c r="AS197" s="7">
        <v>10527</v>
      </c>
      <c r="AT197" s="107">
        <v>21402</v>
      </c>
      <c r="AU197" s="7">
        <v>57048</v>
      </c>
      <c r="AV197" s="107">
        <v>34376</v>
      </c>
      <c r="AW197" s="7">
        <v>8194</v>
      </c>
      <c r="AX197" s="107">
        <v>262739</v>
      </c>
      <c r="AY197" s="7">
        <v>252608</v>
      </c>
      <c r="AZ197" s="107">
        <v>53881</v>
      </c>
      <c r="BA197" s="7">
        <v>95523</v>
      </c>
      <c r="BB197" s="107">
        <v>43403</v>
      </c>
      <c r="BC197" s="7">
        <v>53215</v>
      </c>
      <c r="BD197" s="107">
        <v>97452</v>
      </c>
      <c r="BE197" s="7">
        <v>230478</v>
      </c>
      <c r="BF197" s="107">
        <v>39095</v>
      </c>
      <c r="BG197" s="7">
        <v>17613</v>
      </c>
      <c r="BH197" s="107">
        <v>33091</v>
      </c>
      <c r="BI197" s="7">
        <v>9958</v>
      </c>
      <c r="BJ197" s="107">
        <v>49240</v>
      </c>
      <c r="BK197" s="7">
        <v>36236</v>
      </c>
      <c r="BL197" s="107">
        <v>5795</v>
      </c>
      <c r="BM197" s="7">
        <v>3492</v>
      </c>
      <c r="BN197" s="107">
        <v>21697</v>
      </c>
      <c r="BO197" s="7">
        <v>52429</v>
      </c>
      <c r="BP197" s="107">
        <v>23431</v>
      </c>
      <c r="BQ197" s="7">
        <v>15513</v>
      </c>
      <c r="BR197" s="107">
        <v>2164026</v>
      </c>
      <c r="BS197" s="117">
        <v>1687843</v>
      </c>
      <c r="BT197" s="36"/>
      <c r="BU197" s="34">
        <f t="shared" ref="BU197" si="42">B197+D197+F197+H197+J197+L197+N197+P197+R197+T197+V197+X197+Z197+AB197+AD197+AF197+AH197</f>
        <v>1387760</v>
      </c>
      <c r="BV197" s="36">
        <f t="shared" ref="BV197" si="43">C197+E197+G197+I197+K197+M197+O197+Q197+S197+U197+W197+Y197+AA197+AC197+AE197+AG197+AI197</f>
        <v>815371</v>
      </c>
      <c r="BW197" s="34">
        <f t="shared" ref="BW197" si="44">AL197+AN197+AP197+AR197+AT197+AV197+AZ197+BB197+BD197+BF197+BH197+BJ197+BL197+BN197+BP197</f>
        <v>776266</v>
      </c>
      <c r="BX197" s="35">
        <f t="shared" ref="BX197" si="45">AM197+AO197+AQ197+AS197+AU197+AW197+BA197+BC197+BE197+BG197+BI197+BK197+BM197+BO197+BQ197</f>
        <v>872471</v>
      </c>
    </row>
    <row r="198" spans="1:76" x14ac:dyDescent="0.2">
      <c r="A198" s="97">
        <v>42370</v>
      </c>
      <c r="B198" s="8">
        <v>254870</v>
      </c>
      <c r="C198" s="61">
        <v>97116</v>
      </c>
      <c r="D198" s="8">
        <v>394322</v>
      </c>
      <c r="E198" s="61">
        <v>325624</v>
      </c>
      <c r="F198" s="107">
        <v>137755</v>
      </c>
      <c r="G198" s="7">
        <v>41536</v>
      </c>
      <c r="H198" s="107">
        <v>109721</v>
      </c>
      <c r="I198" s="7">
        <v>38563</v>
      </c>
      <c r="J198" s="107">
        <v>144610</v>
      </c>
      <c r="K198" s="7">
        <v>30524</v>
      </c>
      <c r="L198" s="107">
        <v>131180</v>
      </c>
      <c r="M198" s="7">
        <v>122442</v>
      </c>
      <c r="N198" s="107">
        <v>90003</v>
      </c>
      <c r="O198" s="7">
        <v>45931</v>
      </c>
      <c r="P198" s="107">
        <v>49219</v>
      </c>
      <c r="Q198" s="7">
        <v>6364</v>
      </c>
      <c r="R198" s="107">
        <v>59687</v>
      </c>
      <c r="S198" s="7">
        <v>6687</v>
      </c>
      <c r="T198" s="107">
        <v>83508</v>
      </c>
      <c r="U198" s="7">
        <v>11926</v>
      </c>
      <c r="V198" s="107">
        <v>122433</v>
      </c>
      <c r="W198" s="7">
        <v>41357</v>
      </c>
      <c r="X198" s="107">
        <v>20524</v>
      </c>
      <c r="Y198" s="7">
        <v>21222</v>
      </c>
      <c r="Z198" s="107">
        <v>39897</v>
      </c>
      <c r="AA198" s="7">
        <v>5750</v>
      </c>
      <c r="AB198" s="107">
        <v>17535</v>
      </c>
      <c r="AC198" s="7">
        <v>5945</v>
      </c>
      <c r="AD198" s="107">
        <v>25555</v>
      </c>
      <c r="AE198" s="7">
        <v>5018</v>
      </c>
      <c r="AF198" s="107">
        <v>30569</v>
      </c>
      <c r="AG198" s="7">
        <v>3987</v>
      </c>
      <c r="AH198" s="107">
        <v>147394</v>
      </c>
      <c r="AI198" s="7">
        <v>96775</v>
      </c>
      <c r="AJ198" s="107">
        <v>123338</v>
      </c>
      <c r="AK198" s="7">
        <v>83338</v>
      </c>
      <c r="AL198" s="107">
        <v>50911</v>
      </c>
      <c r="AM198" s="7">
        <v>49731</v>
      </c>
      <c r="AN198" s="107">
        <v>210316</v>
      </c>
      <c r="AO198" s="7">
        <v>79370</v>
      </c>
      <c r="AP198" s="107">
        <v>211489</v>
      </c>
      <c r="AQ198" s="7">
        <v>208963</v>
      </c>
      <c r="AR198" s="107">
        <v>41082</v>
      </c>
      <c r="AS198" s="7">
        <v>13413</v>
      </c>
      <c r="AT198" s="107">
        <v>28260</v>
      </c>
      <c r="AU198" s="7">
        <v>58894</v>
      </c>
      <c r="AV198" s="107">
        <v>34728</v>
      </c>
      <c r="AW198" s="7">
        <v>10482</v>
      </c>
      <c r="AX198" s="107">
        <v>315558</v>
      </c>
      <c r="AY198" s="7">
        <v>291752</v>
      </c>
      <c r="AZ198" s="107">
        <v>72777</v>
      </c>
      <c r="BA198" s="7">
        <v>115047</v>
      </c>
      <c r="BB198" s="107">
        <v>55740</v>
      </c>
      <c r="BC198" s="7">
        <v>55950</v>
      </c>
      <c r="BD198" s="107">
        <v>114329</v>
      </c>
      <c r="BE198" s="7">
        <v>254679</v>
      </c>
      <c r="BF198" s="107">
        <v>51490</v>
      </c>
      <c r="BG198" s="7">
        <v>22858</v>
      </c>
      <c r="BH198" s="107">
        <v>64197</v>
      </c>
      <c r="BI198" s="7">
        <v>13463</v>
      </c>
      <c r="BJ198" s="107">
        <v>59706</v>
      </c>
      <c r="BK198" s="7">
        <v>45662</v>
      </c>
      <c r="BL198" s="107">
        <v>10309</v>
      </c>
      <c r="BM198" s="7">
        <v>3685</v>
      </c>
      <c r="BN198" s="107">
        <v>29442</v>
      </c>
      <c r="BO198" s="7">
        <v>60815</v>
      </c>
      <c r="BP198" s="107">
        <v>29171</v>
      </c>
      <c r="BQ198" s="7">
        <v>21385</v>
      </c>
      <c r="BR198" s="107">
        <v>2922729</v>
      </c>
      <c r="BS198" s="117">
        <v>1921161</v>
      </c>
      <c r="BT198" s="36"/>
      <c r="BU198" s="34">
        <f t="shared" ref="BU198" si="46">B198+D198+F198+H198+J198+L198+N198+P198+R198+T198+V198+X198+Z198+AB198+AD198+AF198+AH198</f>
        <v>1858782</v>
      </c>
      <c r="BV198" s="36">
        <f t="shared" ref="BV198" si="47">C198+E198+G198+I198+K198+M198+O198+Q198+S198+U198+W198+Y198+AA198+AC198+AE198+AG198+AI198</f>
        <v>906767</v>
      </c>
      <c r="BW198" s="34">
        <f t="shared" ref="BW198" si="48">AL198+AN198+AP198+AR198+AT198+AV198+AZ198+BB198+BD198+BF198+BH198+BJ198+BL198+BN198+BP198</f>
        <v>1063947</v>
      </c>
      <c r="BX198" s="35">
        <f t="shared" ref="BX198" si="49">AM198+AO198+AQ198+AS198+AU198+AW198+BA198+BC198+BE198+BG198+BI198+BK198+BM198+BO198+BQ198</f>
        <v>1014397</v>
      </c>
    </row>
    <row r="199" spans="1:76" x14ac:dyDescent="0.2">
      <c r="A199" s="97">
        <v>42401</v>
      </c>
      <c r="B199" s="8">
        <v>108775</v>
      </c>
      <c r="C199" s="61">
        <v>92168</v>
      </c>
      <c r="D199" s="8">
        <v>348995</v>
      </c>
      <c r="E199" s="61">
        <v>334416</v>
      </c>
      <c r="F199" s="107">
        <v>59823</v>
      </c>
      <c r="G199" s="7">
        <v>41959</v>
      </c>
      <c r="H199" s="107">
        <v>88190</v>
      </c>
      <c r="I199" s="7">
        <v>41596</v>
      </c>
      <c r="J199" s="107">
        <v>79307</v>
      </c>
      <c r="K199" s="7">
        <v>27715</v>
      </c>
      <c r="L199" s="107">
        <v>83894</v>
      </c>
      <c r="M199" s="7">
        <v>123182</v>
      </c>
      <c r="N199" s="107">
        <v>61827</v>
      </c>
      <c r="O199" s="7">
        <v>47469</v>
      </c>
      <c r="P199" s="107">
        <v>23631</v>
      </c>
      <c r="Q199" s="7">
        <v>8671</v>
      </c>
      <c r="R199" s="107">
        <v>27787</v>
      </c>
      <c r="S199" s="7">
        <v>6539</v>
      </c>
      <c r="T199" s="107">
        <v>52932</v>
      </c>
      <c r="U199" s="7">
        <v>12213</v>
      </c>
      <c r="V199" s="107">
        <v>77675</v>
      </c>
      <c r="W199" s="7">
        <v>42783</v>
      </c>
      <c r="X199" s="107">
        <v>22217</v>
      </c>
      <c r="Y199" s="7">
        <v>20933</v>
      </c>
      <c r="Z199" s="107">
        <v>45614</v>
      </c>
      <c r="AA199" s="7">
        <v>6794</v>
      </c>
      <c r="AB199" s="107">
        <v>13379</v>
      </c>
      <c r="AC199" s="7">
        <v>5409</v>
      </c>
      <c r="AD199" s="107">
        <v>20534</v>
      </c>
      <c r="AE199" s="7">
        <v>7183</v>
      </c>
      <c r="AF199" s="107">
        <v>24109</v>
      </c>
      <c r="AG199" s="7">
        <v>4266</v>
      </c>
      <c r="AH199" s="107">
        <v>163953</v>
      </c>
      <c r="AI199" s="7">
        <v>92841</v>
      </c>
      <c r="AJ199" s="107">
        <v>135677</v>
      </c>
      <c r="AK199" s="7">
        <v>80481</v>
      </c>
      <c r="AL199" s="107">
        <v>38794</v>
      </c>
      <c r="AM199" s="7">
        <v>53053</v>
      </c>
      <c r="AN199" s="107">
        <v>116534</v>
      </c>
      <c r="AO199" s="7">
        <v>80588</v>
      </c>
      <c r="AP199" s="107">
        <v>170816</v>
      </c>
      <c r="AQ199" s="7">
        <v>202171</v>
      </c>
      <c r="AR199" s="107">
        <v>26107</v>
      </c>
      <c r="AS199" s="7">
        <v>13934</v>
      </c>
      <c r="AT199" s="107">
        <v>17679</v>
      </c>
      <c r="AU199" s="7">
        <v>56775</v>
      </c>
      <c r="AV199" s="107">
        <v>22399</v>
      </c>
      <c r="AW199" s="7">
        <v>12396</v>
      </c>
      <c r="AX199" s="107">
        <v>237002</v>
      </c>
      <c r="AY199" s="7">
        <v>285277</v>
      </c>
      <c r="AZ199" s="107">
        <v>57964</v>
      </c>
      <c r="BA199" s="7">
        <v>125355</v>
      </c>
      <c r="BB199" s="107">
        <v>29456</v>
      </c>
      <c r="BC199" s="7">
        <v>62617</v>
      </c>
      <c r="BD199" s="107">
        <v>72994</v>
      </c>
      <c r="BE199" s="7">
        <v>248740</v>
      </c>
      <c r="BF199" s="107">
        <v>27791</v>
      </c>
      <c r="BG199" s="7">
        <v>23872</v>
      </c>
      <c r="BH199" s="107">
        <v>24387</v>
      </c>
      <c r="BI199" s="7">
        <v>9773</v>
      </c>
      <c r="BJ199" s="107">
        <v>53055</v>
      </c>
      <c r="BK199" s="7">
        <v>49376</v>
      </c>
      <c r="BL199" s="107">
        <v>7632</v>
      </c>
      <c r="BM199" s="7">
        <v>6480</v>
      </c>
      <c r="BN199" s="107">
        <v>18527</v>
      </c>
      <c r="BO199" s="7">
        <v>64545</v>
      </c>
      <c r="BP199" s="107">
        <v>30498</v>
      </c>
      <c r="BQ199" s="7">
        <v>22425</v>
      </c>
      <c r="BR199" s="107">
        <v>2017277</v>
      </c>
      <c r="BS199" s="117">
        <v>1948236</v>
      </c>
      <c r="BT199" s="36"/>
      <c r="BU199" s="34">
        <f t="shared" ref="BU199" si="50">B199+D199+F199+H199+J199+L199+N199+P199+R199+T199+V199+X199+Z199+AB199+AD199+AF199+AH199</f>
        <v>1302642</v>
      </c>
      <c r="BV199" s="36">
        <f t="shared" ref="BV199" si="51">C199+E199+G199+I199+K199+M199+O199+Q199+S199+U199+W199+Y199+AA199+AC199+AE199+AG199+AI199</f>
        <v>916137</v>
      </c>
      <c r="BW199" s="34">
        <f t="shared" ref="BW199" si="52">AL199+AN199+AP199+AR199+AT199+AV199+AZ199+BB199+BD199+BF199+BH199+BJ199+BL199+BN199+BP199</f>
        <v>714633</v>
      </c>
      <c r="BX199" s="35">
        <f t="shared" ref="BX199" si="53">AM199+AO199+AQ199+AS199+AU199+AW199+BA199+BC199+BE199+BG199+BI199+BK199+BM199+BO199+BQ199</f>
        <v>1032100</v>
      </c>
    </row>
    <row r="200" spans="1:76" x14ac:dyDescent="0.2">
      <c r="A200" s="97">
        <v>42430</v>
      </c>
      <c r="B200" s="8">
        <v>128953</v>
      </c>
      <c r="C200" s="61">
        <v>84118</v>
      </c>
      <c r="D200" s="8">
        <v>373240</v>
      </c>
      <c r="E200" s="61">
        <v>320580</v>
      </c>
      <c r="F200" s="107">
        <v>61523</v>
      </c>
      <c r="G200" s="7">
        <v>37400</v>
      </c>
      <c r="H200" s="107">
        <v>92819</v>
      </c>
      <c r="I200" s="7">
        <v>42769</v>
      </c>
      <c r="J200" s="107">
        <v>86729</v>
      </c>
      <c r="K200" s="7">
        <v>31907</v>
      </c>
      <c r="L200" s="107">
        <v>90343</v>
      </c>
      <c r="M200" s="7">
        <v>117299</v>
      </c>
      <c r="N200" s="107">
        <v>64217</v>
      </c>
      <c r="O200" s="7">
        <v>47923</v>
      </c>
      <c r="P200" s="107">
        <v>20631</v>
      </c>
      <c r="Q200" s="7">
        <v>6675</v>
      </c>
      <c r="R200" s="107">
        <v>29021</v>
      </c>
      <c r="S200" s="7">
        <v>6371</v>
      </c>
      <c r="T200" s="107">
        <v>56950</v>
      </c>
      <c r="U200" s="7">
        <v>12618</v>
      </c>
      <c r="V200" s="107">
        <v>85442</v>
      </c>
      <c r="W200" s="7">
        <v>39446</v>
      </c>
      <c r="X200" s="107">
        <v>25504</v>
      </c>
      <c r="Y200" s="7">
        <v>19423</v>
      </c>
      <c r="Z200" s="107">
        <v>44328</v>
      </c>
      <c r="AA200" s="7">
        <v>6837</v>
      </c>
      <c r="AB200" s="107">
        <v>15029</v>
      </c>
      <c r="AC200" s="7">
        <v>4689</v>
      </c>
      <c r="AD200" s="107">
        <v>19100</v>
      </c>
      <c r="AE200" s="7">
        <v>5531</v>
      </c>
      <c r="AF200" s="107">
        <v>24728</v>
      </c>
      <c r="AG200" s="7">
        <v>4082</v>
      </c>
      <c r="AH200" s="107">
        <v>154632</v>
      </c>
      <c r="AI200" s="7">
        <v>95748</v>
      </c>
      <c r="AJ200" s="107">
        <v>128013</v>
      </c>
      <c r="AK200" s="7">
        <v>82493</v>
      </c>
      <c r="AL200" s="107">
        <v>43196</v>
      </c>
      <c r="AM200" s="7">
        <v>46345</v>
      </c>
      <c r="AN200" s="107">
        <v>96279</v>
      </c>
      <c r="AO200" s="7">
        <v>70790</v>
      </c>
      <c r="AP200" s="107">
        <v>188672</v>
      </c>
      <c r="AQ200" s="7">
        <v>186713</v>
      </c>
      <c r="AR200" s="107">
        <v>29298</v>
      </c>
      <c r="AS200" s="7">
        <v>12611</v>
      </c>
      <c r="AT200" s="107">
        <v>21396</v>
      </c>
      <c r="AU200" s="7">
        <v>55986</v>
      </c>
      <c r="AV200" s="107">
        <v>24541</v>
      </c>
      <c r="AW200" s="7">
        <v>10555</v>
      </c>
      <c r="AX200" s="107">
        <v>263907</v>
      </c>
      <c r="AY200" s="7">
        <v>265865</v>
      </c>
      <c r="AZ200" s="107">
        <v>60638</v>
      </c>
      <c r="BA200" s="7">
        <v>111494</v>
      </c>
      <c r="BB200" s="107">
        <v>37554</v>
      </c>
      <c r="BC200" s="7">
        <v>54887</v>
      </c>
      <c r="BD200" s="107">
        <v>90716</v>
      </c>
      <c r="BE200" s="7">
        <v>237900</v>
      </c>
      <c r="BF200" s="107">
        <v>29405</v>
      </c>
      <c r="BG200" s="7">
        <v>18313</v>
      </c>
      <c r="BH200" s="107">
        <v>33536</v>
      </c>
      <c r="BI200" s="7">
        <v>9339</v>
      </c>
      <c r="BJ200" s="107">
        <v>56582</v>
      </c>
      <c r="BK200" s="7">
        <v>43742</v>
      </c>
      <c r="BL200" s="107">
        <v>7320</v>
      </c>
      <c r="BM200" s="7">
        <v>5703</v>
      </c>
      <c r="BN200" s="107">
        <v>23537</v>
      </c>
      <c r="BO200" s="7">
        <v>68054</v>
      </c>
      <c r="BP200" s="107">
        <v>33247</v>
      </c>
      <c r="BQ200" s="7">
        <v>22887</v>
      </c>
      <c r="BR200" s="107">
        <v>2149108</v>
      </c>
      <c r="BS200" s="117">
        <v>1838734</v>
      </c>
      <c r="BT200" s="36"/>
      <c r="BU200" s="34">
        <f t="shared" ref="BU200" si="54">B200+D200+F200+H200+J200+L200+N200+P200+R200+T200+V200+X200+Z200+AB200+AD200+AF200+AH200</f>
        <v>1373189</v>
      </c>
      <c r="BV200" s="36">
        <f t="shared" ref="BV200" si="55">C200+E200+G200+I200+K200+M200+O200+Q200+S200+U200+W200+Y200+AA200+AC200+AE200+AG200+AI200</f>
        <v>883416</v>
      </c>
      <c r="BW200" s="34">
        <f t="shared" ref="BW200" si="56">AL200+AN200+AP200+AR200+AT200+AV200+AZ200+BB200+BD200+BF200+BH200+BJ200+BL200+BN200+BP200</f>
        <v>775917</v>
      </c>
      <c r="BX200" s="35">
        <f t="shared" ref="BX200" si="57">AM200+AO200+AQ200+AS200+AU200+AW200+BA200+BC200+BE200+BG200+BI200+BK200+BM200+BO200+BQ200</f>
        <v>955319</v>
      </c>
    </row>
    <row r="201" spans="1:76" x14ac:dyDescent="0.2">
      <c r="A201" s="97">
        <v>42461</v>
      </c>
      <c r="B201" s="8">
        <v>86589</v>
      </c>
      <c r="C201" s="61">
        <v>57259</v>
      </c>
      <c r="D201" s="8">
        <v>344955</v>
      </c>
      <c r="E201" s="61">
        <v>292917</v>
      </c>
      <c r="F201" s="107">
        <v>41993</v>
      </c>
      <c r="G201" s="7">
        <v>22862</v>
      </c>
      <c r="H201" s="107">
        <v>81788</v>
      </c>
      <c r="I201" s="7">
        <v>32983</v>
      </c>
      <c r="J201" s="107">
        <v>71551</v>
      </c>
      <c r="K201" s="7">
        <v>28675</v>
      </c>
      <c r="L201" s="107">
        <v>91225</v>
      </c>
      <c r="M201" s="7">
        <v>95368</v>
      </c>
      <c r="N201" s="107">
        <v>57052</v>
      </c>
      <c r="O201" s="7">
        <v>32049</v>
      </c>
      <c r="P201" s="107">
        <v>12857</v>
      </c>
      <c r="Q201" s="7">
        <v>4528</v>
      </c>
      <c r="R201" s="107">
        <v>25209</v>
      </c>
      <c r="S201" s="7">
        <v>4266</v>
      </c>
      <c r="T201" s="107">
        <v>41022</v>
      </c>
      <c r="U201" s="7">
        <v>8604</v>
      </c>
      <c r="V201" s="107">
        <v>76098</v>
      </c>
      <c r="W201" s="7">
        <v>30220</v>
      </c>
      <c r="X201" s="107">
        <v>17183</v>
      </c>
      <c r="Y201" s="7">
        <v>10358</v>
      </c>
      <c r="Z201" s="107">
        <v>46403</v>
      </c>
      <c r="AA201" s="7">
        <v>4149</v>
      </c>
      <c r="AB201" s="107">
        <v>11474</v>
      </c>
      <c r="AC201" s="7">
        <v>3488</v>
      </c>
      <c r="AD201" s="107">
        <v>16956</v>
      </c>
      <c r="AE201" s="7">
        <v>3578</v>
      </c>
      <c r="AF201" s="107">
        <v>15149</v>
      </c>
      <c r="AG201" s="7">
        <v>2174</v>
      </c>
      <c r="AH201" s="107">
        <v>156647</v>
      </c>
      <c r="AI201" s="7">
        <v>76011</v>
      </c>
      <c r="AJ201" s="107">
        <v>136492</v>
      </c>
      <c r="AK201" s="7">
        <v>67427</v>
      </c>
      <c r="AL201" s="107">
        <v>32149</v>
      </c>
      <c r="AM201" s="7">
        <v>33640</v>
      </c>
      <c r="AN201" s="107">
        <v>65647</v>
      </c>
      <c r="AO201" s="7">
        <v>41116</v>
      </c>
      <c r="AP201" s="107">
        <v>153289</v>
      </c>
      <c r="AQ201" s="7">
        <v>137282</v>
      </c>
      <c r="AR201" s="107">
        <v>23917</v>
      </c>
      <c r="AS201" s="7">
        <v>9609</v>
      </c>
      <c r="AT201" s="107">
        <v>20536</v>
      </c>
      <c r="AU201" s="7">
        <v>43489</v>
      </c>
      <c r="AV201" s="107">
        <v>18194</v>
      </c>
      <c r="AW201" s="7">
        <v>7160</v>
      </c>
      <c r="AX201" s="107">
        <v>215935</v>
      </c>
      <c r="AY201" s="7">
        <v>197540</v>
      </c>
      <c r="AZ201" s="107">
        <v>46774</v>
      </c>
      <c r="BA201" s="7">
        <v>79553</v>
      </c>
      <c r="BB201" s="107">
        <v>22176</v>
      </c>
      <c r="BC201" s="7">
        <v>41545</v>
      </c>
      <c r="BD201" s="107">
        <v>98180</v>
      </c>
      <c r="BE201" s="7">
        <v>197466</v>
      </c>
      <c r="BF201" s="107">
        <v>25075</v>
      </c>
      <c r="BG201" s="7">
        <v>13117</v>
      </c>
      <c r="BH201" s="107">
        <v>19360</v>
      </c>
      <c r="BI201" s="7">
        <v>6877</v>
      </c>
      <c r="BJ201" s="107">
        <v>55018</v>
      </c>
      <c r="BK201" s="7">
        <v>29861</v>
      </c>
      <c r="BL201" s="107">
        <v>5385</v>
      </c>
      <c r="BM201" s="7">
        <v>3444</v>
      </c>
      <c r="BN201" s="107">
        <v>18584</v>
      </c>
      <c r="BO201" s="7">
        <v>45654</v>
      </c>
      <c r="BP201" s="107">
        <v>27805</v>
      </c>
      <c r="BQ201" s="7">
        <v>14037</v>
      </c>
      <c r="BR201" s="107">
        <v>1826242</v>
      </c>
      <c r="BS201" s="117">
        <v>1413337</v>
      </c>
      <c r="BT201" s="36"/>
      <c r="BU201" s="34">
        <f t="shared" ref="BU201" si="58">B201+D201+F201+H201+J201+L201+N201+P201+R201+T201+V201+X201+Z201+AB201+AD201+AF201+AH201</f>
        <v>1194151</v>
      </c>
      <c r="BV201" s="36">
        <f t="shared" ref="BV201" si="59">C201+E201+G201+I201+K201+M201+O201+Q201+S201+U201+W201+Y201+AA201+AC201+AE201+AG201+AI201</f>
        <v>709489</v>
      </c>
      <c r="BW201" s="34">
        <f t="shared" ref="BW201" si="60">AL201+AN201+AP201+AR201+AT201+AV201+AZ201+BB201+BD201+BF201+BH201+BJ201+BL201+BN201+BP201</f>
        <v>632089</v>
      </c>
      <c r="BX201" s="35">
        <f t="shared" ref="BX201" si="61">AM201+AO201+AQ201+AS201+AU201+AW201+BA201+BC201+BE201+BG201+BI201+BK201+BM201+BO201+BQ201</f>
        <v>703850</v>
      </c>
    </row>
    <row r="202" spans="1:76" x14ac:dyDescent="0.2">
      <c r="A202" s="97">
        <v>42491</v>
      </c>
      <c r="B202" s="8">
        <v>56317</v>
      </c>
      <c r="C202" s="61">
        <v>33049</v>
      </c>
      <c r="D202" s="8">
        <v>322860</v>
      </c>
      <c r="E202" s="61">
        <v>240777</v>
      </c>
      <c r="F202" s="107">
        <v>22435</v>
      </c>
      <c r="G202" s="7">
        <v>11722</v>
      </c>
      <c r="H202" s="107">
        <v>66756</v>
      </c>
      <c r="I202" s="7">
        <v>20838</v>
      </c>
      <c r="J202" s="107">
        <v>51157</v>
      </c>
      <c r="K202" s="7">
        <v>23175</v>
      </c>
      <c r="L202" s="107">
        <v>68286</v>
      </c>
      <c r="M202" s="7">
        <v>64955</v>
      </c>
      <c r="N202" s="107">
        <v>33038</v>
      </c>
      <c r="O202" s="7">
        <v>17993</v>
      </c>
      <c r="P202" s="107">
        <v>8462</v>
      </c>
      <c r="Q202" s="7">
        <v>2401</v>
      </c>
      <c r="R202" s="107">
        <v>19959</v>
      </c>
      <c r="S202" s="7">
        <v>3067</v>
      </c>
      <c r="T202" s="107">
        <v>28517</v>
      </c>
      <c r="U202" s="7">
        <v>5407</v>
      </c>
      <c r="V202" s="107">
        <v>49762</v>
      </c>
      <c r="W202" s="7">
        <v>18523</v>
      </c>
      <c r="X202" s="107">
        <v>11875</v>
      </c>
      <c r="Y202" s="7">
        <v>6033</v>
      </c>
      <c r="Z202" s="107">
        <v>34237</v>
      </c>
      <c r="AA202" s="7">
        <v>4376</v>
      </c>
      <c r="AB202" s="107">
        <v>8636</v>
      </c>
      <c r="AC202" s="7">
        <v>1804</v>
      </c>
      <c r="AD202" s="107">
        <v>10209</v>
      </c>
      <c r="AE202" s="7">
        <v>1596</v>
      </c>
      <c r="AF202" s="107">
        <v>11376</v>
      </c>
      <c r="AG202" s="7">
        <v>1349</v>
      </c>
      <c r="AH202" s="107">
        <v>136847</v>
      </c>
      <c r="AI202" s="7">
        <v>58533</v>
      </c>
      <c r="AJ202" s="107">
        <v>119540</v>
      </c>
      <c r="AK202" s="7">
        <v>52270</v>
      </c>
      <c r="AL202" s="107">
        <v>23557</v>
      </c>
      <c r="AM202" s="7">
        <v>21042</v>
      </c>
      <c r="AN202" s="107">
        <v>46063</v>
      </c>
      <c r="AO202" s="7">
        <v>21162</v>
      </c>
      <c r="AP202" s="107">
        <v>118068</v>
      </c>
      <c r="AQ202" s="7">
        <v>96843</v>
      </c>
      <c r="AR202" s="107">
        <v>14828</v>
      </c>
      <c r="AS202" s="7">
        <v>5375</v>
      </c>
      <c r="AT202" s="107">
        <v>13163</v>
      </c>
      <c r="AU202" s="7">
        <v>31198</v>
      </c>
      <c r="AV202" s="107">
        <v>12058</v>
      </c>
      <c r="AW202" s="7">
        <v>3997</v>
      </c>
      <c r="AX202" s="107">
        <v>158116</v>
      </c>
      <c r="AY202" s="7">
        <v>137412</v>
      </c>
      <c r="AZ202" s="107">
        <v>24343</v>
      </c>
      <c r="BA202" s="7">
        <v>42218</v>
      </c>
      <c r="BB202" s="107">
        <v>10592</v>
      </c>
      <c r="BC202" s="7">
        <v>22532</v>
      </c>
      <c r="BD202" s="107">
        <v>62544</v>
      </c>
      <c r="BE202" s="7">
        <v>143883</v>
      </c>
      <c r="BF202" s="107">
        <v>12992</v>
      </c>
      <c r="BG202" s="7">
        <v>6318</v>
      </c>
      <c r="BH202" s="107">
        <v>8468</v>
      </c>
      <c r="BI202" s="7">
        <v>3885</v>
      </c>
      <c r="BJ202" s="107">
        <v>47254</v>
      </c>
      <c r="BK202" s="7">
        <v>17733</v>
      </c>
      <c r="BL202" s="107">
        <v>3814</v>
      </c>
      <c r="BM202" s="7">
        <v>1240</v>
      </c>
      <c r="BN202" s="107">
        <v>9032</v>
      </c>
      <c r="BO202" s="7">
        <v>19444</v>
      </c>
      <c r="BP202" s="107">
        <v>22619</v>
      </c>
      <c r="BQ202" s="7">
        <v>7085</v>
      </c>
      <c r="BR202" s="107">
        <v>1370125</v>
      </c>
      <c r="BS202" s="117">
        <v>959551</v>
      </c>
      <c r="BT202" s="36"/>
      <c r="BU202" s="34">
        <f t="shared" ref="BU202" si="62">B202+D202+F202+H202+J202+L202+N202+P202+R202+T202+V202+X202+Z202+AB202+AD202+AF202+AH202</f>
        <v>940729</v>
      </c>
      <c r="BV202" s="36">
        <f t="shared" ref="BV202" si="63">C202+E202+G202+I202+K202+M202+O202+Q202+S202+U202+W202+Y202+AA202+AC202+AE202+AG202+AI202</f>
        <v>515598</v>
      </c>
      <c r="BW202" s="34">
        <f t="shared" ref="BW202" si="64">AL202+AN202+AP202+AR202+AT202+AV202+AZ202+BB202+BD202+BF202+BH202+BJ202+BL202+BN202+BP202</f>
        <v>429395</v>
      </c>
      <c r="BX202" s="35">
        <f t="shared" ref="BX202" si="65">AM202+AO202+AQ202+AS202+AU202+AW202+BA202+BC202+BE202+BG202+BI202+BK202+BM202+BO202+BQ202</f>
        <v>443955</v>
      </c>
    </row>
    <row r="203" spans="1:76" x14ac:dyDescent="0.2">
      <c r="A203" s="97">
        <v>42522</v>
      </c>
      <c r="B203" s="8">
        <v>56891</v>
      </c>
      <c r="C203" s="61">
        <v>21522</v>
      </c>
      <c r="D203" s="8">
        <v>308521</v>
      </c>
      <c r="E203" s="61">
        <v>204160</v>
      </c>
      <c r="F203" s="107">
        <v>26601</v>
      </c>
      <c r="G203" s="7">
        <v>7716</v>
      </c>
      <c r="H203" s="107">
        <v>76262</v>
      </c>
      <c r="I203" s="7">
        <v>22349</v>
      </c>
      <c r="J203" s="107">
        <v>53013</v>
      </c>
      <c r="K203" s="7">
        <v>19788</v>
      </c>
      <c r="L203" s="107">
        <v>80364</v>
      </c>
      <c r="M203" s="7">
        <v>53966</v>
      </c>
      <c r="N203" s="107">
        <v>41155</v>
      </c>
      <c r="O203" s="7">
        <v>14540</v>
      </c>
      <c r="P203" s="107">
        <v>8838</v>
      </c>
      <c r="Q203" s="7">
        <v>2188</v>
      </c>
      <c r="R203" s="107">
        <v>19663</v>
      </c>
      <c r="S203" s="7">
        <v>1969</v>
      </c>
      <c r="T203" s="107">
        <v>30249</v>
      </c>
      <c r="U203" s="7">
        <v>4414</v>
      </c>
      <c r="V203" s="107">
        <v>47314</v>
      </c>
      <c r="W203" s="7">
        <v>12355</v>
      </c>
      <c r="X203" s="107">
        <v>14353</v>
      </c>
      <c r="Y203" s="7">
        <v>5433</v>
      </c>
      <c r="Z203" s="107">
        <v>32134</v>
      </c>
      <c r="AA203" s="7">
        <v>3866</v>
      </c>
      <c r="AB203" s="107">
        <v>10202</v>
      </c>
      <c r="AC203" s="7">
        <v>1435</v>
      </c>
      <c r="AD203" s="107">
        <v>10428</v>
      </c>
      <c r="AE203" s="7">
        <v>1262</v>
      </c>
      <c r="AF203" s="107">
        <v>13409</v>
      </c>
      <c r="AG203" s="7">
        <v>1331</v>
      </c>
      <c r="AH203" s="107">
        <v>138286</v>
      </c>
      <c r="AI203" s="7">
        <v>49902</v>
      </c>
      <c r="AJ203" s="107">
        <v>118234</v>
      </c>
      <c r="AK203" s="7">
        <v>44306</v>
      </c>
      <c r="AL203" s="107">
        <v>19368</v>
      </c>
      <c r="AM203" s="7">
        <v>19943</v>
      </c>
      <c r="AN203" s="107">
        <v>35410</v>
      </c>
      <c r="AO203" s="7">
        <v>15663</v>
      </c>
      <c r="AP203" s="107">
        <v>115226</v>
      </c>
      <c r="AQ203" s="7">
        <v>80395</v>
      </c>
      <c r="AR203" s="107">
        <v>15117</v>
      </c>
      <c r="AS203" s="7">
        <v>4301</v>
      </c>
      <c r="AT203" s="107">
        <v>11157</v>
      </c>
      <c r="AU203" s="7">
        <v>20670</v>
      </c>
      <c r="AV203" s="107">
        <v>12563</v>
      </c>
      <c r="AW203" s="7">
        <v>2575</v>
      </c>
      <c r="AX203" s="107">
        <v>154064</v>
      </c>
      <c r="AY203" s="7">
        <v>107941</v>
      </c>
      <c r="AZ203" s="107">
        <v>25473</v>
      </c>
      <c r="BA203" s="7">
        <v>25633</v>
      </c>
      <c r="BB203" s="107">
        <v>13144</v>
      </c>
      <c r="BC203" s="7">
        <v>20627</v>
      </c>
      <c r="BD203" s="107">
        <v>76626</v>
      </c>
      <c r="BE203" s="7">
        <v>132451</v>
      </c>
      <c r="BF203" s="107">
        <v>10644</v>
      </c>
      <c r="BG203" s="7">
        <v>5634</v>
      </c>
      <c r="BH203" s="107">
        <v>6805</v>
      </c>
      <c r="BI203" s="7">
        <v>1180</v>
      </c>
      <c r="BJ203" s="107">
        <v>39866</v>
      </c>
      <c r="BK203" s="7">
        <v>12709</v>
      </c>
      <c r="BL203" s="107">
        <v>3019</v>
      </c>
      <c r="BM203" s="7">
        <v>644</v>
      </c>
      <c r="BN203" s="107">
        <v>5450</v>
      </c>
      <c r="BO203" s="7">
        <v>11751</v>
      </c>
      <c r="BP203" s="107">
        <v>18626</v>
      </c>
      <c r="BQ203" s="7">
        <v>4620</v>
      </c>
      <c r="BR203" s="107">
        <v>1376180</v>
      </c>
      <c r="BS203" s="117">
        <v>786991</v>
      </c>
      <c r="BT203" s="36"/>
      <c r="BU203" s="34">
        <f t="shared" ref="BU203" si="66">B203+D203+F203+H203+J203+L203+N203+P203+R203+T203+V203+X203+Z203+AB203+AD203+AF203+AH203</f>
        <v>967683</v>
      </c>
      <c r="BV203" s="36">
        <f t="shared" ref="BV203" si="67">C203+E203+G203+I203+K203+M203+O203+Q203+S203+U203+W203+Y203+AA203+AC203+AE203+AG203+AI203</f>
        <v>428196</v>
      </c>
      <c r="BW203" s="34">
        <f t="shared" ref="BW203" si="68">AL203+AN203+AP203+AR203+AT203+AV203+AZ203+BB203+BD203+BF203+BH203+BJ203+BL203+BN203+BP203</f>
        <v>408494</v>
      </c>
      <c r="BX203" s="35">
        <f t="shared" ref="BX203" si="69">AM203+AO203+AQ203+AS203+AU203+AW203+BA203+BC203+BE203+BG203+BI203+BK203+BM203+BO203+BQ203</f>
        <v>358796</v>
      </c>
    </row>
    <row r="204" spans="1:76" x14ac:dyDescent="0.2">
      <c r="A204" s="97">
        <v>42552</v>
      </c>
      <c r="B204" s="8">
        <v>66847</v>
      </c>
      <c r="C204" s="61">
        <v>25524</v>
      </c>
      <c r="D204" s="8">
        <v>335670</v>
      </c>
      <c r="E204" s="61">
        <v>229664</v>
      </c>
      <c r="F204" s="107">
        <v>25311</v>
      </c>
      <c r="G204" s="7">
        <v>10156</v>
      </c>
      <c r="H204" s="107">
        <v>74669</v>
      </c>
      <c r="I204" s="7">
        <v>19074</v>
      </c>
      <c r="J204" s="107">
        <v>60082</v>
      </c>
      <c r="K204" s="7">
        <v>15847</v>
      </c>
      <c r="L204" s="107">
        <v>98587</v>
      </c>
      <c r="M204" s="7">
        <v>60821</v>
      </c>
      <c r="N204" s="107">
        <v>61871</v>
      </c>
      <c r="O204" s="7">
        <v>21861</v>
      </c>
      <c r="P204" s="107">
        <v>10884</v>
      </c>
      <c r="Q204" s="7">
        <v>2625</v>
      </c>
      <c r="R204" s="107">
        <v>20956</v>
      </c>
      <c r="S204" s="7">
        <v>2324</v>
      </c>
      <c r="T204" s="107">
        <v>38131</v>
      </c>
      <c r="U204" s="7">
        <v>4991</v>
      </c>
      <c r="V204" s="107">
        <v>56400</v>
      </c>
      <c r="W204" s="7">
        <v>13290</v>
      </c>
      <c r="X204" s="107">
        <v>28769</v>
      </c>
      <c r="Y204" s="7">
        <v>11070</v>
      </c>
      <c r="Z204" s="107">
        <v>41233</v>
      </c>
      <c r="AA204" s="7">
        <v>4700</v>
      </c>
      <c r="AB204" s="107">
        <v>10465</v>
      </c>
      <c r="AC204" s="7">
        <v>1696</v>
      </c>
      <c r="AD204" s="107">
        <v>12337</v>
      </c>
      <c r="AE204" s="7">
        <v>1210</v>
      </c>
      <c r="AF204" s="107">
        <v>13228</v>
      </c>
      <c r="AG204" s="7">
        <v>1749</v>
      </c>
      <c r="AH204" s="107">
        <v>155028</v>
      </c>
      <c r="AI204" s="7">
        <v>56607</v>
      </c>
      <c r="AJ204" s="107">
        <v>134489</v>
      </c>
      <c r="AK204" s="7">
        <v>48544</v>
      </c>
      <c r="AL204" s="107">
        <v>21328</v>
      </c>
      <c r="AM204" s="7">
        <v>22113</v>
      </c>
      <c r="AN204" s="107">
        <v>46360</v>
      </c>
      <c r="AO204" s="7">
        <v>16895</v>
      </c>
      <c r="AP204" s="107">
        <v>139302</v>
      </c>
      <c r="AQ204" s="7">
        <v>105058</v>
      </c>
      <c r="AR204" s="107">
        <v>20657</v>
      </c>
      <c r="AS204" s="7">
        <v>6554</v>
      </c>
      <c r="AT204" s="107">
        <v>18616</v>
      </c>
      <c r="AU204" s="7">
        <v>29970</v>
      </c>
      <c r="AV204" s="107">
        <v>15678</v>
      </c>
      <c r="AW204" s="7">
        <v>3286</v>
      </c>
      <c r="AX204" s="107">
        <v>194252</v>
      </c>
      <c r="AY204" s="7">
        <v>144870</v>
      </c>
      <c r="AZ204" s="107">
        <v>27232</v>
      </c>
      <c r="BA204" s="7">
        <v>33092</v>
      </c>
      <c r="BB204" s="107">
        <v>24765</v>
      </c>
      <c r="BC204" s="7">
        <v>39164</v>
      </c>
      <c r="BD204" s="107">
        <v>106099</v>
      </c>
      <c r="BE204" s="7">
        <v>224480</v>
      </c>
      <c r="BF204" s="107">
        <v>14318</v>
      </c>
      <c r="BG204" s="7">
        <v>5479</v>
      </c>
      <c r="BH204" s="107">
        <v>7484</v>
      </c>
      <c r="BI204" s="7">
        <v>1932</v>
      </c>
      <c r="BJ204" s="107">
        <v>47341</v>
      </c>
      <c r="BK204" s="7">
        <v>15392</v>
      </c>
      <c r="BL204" s="107">
        <v>3344</v>
      </c>
      <c r="BM204" s="7">
        <v>935</v>
      </c>
      <c r="BN204" s="107">
        <v>6772</v>
      </c>
      <c r="BO204" s="7">
        <v>15031</v>
      </c>
      <c r="BP204" s="107">
        <v>19317</v>
      </c>
      <c r="BQ204" s="7">
        <v>4375</v>
      </c>
      <c r="BR204" s="107">
        <v>1629080</v>
      </c>
      <c r="BS204" s="117">
        <v>1006967</v>
      </c>
      <c r="BT204" s="36"/>
      <c r="BU204" s="34">
        <f t="shared" ref="BU204" si="70">B204+D204+F204+H204+J204+L204+N204+P204+R204+T204+V204+X204+Z204+AB204+AD204+AF204+AH204</f>
        <v>1110468</v>
      </c>
      <c r="BV204" s="36">
        <f t="shared" ref="BV204" si="71">C204+E204+G204+I204+K204+M204+O204+Q204+S204+U204+W204+Y204+AA204+AC204+AE204+AG204+AI204</f>
        <v>483209</v>
      </c>
      <c r="BW204" s="34">
        <f t="shared" ref="BW204" si="72">AL204+AN204+AP204+AR204+AT204+AV204+AZ204+BB204+BD204+BF204+BH204+BJ204+BL204+BN204+BP204</f>
        <v>518613</v>
      </c>
      <c r="BX204" s="35">
        <f t="shared" ref="BX204" si="73">AM204+AO204+AQ204+AS204+AU204+AW204+BA204+BC204+BE204+BG204+BI204+BK204+BM204+BO204+BQ204</f>
        <v>523756</v>
      </c>
    </row>
    <row r="205" spans="1:76" x14ac:dyDescent="0.2">
      <c r="A205" s="97">
        <v>42583</v>
      </c>
      <c r="B205" s="8">
        <v>58625</v>
      </c>
      <c r="C205" s="61">
        <v>24120</v>
      </c>
      <c r="D205" s="8">
        <v>339050</v>
      </c>
      <c r="E205" s="61">
        <v>231293</v>
      </c>
      <c r="F205" s="107">
        <v>25682</v>
      </c>
      <c r="G205" s="7">
        <v>9022</v>
      </c>
      <c r="H205" s="107">
        <v>70558</v>
      </c>
      <c r="I205" s="7">
        <v>19456</v>
      </c>
      <c r="J205" s="107">
        <v>56304</v>
      </c>
      <c r="K205" s="7">
        <v>13591</v>
      </c>
      <c r="L205" s="107">
        <v>82095</v>
      </c>
      <c r="M205" s="7">
        <v>57181</v>
      </c>
      <c r="N205" s="107">
        <v>52390</v>
      </c>
      <c r="O205" s="7">
        <v>17637</v>
      </c>
      <c r="P205" s="107">
        <v>7756</v>
      </c>
      <c r="Q205" s="7">
        <v>2486</v>
      </c>
      <c r="R205" s="107">
        <v>20750</v>
      </c>
      <c r="S205" s="7">
        <v>2634</v>
      </c>
      <c r="T205" s="107">
        <v>29909</v>
      </c>
      <c r="U205" s="7">
        <v>4090</v>
      </c>
      <c r="V205" s="107">
        <v>44992</v>
      </c>
      <c r="W205" s="7">
        <v>10858</v>
      </c>
      <c r="X205" s="107">
        <v>42510</v>
      </c>
      <c r="Y205" s="7">
        <v>9625</v>
      </c>
      <c r="Z205" s="107">
        <v>34796</v>
      </c>
      <c r="AA205" s="7">
        <v>3713</v>
      </c>
      <c r="AB205" s="107">
        <v>11308</v>
      </c>
      <c r="AC205" s="7">
        <v>1626</v>
      </c>
      <c r="AD205" s="107">
        <v>11776</v>
      </c>
      <c r="AE205" s="7">
        <v>1121</v>
      </c>
      <c r="AF205" s="107">
        <v>10933</v>
      </c>
      <c r="AG205" s="7">
        <v>1388</v>
      </c>
      <c r="AH205" s="107">
        <v>142786</v>
      </c>
      <c r="AI205" s="7">
        <v>55839</v>
      </c>
      <c r="AJ205" s="107">
        <v>122478</v>
      </c>
      <c r="AK205" s="7">
        <v>45900</v>
      </c>
      <c r="AL205" s="107">
        <v>21230</v>
      </c>
      <c r="AM205" s="7">
        <v>21968</v>
      </c>
      <c r="AN205" s="107">
        <v>42853</v>
      </c>
      <c r="AO205" s="7">
        <v>14699</v>
      </c>
      <c r="AP205" s="107">
        <v>127919</v>
      </c>
      <c r="AQ205" s="7">
        <v>91892</v>
      </c>
      <c r="AR205" s="107">
        <v>14291</v>
      </c>
      <c r="AS205" s="7">
        <v>4795</v>
      </c>
      <c r="AT205" s="107">
        <v>15375</v>
      </c>
      <c r="AU205" s="7">
        <v>26602</v>
      </c>
      <c r="AV205" s="107">
        <v>12483</v>
      </c>
      <c r="AW205" s="7">
        <v>2786</v>
      </c>
      <c r="AX205" s="107">
        <v>170068</v>
      </c>
      <c r="AY205" s="7">
        <v>126075</v>
      </c>
      <c r="AZ205" s="107">
        <v>25324</v>
      </c>
      <c r="BA205" s="7">
        <v>28601</v>
      </c>
      <c r="BB205" s="107">
        <v>22988</v>
      </c>
      <c r="BC205" s="7">
        <v>40075</v>
      </c>
      <c r="BD205" s="107">
        <v>96053</v>
      </c>
      <c r="BE205" s="7">
        <v>202445</v>
      </c>
      <c r="BF205" s="107">
        <v>13240</v>
      </c>
      <c r="BG205" s="7">
        <v>6180</v>
      </c>
      <c r="BH205" s="107">
        <v>7247</v>
      </c>
      <c r="BI205" s="7">
        <v>1557</v>
      </c>
      <c r="BJ205" s="107">
        <v>41468</v>
      </c>
      <c r="BK205" s="7">
        <v>13414</v>
      </c>
      <c r="BL205" s="107">
        <v>3083</v>
      </c>
      <c r="BM205" s="7">
        <v>989</v>
      </c>
      <c r="BN205" s="107">
        <v>6079</v>
      </c>
      <c r="BO205" s="7">
        <v>12647</v>
      </c>
      <c r="BP205" s="107">
        <v>19133</v>
      </c>
      <c r="BQ205" s="7">
        <v>3694</v>
      </c>
      <c r="BR205" s="107">
        <v>1510985</v>
      </c>
      <c r="BS205" s="117">
        <v>938027</v>
      </c>
      <c r="BT205" s="36"/>
      <c r="BU205" s="34">
        <f t="shared" ref="BU205" si="74">B205+D205+F205+H205+J205+L205+N205+P205+R205+T205+V205+X205+Z205+AB205+AD205+AF205+AH205</f>
        <v>1042220</v>
      </c>
      <c r="BV205" s="36">
        <f t="shared" ref="BV205" si="75">C205+E205+G205+I205+K205+M205+O205+Q205+S205+U205+W205+Y205+AA205+AC205+AE205+AG205+AI205</f>
        <v>465680</v>
      </c>
      <c r="BW205" s="34">
        <f t="shared" ref="BW205" si="76">AL205+AN205+AP205+AR205+AT205+AV205+AZ205+BB205+BD205+BF205+BH205+BJ205+BL205+BN205+BP205</f>
        <v>468766</v>
      </c>
      <c r="BX205" s="35">
        <f t="shared" ref="BX205" si="77">AM205+AO205+AQ205+AS205+AU205+AW205+BA205+BC205+BE205+BG205+BI205+BK205+BM205+BO205+BQ205</f>
        <v>472344</v>
      </c>
    </row>
    <row r="206" spans="1:76" x14ac:dyDescent="0.2">
      <c r="A206" s="97">
        <v>42614</v>
      </c>
      <c r="B206" s="8">
        <v>69350</v>
      </c>
      <c r="C206" s="61">
        <v>30561</v>
      </c>
      <c r="D206" s="8">
        <v>341154</v>
      </c>
      <c r="E206" s="61">
        <v>236973</v>
      </c>
      <c r="F206" s="107">
        <v>29448</v>
      </c>
      <c r="G206" s="7">
        <v>11834</v>
      </c>
      <c r="H206" s="107">
        <v>79223</v>
      </c>
      <c r="I206" s="7">
        <v>20371</v>
      </c>
      <c r="J206" s="107">
        <v>67873</v>
      </c>
      <c r="K206" s="7">
        <v>18602</v>
      </c>
      <c r="L206" s="107">
        <v>92735</v>
      </c>
      <c r="M206" s="7">
        <v>63937</v>
      </c>
      <c r="N206" s="107">
        <v>62156</v>
      </c>
      <c r="O206" s="7">
        <v>22261</v>
      </c>
      <c r="P206" s="107">
        <v>10257</v>
      </c>
      <c r="Q206" s="7">
        <v>3064</v>
      </c>
      <c r="R206" s="107">
        <v>21498</v>
      </c>
      <c r="S206" s="7">
        <v>3230</v>
      </c>
      <c r="T206" s="107">
        <v>32264</v>
      </c>
      <c r="U206" s="7">
        <v>4409</v>
      </c>
      <c r="V206" s="107">
        <v>54136</v>
      </c>
      <c r="W206" s="7">
        <v>14631</v>
      </c>
      <c r="X206" s="107">
        <v>38060</v>
      </c>
      <c r="Y206" s="7">
        <v>9250</v>
      </c>
      <c r="Z206" s="107">
        <v>43088</v>
      </c>
      <c r="AA206" s="7">
        <v>3872</v>
      </c>
      <c r="AB206" s="107">
        <v>11853</v>
      </c>
      <c r="AC206" s="7">
        <v>2553</v>
      </c>
      <c r="AD206" s="107">
        <v>13437</v>
      </c>
      <c r="AE206" s="7">
        <v>2023</v>
      </c>
      <c r="AF206" s="107">
        <v>16081</v>
      </c>
      <c r="AG206" s="7">
        <v>2279</v>
      </c>
      <c r="AH206" s="107">
        <v>153206</v>
      </c>
      <c r="AI206" s="7">
        <v>57812</v>
      </c>
      <c r="AJ206" s="107">
        <v>128439</v>
      </c>
      <c r="AK206" s="7">
        <v>49142</v>
      </c>
      <c r="AL206" s="107">
        <v>22225</v>
      </c>
      <c r="AM206" s="7">
        <v>20595</v>
      </c>
      <c r="AN206" s="107">
        <v>49304</v>
      </c>
      <c r="AO206" s="7">
        <v>20648</v>
      </c>
      <c r="AP206" s="107">
        <v>144745</v>
      </c>
      <c r="AQ206" s="7">
        <v>102254</v>
      </c>
      <c r="AR206" s="107">
        <v>16325</v>
      </c>
      <c r="AS206" s="7">
        <v>6885</v>
      </c>
      <c r="AT206" s="107">
        <v>14956</v>
      </c>
      <c r="AU206" s="7">
        <v>33187</v>
      </c>
      <c r="AV206" s="107">
        <v>14187</v>
      </c>
      <c r="AW206" s="7">
        <v>3995</v>
      </c>
      <c r="AX206" s="107">
        <v>190212</v>
      </c>
      <c r="AY206" s="7">
        <v>146321</v>
      </c>
      <c r="AZ206" s="107">
        <v>34459</v>
      </c>
      <c r="BA206" s="7">
        <v>41515</v>
      </c>
      <c r="BB206" s="107">
        <v>19941</v>
      </c>
      <c r="BC206" s="7">
        <v>33103</v>
      </c>
      <c r="BD206" s="107">
        <v>86697</v>
      </c>
      <c r="BE206" s="7">
        <v>173721</v>
      </c>
      <c r="BF206" s="107">
        <v>15354</v>
      </c>
      <c r="BG206" s="7">
        <v>7628</v>
      </c>
      <c r="BH206" s="107">
        <v>9992</v>
      </c>
      <c r="BI206" s="7">
        <v>2774</v>
      </c>
      <c r="BJ206" s="107">
        <v>40194</v>
      </c>
      <c r="BK206" s="7">
        <v>16657</v>
      </c>
      <c r="BL206" s="107">
        <v>3218</v>
      </c>
      <c r="BM206" s="7">
        <v>866</v>
      </c>
      <c r="BN206" s="107">
        <v>7861</v>
      </c>
      <c r="BO206" s="7">
        <v>19715</v>
      </c>
      <c r="BP206" s="107">
        <v>21461</v>
      </c>
      <c r="BQ206" s="7">
        <v>5720</v>
      </c>
      <c r="BR206" s="107">
        <v>1636740</v>
      </c>
      <c r="BS206" s="117">
        <v>996925</v>
      </c>
      <c r="BT206" s="91"/>
      <c r="BU206" s="36">
        <f t="shared" ref="BU206" si="78">B206+D206+F206+H206+J206+L206+N206+P206+R206+T206+V206+X206+Z206+AB206+AD206+AF206+AH206</f>
        <v>1135819</v>
      </c>
      <c r="BV206" s="35">
        <f t="shared" ref="BV206" si="79">C206+E206+G206+I206+K206+M206+O206+Q206+S206+U206+W206+Y206+AA206+AC206+AE206+AG206+AI206</f>
        <v>507662</v>
      </c>
      <c r="BW206" s="36">
        <f t="shared" ref="BW206" si="80">AL206+AN206+AP206+AR206+AT206+AV206+AZ206+BB206+BD206+BF206+BH206+BJ206+BL206+BN206+BP206</f>
        <v>500919</v>
      </c>
      <c r="BX206" s="35">
        <f t="shared" ref="BX206" si="81">AM206+AO206+AQ206+AS206+AU206+AW206+BA206+BC206+BE206+BG206+BI206+BK206+BM206+BO206+BQ206</f>
        <v>489263</v>
      </c>
    </row>
    <row r="207" spans="1:76" x14ac:dyDescent="0.2">
      <c r="A207" s="97">
        <v>42644</v>
      </c>
      <c r="B207" s="8">
        <v>81650</v>
      </c>
      <c r="C207" s="61">
        <v>49755</v>
      </c>
      <c r="D207" s="8">
        <v>362481</v>
      </c>
      <c r="E207" s="61">
        <v>283561</v>
      </c>
      <c r="F207" s="107">
        <v>37890</v>
      </c>
      <c r="G207" s="7">
        <v>20390</v>
      </c>
      <c r="H207" s="107">
        <v>94092</v>
      </c>
      <c r="I207" s="7">
        <v>27944</v>
      </c>
      <c r="J207" s="107">
        <v>65918</v>
      </c>
      <c r="K207" s="7">
        <v>24394</v>
      </c>
      <c r="L207" s="107">
        <v>90574</v>
      </c>
      <c r="M207" s="7">
        <v>91033</v>
      </c>
      <c r="N207" s="107">
        <v>63026</v>
      </c>
      <c r="O207" s="7">
        <v>27784</v>
      </c>
      <c r="P207" s="107">
        <v>12582</v>
      </c>
      <c r="Q207" s="7">
        <v>4347</v>
      </c>
      <c r="R207" s="107">
        <v>21279</v>
      </c>
      <c r="S207" s="7">
        <v>4276</v>
      </c>
      <c r="T207" s="107">
        <v>40327</v>
      </c>
      <c r="U207" s="7">
        <v>6216</v>
      </c>
      <c r="V207" s="107">
        <v>63228</v>
      </c>
      <c r="W207" s="7">
        <v>24171</v>
      </c>
      <c r="X207" s="107">
        <v>21262</v>
      </c>
      <c r="Y207" s="7">
        <v>12607</v>
      </c>
      <c r="Z207" s="107">
        <v>40055</v>
      </c>
      <c r="AA207" s="7">
        <v>4377</v>
      </c>
      <c r="AB207" s="107">
        <v>11467</v>
      </c>
      <c r="AC207" s="7">
        <v>2446</v>
      </c>
      <c r="AD207" s="107">
        <v>14800</v>
      </c>
      <c r="AE207" s="7">
        <v>2678</v>
      </c>
      <c r="AF207" s="107">
        <v>17867</v>
      </c>
      <c r="AG207" s="7">
        <v>2308</v>
      </c>
      <c r="AH207" s="107">
        <v>162182</v>
      </c>
      <c r="AI207" s="7">
        <v>76116</v>
      </c>
      <c r="AJ207" s="107">
        <v>135538</v>
      </c>
      <c r="AK207" s="7">
        <v>65548</v>
      </c>
      <c r="AL207" s="107">
        <v>28840</v>
      </c>
      <c r="AM207" s="7">
        <v>24522</v>
      </c>
      <c r="AN207" s="107">
        <v>53358</v>
      </c>
      <c r="AO207" s="7">
        <v>31151</v>
      </c>
      <c r="AP207" s="107">
        <v>162144</v>
      </c>
      <c r="AQ207" s="7">
        <v>133403</v>
      </c>
      <c r="AR207" s="107">
        <v>22234</v>
      </c>
      <c r="AS207" s="7">
        <v>8989</v>
      </c>
      <c r="AT207" s="107">
        <v>15113</v>
      </c>
      <c r="AU207" s="7">
        <v>39577</v>
      </c>
      <c r="AV207" s="107">
        <v>20647</v>
      </c>
      <c r="AW207" s="7">
        <v>5293</v>
      </c>
      <c r="AX207" s="107">
        <v>220138</v>
      </c>
      <c r="AY207" s="7">
        <v>187262</v>
      </c>
      <c r="AZ207" s="107">
        <v>41827</v>
      </c>
      <c r="BA207" s="7">
        <v>60468</v>
      </c>
      <c r="BB207" s="107">
        <v>18040</v>
      </c>
      <c r="BC207" s="7">
        <v>29776</v>
      </c>
      <c r="BD207" s="107">
        <v>84233</v>
      </c>
      <c r="BE207" s="7">
        <v>165600</v>
      </c>
      <c r="BF207" s="107">
        <v>19528</v>
      </c>
      <c r="BG207" s="7">
        <v>9693</v>
      </c>
      <c r="BH207" s="107">
        <v>14670</v>
      </c>
      <c r="BI207" s="7">
        <v>3161</v>
      </c>
      <c r="BJ207" s="107">
        <v>44727</v>
      </c>
      <c r="BK207" s="7">
        <v>25442</v>
      </c>
      <c r="BL207" s="107">
        <v>4184</v>
      </c>
      <c r="BM207" s="7">
        <v>1667</v>
      </c>
      <c r="BN207" s="107">
        <v>10475</v>
      </c>
      <c r="BO207" s="7">
        <v>28311</v>
      </c>
      <c r="BP207" s="107">
        <v>21610</v>
      </c>
      <c r="BQ207" s="7">
        <v>10294</v>
      </c>
      <c r="BR207" s="107">
        <v>1762311</v>
      </c>
      <c r="BS207" s="117">
        <v>1241751</v>
      </c>
      <c r="BT207" s="91"/>
      <c r="BU207" s="36">
        <f t="shared" ref="BU207" si="82">B207+D207+F207+H207+J207+L207+N207+P207+R207+T207+V207+X207+Z207+AB207+AD207+AF207+AH207</f>
        <v>1200680</v>
      </c>
      <c r="BV207" s="35">
        <f t="shared" ref="BV207" si="83">C207+E207+G207+I207+K207+M207+O207+Q207+S207+U207+W207+Y207+AA207+AC207+AE207+AG207+AI207</f>
        <v>664403</v>
      </c>
      <c r="BW207" s="36">
        <f t="shared" ref="BW207" si="84">AL207+AN207+AP207+AR207+AT207+AV207+AZ207+BB207+BD207+BF207+BH207+BJ207+BL207+BN207+BP207</f>
        <v>561630</v>
      </c>
      <c r="BX207" s="35">
        <f t="shared" ref="BX207" si="85">AM207+AO207+AQ207+AS207+AU207+AW207+BA207+BC207+BE207+BG207+BI207+BK207+BM207+BO207+BQ207</f>
        <v>577347</v>
      </c>
    </row>
    <row r="208" spans="1:76" x14ac:dyDescent="0.2">
      <c r="A208" s="97">
        <v>42675</v>
      </c>
      <c r="B208" s="8">
        <v>84106</v>
      </c>
      <c r="C208" s="61">
        <v>63529</v>
      </c>
      <c r="D208" s="8">
        <v>345637</v>
      </c>
      <c r="E208" s="61">
        <v>301005</v>
      </c>
      <c r="F208" s="107">
        <v>41855</v>
      </c>
      <c r="G208" s="7">
        <v>29731</v>
      </c>
      <c r="H208" s="107">
        <v>87039</v>
      </c>
      <c r="I208" s="7">
        <v>36068</v>
      </c>
      <c r="J208" s="107">
        <v>65271</v>
      </c>
      <c r="K208" s="7">
        <v>29633</v>
      </c>
      <c r="L208" s="107">
        <v>68085</v>
      </c>
      <c r="M208" s="7">
        <v>120258</v>
      </c>
      <c r="N208" s="107">
        <v>48907</v>
      </c>
      <c r="O208" s="7">
        <v>39941</v>
      </c>
      <c r="P208" s="107">
        <v>12975</v>
      </c>
      <c r="Q208" s="7">
        <v>5990</v>
      </c>
      <c r="R208" s="107">
        <v>21559</v>
      </c>
      <c r="S208" s="7">
        <v>4736</v>
      </c>
      <c r="T208" s="107">
        <v>40674</v>
      </c>
      <c r="U208" s="7">
        <v>9266</v>
      </c>
      <c r="V208" s="107">
        <v>64706</v>
      </c>
      <c r="W208" s="7">
        <v>32009</v>
      </c>
      <c r="X208" s="107">
        <v>17060</v>
      </c>
      <c r="Y208" s="7">
        <v>15026</v>
      </c>
      <c r="Z208" s="107">
        <v>36685</v>
      </c>
      <c r="AA208" s="7">
        <v>5796</v>
      </c>
      <c r="AB208" s="107">
        <v>10825</v>
      </c>
      <c r="AC208" s="7">
        <v>3775</v>
      </c>
      <c r="AD208" s="107">
        <v>14131</v>
      </c>
      <c r="AE208" s="7">
        <v>4381</v>
      </c>
      <c r="AF208" s="107">
        <v>16830</v>
      </c>
      <c r="AG208" s="7">
        <v>3545</v>
      </c>
      <c r="AH208" s="107">
        <v>142203</v>
      </c>
      <c r="AI208" s="7">
        <v>84039</v>
      </c>
      <c r="AJ208" s="107">
        <v>118137</v>
      </c>
      <c r="AK208" s="7">
        <v>71247</v>
      </c>
      <c r="AL208" s="107">
        <v>31912</v>
      </c>
      <c r="AM208" s="7">
        <v>32183</v>
      </c>
      <c r="AN208" s="107">
        <v>58486</v>
      </c>
      <c r="AO208" s="7">
        <v>55641</v>
      </c>
      <c r="AP208" s="107">
        <v>154744</v>
      </c>
      <c r="AQ208" s="7">
        <v>154292</v>
      </c>
      <c r="AR208" s="107">
        <v>16162</v>
      </c>
      <c r="AS208" s="7">
        <v>7368</v>
      </c>
      <c r="AT208" s="107">
        <v>16143</v>
      </c>
      <c r="AU208" s="7">
        <v>52318</v>
      </c>
      <c r="AV208" s="107">
        <v>17121</v>
      </c>
      <c r="AW208" s="7">
        <v>8194</v>
      </c>
      <c r="AX208" s="107">
        <v>204171</v>
      </c>
      <c r="AY208" s="7">
        <v>222172</v>
      </c>
      <c r="AZ208" s="107">
        <v>38580</v>
      </c>
      <c r="BA208" s="7">
        <v>94908</v>
      </c>
      <c r="BB208" s="107">
        <v>20889</v>
      </c>
      <c r="BC208" s="7">
        <v>45047</v>
      </c>
      <c r="BD208" s="107">
        <v>83808</v>
      </c>
      <c r="BE208" s="7">
        <v>212825</v>
      </c>
      <c r="BF208" s="107">
        <v>19554</v>
      </c>
      <c r="BG208" s="7">
        <v>18364</v>
      </c>
      <c r="BH208" s="107">
        <v>14127</v>
      </c>
      <c r="BI208" s="7">
        <v>6330</v>
      </c>
      <c r="BJ208" s="107">
        <v>46129</v>
      </c>
      <c r="BK208" s="7">
        <v>35135</v>
      </c>
      <c r="BL208" s="107">
        <v>3590</v>
      </c>
      <c r="BM208" s="7">
        <v>3776</v>
      </c>
      <c r="BN208" s="107">
        <v>15520</v>
      </c>
      <c r="BO208" s="7">
        <v>55381</v>
      </c>
      <c r="BP208" s="107">
        <v>24647</v>
      </c>
      <c r="BQ208" s="7">
        <v>14661</v>
      </c>
      <c r="BR208" s="107">
        <v>1679960</v>
      </c>
      <c r="BS208" s="117">
        <v>1585153</v>
      </c>
      <c r="BT208" s="91"/>
      <c r="BU208" s="36">
        <f t="shared" ref="BU208" si="86">B208+D208+F208+H208+J208+L208+N208+P208+R208+T208+V208+X208+Z208+AB208+AD208+AF208+AH208</f>
        <v>1118548</v>
      </c>
      <c r="BV208" s="35">
        <f t="shared" ref="BV208" si="87">C208+E208+G208+I208+K208+M208+O208+Q208+S208+U208+W208+Y208+AA208+AC208+AE208+AG208+AI208</f>
        <v>788728</v>
      </c>
      <c r="BW208" s="36">
        <f t="shared" ref="BW208" si="88">AL208+AN208+AP208+AR208+AT208+AV208+AZ208+BB208+BD208+BF208+BH208+BJ208+BL208+BN208+BP208</f>
        <v>561412</v>
      </c>
      <c r="BX208" s="35">
        <f t="shared" ref="BX208" si="89">AM208+AO208+AQ208+AS208+AU208+AW208+BA208+BC208+BE208+BG208+BI208+BK208+BM208+BO208+BQ208</f>
        <v>796423</v>
      </c>
    </row>
    <row r="209" spans="1:76" x14ac:dyDescent="0.2">
      <c r="A209" s="97">
        <v>42705</v>
      </c>
      <c r="B209" s="8">
        <v>160816</v>
      </c>
      <c r="C209" s="61">
        <v>79815</v>
      </c>
      <c r="D209" s="8">
        <v>351013</v>
      </c>
      <c r="E209" s="61">
        <v>316831</v>
      </c>
      <c r="F209" s="107">
        <v>87851</v>
      </c>
      <c r="G209" s="7">
        <v>37609</v>
      </c>
      <c r="H209" s="107">
        <v>96189</v>
      </c>
      <c r="I209" s="7">
        <v>42181</v>
      </c>
      <c r="J209" s="107">
        <v>94830</v>
      </c>
      <c r="K209" s="7">
        <v>36338</v>
      </c>
      <c r="L209" s="107">
        <v>94176</v>
      </c>
      <c r="M209" s="7">
        <v>129410</v>
      </c>
      <c r="N209" s="107">
        <v>65892</v>
      </c>
      <c r="O209" s="7">
        <v>47524</v>
      </c>
      <c r="P209" s="107">
        <v>29382</v>
      </c>
      <c r="Q209" s="7">
        <v>8633</v>
      </c>
      <c r="R209" s="107">
        <v>41157</v>
      </c>
      <c r="S209" s="7">
        <v>6164</v>
      </c>
      <c r="T209" s="107">
        <v>53797</v>
      </c>
      <c r="U209" s="7">
        <v>13189</v>
      </c>
      <c r="V209" s="107">
        <v>92172</v>
      </c>
      <c r="W209" s="7">
        <v>39200</v>
      </c>
      <c r="X209" s="107">
        <v>22785</v>
      </c>
      <c r="Y209" s="7">
        <v>21485</v>
      </c>
      <c r="Z209" s="107">
        <v>37330</v>
      </c>
      <c r="AA209" s="7">
        <v>5860</v>
      </c>
      <c r="AB209" s="107">
        <v>16495</v>
      </c>
      <c r="AC209" s="7">
        <v>4405</v>
      </c>
      <c r="AD209" s="107">
        <v>20585</v>
      </c>
      <c r="AE209" s="7">
        <v>6062</v>
      </c>
      <c r="AF209" s="107">
        <v>29175</v>
      </c>
      <c r="AG209" s="7">
        <v>5206</v>
      </c>
      <c r="AH209" s="107">
        <v>140317</v>
      </c>
      <c r="AI209" s="7">
        <v>86092</v>
      </c>
      <c r="AJ209" s="107">
        <v>114721</v>
      </c>
      <c r="AK209" s="7">
        <v>73191</v>
      </c>
      <c r="AL209" s="107">
        <v>41415</v>
      </c>
      <c r="AM209" s="7">
        <v>38642</v>
      </c>
      <c r="AN209" s="107">
        <v>113618</v>
      </c>
      <c r="AO209" s="7">
        <v>71305</v>
      </c>
      <c r="AP209" s="107">
        <v>156730</v>
      </c>
      <c r="AQ209" s="7">
        <v>169003</v>
      </c>
      <c r="AR209" s="107">
        <v>25900</v>
      </c>
      <c r="AS209" s="7">
        <v>11351</v>
      </c>
      <c r="AT209" s="107">
        <v>22023</v>
      </c>
      <c r="AU209" s="7">
        <v>63207</v>
      </c>
      <c r="AV209" s="107">
        <v>27351</v>
      </c>
      <c r="AW209" s="7">
        <v>9713</v>
      </c>
      <c r="AX209" s="107">
        <v>232004</v>
      </c>
      <c r="AY209" s="7">
        <v>253274</v>
      </c>
      <c r="AZ209" s="107">
        <v>50412</v>
      </c>
      <c r="BA209" s="7">
        <v>113811</v>
      </c>
      <c r="BB209" s="107">
        <v>39320</v>
      </c>
      <c r="BC209" s="7">
        <v>55737</v>
      </c>
      <c r="BD209" s="107">
        <v>95116</v>
      </c>
      <c r="BE209" s="7">
        <v>245160</v>
      </c>
      <c r="BF209" s="107">
        <v>30204</v>
      </c>
      <c r="BG209" s="7">
        <v>19106</v>
      </c>
      <c r="BH209" s="107">
        <v>37121</v>
      </c>
      <c r="BI209" s="7">
        <v>11615</v>
      </c>
      <c r="BJ209" s="107">
        <v>46976</v>
      </c>
      <c r="BK209" s="7">
        <v>38074</v>
      </c>
      <c r="BL209" s="107">
        <v>5017</v>
      </c>
      <c r="BM209" s="7">
        <v>3910</v>
      </c>
      <c r="BN209" s="107">
        <v>21495</v>
      </c>
      <c r="BO209" s="7">
        <v>59704</v>
      </c>
      <c r="BP209" s="107">
        <v>22826</v>
      </c>
      <c r="BQ209" s="7">
        <v>17501</v>
      </c>
      <c r="BR209" s="107">
        <v>2169488</v>
      </c>
      <c r="BS209" s="117">
        <v>1813842</v>
      </c>
      <c r="BT209" s="91"/>
      <c r="BU209" s="36">
        <f t="shared" ref="BU209" si="90">B209+D209+F209+H209+J209+L209+N209+P209+R209+T209+V209+X209+Z209+AB209+AD209+AF209+AH209</f>
        <v>1433962</v>
      </c>
      <c r="BV209" s="35">
        <f t="shared" ref="BV209" si="91">C209+E209+G209+I209+K209+M209+O209+Q209+S209+U209+W209+Y209+AA209+AC209+AE209+AG209+AI209</f>
        <v>886004</v>
      </c>
      <c r="BW209" s="36">
        <f t="shared" ref="BW209" si="92">AL209+AN209+AP209+AR209+AT209+AV209+AZ209+BB209+BD209+BF209+BH209+BJ209+BL209+BN209+BP209</f>
        <v>735524</v>
      </c>
      <c r="BX209" s="35">
        <f t="shared" ref="BX209" si="93">AM209+AO209+AQ209+AS209+AU209+AW209+BA209+BC209+BE209+BG209+BI209+BK209+BM209+BO209+BQ209</f>
        <v>927839</v>
      </c>
    </row>
    <row r="210" spans="1:76" x14ac:dyDescent="0.2">
      <c r="A210" s="97">
        <v>42736</v>
      </c>
      <c r="B210" s="8">
        <v>262517</v>
      </c>
      <c r="C210" s="61">
        <v>101935</v>
      </c>
      <c r="D210" s="8">
        <v>354583</v>
      </c>
      <c r="E210" s="61">
        <v>344734</v>
      </c>
      <c r="F210" s="107">
        <v>148807</v>
      </c>
      <c r="G210" s="7">
        <v>43061</v>
      </c>
      <c r="H210" s="107">
        <v>115135</v>
      </c>
      <c r="I210" s="7">
        <v>40137</v>
      </c>
      <c r="J210" s="107">
        <v>144142</v>
      </c>
      <c r="K210" s="7">
        <v>35951</v>
      </c>
      <c r="L210" s="107">
        <v>133274</v>
      </c>
      <c r="M210" s="7">
        <v>132129</v>
      </c>
      <c r="N210" s="107">
        <v>92944</v>
      </c>
      <c r="O210" s="7">
        <v>52446</v>
      </c>
      <c r="P210" s="107">
        <v>53321</v>
      </c>
      <c r="Q210" s="7">
        <v>10515</v>
      </c>
      <c r="R210" s="107">
        <v>68801</v>
      </c>
      <c r="S210" s="7">
        <v>7876</v>
      </c>
      <c r="T210" s="107">
        <v>77335</v>
      </c>
      <c r="U210" s="7">
        <v>13140</v>
      </c>
      <c r="V210" s="107">
        <v>126571</v>
      </c>
      <c r="W210" s="7">
        <v>48592</v>
      </c>
      <c r="X210" s="107">
        <v>26070</v>
      </c>
      <c r="Y210" s="7">
        <v>23461</v>
      </c>
      <c r="Z210" s="107">
        <v>40492</v>
      </c>
      <c r="AA210" s="7">
        <v>6879</v>
      </c>
      <c r="AB210" s="107">
        <v>17289</v>
      </c>
      <c r="AC210" s="7">
        <v>5421</v>
      </c>
      <c r="AD210" s="107">
        <v>25862</v>
      </c>
      <c r="AE210" s="7">
        <v>4893</v>
      </c>
      <c r="AF210" s="107">
        <v>31421</v>
      </c>
      <c r="AG210" s="7">
        <v>4855</v>
      </c>
      <c r="AH210" s="107">
        <v>139724</v>
      </c>
      <c r="AI210" s="7">
        <v>101057</v>
      </c>
      <c r="AJ210" s="107">
        <v>112114</v>
      </c>
      <c r="AK210" s="7">
        <v>89728</v>
      </c>
      <c r="AL210" s="107">
        <v>54504</v>
      </c>
      <c r="AM210" s="7">
        <v>50396</v>
      </c>
      <c r="AN210" s="107">
        <v>207422</v>
      </c>
      <c r="AO210" s="7">
        <v>97531</v>
      </c>
      <c r="AP210" s="107">
        <v>185710</v>
      </c>
      <c r="AQ210" s="7">
        <v>185402</v>
      </c>
      <c r="AR210" s="107">
        <v>36423</v>
      </c>
      <c r="AS210" s="7">
        <v>17482</v>
      </c>
      <c r="AT210" s="107">
        <v>27868</v>
      </c>
      <c r="AU210" s="7">
        <v>64564</v>
      </c>
      <c r="AV210" s="107">
        <v>30933</v>
      </c>
      <c r="AW210" s="7">
        <v>12652</v>
      </c>
      <c r="AX210" s="107">
        <v>280935</v>
      </c>
      <c r="AY210" s="7">
        <v>280100</v>
      </c>
      <c r="AZ210" s="107">
        <v>68117</v>
      </c>
      <c r="BA210" s="7">
        <v>126671</v>
      </c>
      <c r="BB210" s="107">
        <v>57553</v>
      </c>
      <c r="BC210" s="7">
        <v>63207</v>
      </c>
      <c r="BD210" s="107">
        <v>105010</v>
      </c>
      <c r="BE210" s="7">
        <v>270553</v>
      </c>
      <c r="BF210" s="107">
        <v>41415</v>
      </c>
      <c r="BG210" s="7">
        <v>25376</v>
      </c>
      <c r="BH210" s="107">
        <v>65580</v>
      </c>
      <c r="BI210" s="7">
        <v>13403</v>
      </c>
      <c r="BJ210" s="107">
        <v>49141</v>
      </c>
      <c r="BK210" s="7">
        <v>47090</v>
      </c>
      <c r="BL210" s="107">
        <v>8545</v>
      </c>
      <c r="BM210" s="7">
        <v>5618</v>
      </c>
      <c r="BN210" s="107">
        <v>21579</v>
      </c>
      <c r="BO210" s="7">
        <v>73844</v>
      </c>
      <c r="BP210" s="107">
        <v>26829</v>
      </c>
      <c r="BQ210" s="7">
        <v>23669</v>
      </c>
      <c r="BR210" s="107">
        <v>2844918</v>
      </c>
      <c r="BS210" s="117">
        <v>2054537</v>
      </c>
      <c r="BT210" s="91"/>
      <c r="BU210" s="36">
        <f t="shared" ref="BU210" si="94">B210+D210+F210+H210+J210+L210+N210+P210+R210+T210+V210+X210+Z210+AB210+AD210+AF210+AH210</f>
        <v>1858288</v>
      </c>
      <c r="BV210" s="35">
        <f t="shared" ref="BV210" si="95">C210+E210+G210+I210+K210+M210+O210+Q210+S210+U210+W210+Y210+AA210+AC210+AE210+AG210+AI210</f>
        <v>977082</v>
      </c>
      <c r="BW210" s="36">
        <f t="shared" ref="BW210" si="96">AL210+AN210+AP210+AR210+AT210+AV210+AZ210+BB210+BD210+BF210+BH210+BJ210+BL210+BN210+BP210</f>
        <v>986629</v>
      </c>
      <c r="BX210" s="35">
        <f t="shared" ref="BX210" si="97">AM210+AO210+AQ210+AS210+AU210+AW210+BA210+BC210+BE210+BG210+BI210+BK210+BM210+BO210+BQ210</f>
        <v>1077458</v>
      </c>
    </row>
    <row r="211" spans="1:76" x14ac:dyDescent="0.2">
      <c r="A211" s="97">
        <v>42767</v>
      </c>
      <c r="B211" s="8">
        <v>123999</v>
      </c>
      <c r="C211" s="61">
        <v>98137</v>
      </c>
      <c r="D211" s="8">
        <v>333786</v>
      </c>
      <c r="E211" s="61">
        <v>333265</v>
      </c>
      <c r="F211" s="107">
        <v>69332</v>
      </c>
      <c r="G211" s="7">
        <v>39912</v>
      </c>
      <c r="H211" s="107">
        <v>93956</v>
      </c>
      <c r="I211" s="7">
        <v>39719</v>
      </c>
      <c r="J211" s="107">
        <v>81681</v>
      </c>
      <c r="K211" s="7">
        <v>30439</v>
      </c>
      <c r="L211" s="107">
        <v>80359</v>
      </c>
      <c r="M211" s="7">
        <v>126531</v>
      </c>
      <c r="N211" s="107">
        <v>60418</v>
      </c>
      <c r="O211" s="7">
        <v>50018</v>
      </c>
      <c r="P211" s="107">
        <v>22846</v>
      </c>
      <c r="Q211" s="7">
        <v>8831</v>
      </c>
      <c r="R211" s="107">
        <v>32123</v>
      </c>
      <c r="S211" s="7">
        <v>7224</v>
      </c>
      <c r="T211" s="107">
        <v>48403</v>
      </c>
      <c r="U211" s="7">
        <v>11591</v>
      </c>
      <c r="V211" s="107">
        <v>89215</v>
      </c>
      <c r="W211" s="7">
        <v>42533</v>
      </c>
      <c r="X211" s="107">
        <v>23596</v>
      </c>
      <c r="Y211" s="7">
        <v>21602</v>
      </c>
      <c r="Z211" s="107">
        <v>44489</v>
      </c>
      <c r="AA211" s="7">
        <v>9740</v>
      </c>
      <c r="AB211" s="107">
        <v>16409</v>
      </c>
      <c r="AC211" s="7">
        <v>5517</v>
      </c>
      <c r="AD211" s="107">
        <v>22462</v>
      </c>
      <c r="AE211" s="7">
        <v>6555</v>
      </c>
      <c r="AF211" s="107">
        <v>24055</v>
      </c>
      <c r="AG211" s="7">
        <v>4759</v>
      </c>
      <c r="AH211" s="107">
        <v>141385</v>
      </c>
      <c r="AI211" s="7">
        <v>95391</v>
      </c>
      <c r="AJ211" s="107">
        <v>114032</v>
      </c>
      <c r="AK211" s="7">
        <v>83479</v>
      </c>
      <c r="AL211" s="107">
        <v>42387</v>
      </c>
      <c r="AM211" s="7">
        <v>49436</v>
      </c>
      <c r="AN211" s="107">
        <v>97143</v>
      </c>
      <c r="AO211" s="7">
        <v>90494</v>
      </c>
      <c r="AP211" s="107">
        <v>165650</v>
      </c>
      <c r="AQ211" s="7">
        <v>186905</v>
      </c>
      <c r="AR211" s="107">
        <v>23784</v>
      </c>
      <c r="AS211" s="7">
        <v>15957</v>
      </c>
      <c r="AT211" s="107">
        <v>19490</v>
      </c>
      <c r="AU211" s="7">
        <v>60348</v>
      </c>
      <c r="AV211" s="107">
        <v>19674</v>
      </c>
      <c r="AW211" s="7">
        <v>11340</v>
      </c>
      <c r="AX211" s="107">
        <v>228598</v>
      </c>
      <c r="AY211" s="7">
        <v>274549</v>
      </c>
      <c r="AZ211" s="107">
        <v>48506</v>
      </c>
      <c r="BA211" s="7">
        <v>124774</v>
      </c>
      <c r="BB211" s="107">
        <v>32016</v>
      </c>
      <c r="BC211" s="7">
        <v>61803</v>
      </c>
      <c r="BD211" s="107">
        <v>79315</v>
      </c>
      <c r="BE211" s="7">
        <v>245538</v>
      </c>
      <c r="BF211" s="107">
        <v>25215</v>
      </c>
      <c r="BG211" s="7">
        <v>23524</v>
      </c>
      <c r="BH211" s="107">
        <v>24743</v>
      </c>
      <c r="BI211" s="7">
        <v>13914</v>
      </c>
      <c r="BJ211" s="107">
        <v>47442</v>
      </c>
      <c r="BK211" s="7">
        <v>48375</v>
      </c>
      <c r="BL211" s="107">
        <v>6101</v>
      </c>
      <c r="BM211" s="7">
        <v>5724</v>
      </c>
      <c r="BN211" s="107">
        <v>18777</v>
      </c>
      <c r="BO211" s="7">
        <v>68956</v>
      </c>
      <c r="BP211" s="107">
        <v>27052</v>
      </c>
      <c r="BQ211" s="7">
        <v>24470</v>
      </c>
      <c r="BR211" s="107">
        <v>1985807</v>
      </c>
      <c r="BS211" s="117">
        <v>1963320</v>
      </c>
      <c r="BT211" s="91"/>
      <c r="BU211" s="36">
        <f t="shared" ref="BU211:BU213" si="98">B211+D211+F211+H211+J211+L211+N211+P211+R211+T211+V211+X211+Z211+AB211+AD211+AF211+AH211</f>
        <v>1308514</v>
      </c>
      <c r="BV211" s="35">
        <f t="shared" ref="BV211:BV213" si="99">C211+E211+G211+I211+K211+M211+O211+Q211+S211+U211+W211+Y211+AA211+AC211+AE211+AG211+AI211</f>
        <v>931764</v>
      </c>
      <c r="BW211" s="36">
        <f t="shared" ref="BW211:BW213" si="100">AL211+AN211+AP211+AR211+AT211+AV211+AZ211+BB211+BD211+BF211+BH211+BJ211+BL211+BN211+BP211</f>
        <v>677295</v>
      </c>
      <c r="BX211" s="35">
        <f t="shared" ref="BX211:BX213" si="101">AM211+AO211+AQ211+AS211+AU211+AW211+BA211+BC211+BE211+BG211+BI211+BK211+BM211+BO211+BQ211</f>
        <v>1031558</v>
      </c>
    </row>
    <row r="212" spans="1:76" x14ac:dyDescent="0.2">
      <c r="A212" s="97">
        <v>42795</v>
      </c>
      <c r="B212" s="8">
        <v>99969</v>
      </c>
      <c r="C212" s="61">
        <v>88372</v>
      </c>
      <c r="D212" s="8">
        <v>368342</v>
      </c>
      <c r="E212" s="61">
        <v>328878</v>
      </c>
      <c r="F212" s="107">
        <v>50377</v>
      </c>
      <c r="G212" s="7">
        <v>33832</v>
      </c>
      <c r="H212" s="107">
        <v>105935</v>
      </c>
      <c r="I212" s="7">
        <v>41777</v>
      </c>
      <c r="J212" s="107">
        <v>80461</v>
      </c>
      <c r="K212" s="7">
        <v>31862</v>
      </c>
      <c r="L212" s="107">
        <v>98417</v>
      </c>
      <c r="M212" s="7">
        <v>109044</v>
      </c>
      <c r="N212" s="107">
        <v>60760</v>
      </c>
      <c r="O212" s="7">
        <v>45185</v>
      </c>
      <c r="P212" s="107">
        <v>19164</v>
      </c>
      <c r="Q212" s="7">
        <v>7460</v>
      </c>
      <c r="R212" s="107">
        <v>30689</v>
      </c>
      <c r="S212" s="7">
        <v>7161</v>
      </c>
      <c r="T212" s="107">
        <v>49255</v>
      </c>
      <c r="U212" s="7">
        <v>12827</v>
      </c>
      <c r="V212" s="107">
        <v>84192</v>
      </c>
      <c r="W212" s="7">
        <v>40954</v>
      </c>
      <c r="X212" s="107">
        <v>22089</v>
      </c>
      <c r="Y212" s="7">
        <v>21518</v>
      </c>
      <c r="Z212" s="107">
        <v>47212</v>
      </c>
      <c r="AA212" s="7">
        <v>8311</v>
      </c>
      <c r="AB212" s="107">
        <v>15439</v>
      </c>
      <c r="AC212" s="7">
        <v>5056</v>
      </c>
      <c r="AD212" s="107">
        <v>18956</v>
      </c>
      <c r="AE212" s="7">
        <v>4926</v>
      </c>
      <c r="AF212" s="107">
        <v>23591</v>
      </c>
      <c r="AG212" s="7">
        <v>4548</v>
      </c>
      <c r="AH212" s="107">
        <v>165059</v>
      </c>
      <c r="AI212" s="7">
        <v>95973</v>
      </c>
      <c r="AJ212" s="107">
        <v>133233</v>
      </c>
      <c r="AK212" s="7">
        <v>85408</v>
      </c>
      <c r="AL212" s="107">
        <v>43569</v>
      </c>
      <c r="AM212" s="7">
        <v>46238</v>
      </c>
      <c r="AN212" s="107">
        <v>88320</v>
      </c>
      <c r="AO212" s="7">
        <v>73212</v>
      </c>
      <c r="AP212" s="107">
        <v>165678</v>
      </c>
      <c r="AQ212" s="7">
        <v>170683</v>
      </c>
      <c r="AR212" s="107">
        <v>22791</v>
      </c>
      <c r="AS212" s="7">
        <v>14038</v>
      </c>
      <c r="AT212" s="107">
        <v>19611</v>
      </c>
      <c r="AU212" s="7">
        <v>59890</v>
      </c>
      <c r="AV212" s="107">
        <v>17829</v>
      </c>
      <c r="AW212" s="7">
        <v>11731</v>
      </c>
      <c r="AX212" s="107">
        <v>225909</v>
      </c>
      <c r="AY212" s="7">
        <v>256342</v>
      </c>
      <c r="AZ212" s="107">
        <v>51846</v>
      </c>
      <c r="BA212" s="7">
        <v>115040</v>
      </c>
      <c r="BB212" s="107">
        <v>30770</v>
      </c>
      <c r="BC212" s="7">
        <v>55892</v>
      </c>
      <c r="BD212" s="107">
        <v>90538</v>
      </c>
      <c r="BE212" s="7">
        <v>233552</v>
      </c>
      <c r="BF212" s="107">
        <v>20533</v>
      </c>
      <c r="BG212" s="7">
        <v>21999</v>
      </c>
      <c r="BH212" s="107">
        <v>21537</v>
      </c>
      <c r="BI212" s="7">
        <v>10365</v>
      </c>
      <c r="BJ212" s="107">
        <v>58916</v>
      </c>
      <c r="BK212" s="7">
        <v>43534</v>
      </c>
      <c r="BL212" s="107">
        <v>6927</v>
      </c>
      <c r="BM212" s="7">
        <v>5184</v>
      </c>
      <c r="BN212" s="107">
        <v>21387</v>
      </c>
      <c r="BO212" s="7">
        <v>66751</v>
      </c>
      <c r="BP212" s="107">
        <v>27931</v>
      </c>
      <c r="BQ212" s="7">
        <v>22157</v>
      </c>
      <c r="BR212" s="107">
        <v>2028090</v>
      </c>
      <c r="BS212" s="117">
        <v>1837951</v>
      </c>
      <c r="BT212" s="91"/>
      <c r="BU212" s="36">
        <f t="shared" si="98"/>
        <v>1339907</v>
      </c>
      <c r="BV212" s="35">
        <f t="shared" si="99"/>
        <v>887684</v>
      </c>
      <c r="BW212" s="36">
        <f t="shared" si="100"/>
        <v>688183</v>
      </c>
      <c r="BX212" s="35">
        <f t="shared" si="101"/>
        <v>950266</v>
      </c>
    </row>
    <row r="213" spans="1:76" x14ac:dyDescent="0.2">
      <c r="A213" s="97">
        <v>42826</v>
      </c>
      <c r="B213" s="8">
        <v>107531</v>
      </c>
      <c r="C213" s="61">
        <v>60411</v>
      </c>
      <c r="D213" s="8">
        <v>324889</v>
      </c>
      <c r="E213" s="61">
        <v>322256</v>
      </c>
      <c r="F213" s="107">
        <v>51718</v>
      </c>
      <c r="G213" s="7">
        <v>24129</v>
      </c>
      <c r="H213" s="107">
        <v>93918</v>
      </c>
      <c r="I213" s="7">
        <v>32466</v>
      </c>
      <c r="J213" s="107">
        <v>81074</v>
      </c>
      <c r="K213" s="7">
        <v>34827</v>
      </c>
      <c r="L213" s="107">
        <v>103571</v>
      </c>
      <c r="M213" s="7">
        <v>92788</v>
      </c>
      <c r="N213" s="107">
        <v>66562</v>
      </c>
      <c r="O213" s="7">
        <v>39016</v>
      </c>
      <c r="P213" s="107">
        <v>18031</v>
      </c>
      <c r="Q213" s="7">
        <v>5058</v>
      </c>
      <c r="R213" s="107">
        <v>28497</v>
      </c>
      <c r="S213" s="7">
        <v>4358</v>
      </c>
      <c r="T213" s="107">
        <v>45721</v>
      </c>
      <c r="U213" s="7">
        <v>10169</v>
      </c>
      <c r="V213" s="107">
        <v>89926</v>
      </c>
      <c r="W213" s="7">
        <v>29707</v>
      </c>
      <c r="X213" s="107">
        <v>19479</v>
      </c>
      <c r="Y213" s="7">
        <v>16028</v>
      </c>
      <c r="Z213" s="107">
        <v>36857</v>
      </c>
      <c r="AA213" s="7">
        <v>7134</v>
      </c>
      <c r="AB213" s="107">
        <v>12842</v>
      </c>
      <c r="AC213" s="7">
        <v>3648</v>
      </c>
      <c r="AD213" s="107">
        <v>17990</v>
      </c>
      <c r="AE213" s="7">
        <v>4423</v>
      </c>
      <c r="AF213" s="107">
        <v>22360</v>
      </c>
      <c r="AG213" s="7">
        <v>3201</v>
      </c>
      <c r="AH213" s="107">
        <v>145215</v>
      </c>
      <c r="AI213" s="7">
        <v>81323</v>
      </c>
      <c r="AJ213" s="107">
        <v>121044</v>
      </c>
      <c r="AK213" s="7">
        <v>73316</v>
      </c>
      <c r="AL213" s="107">
        <v>40898</v>
      </c>
      <c r="AM213" s="7">
        <v>32414</v>
      </c>
      <c r="AN213" s="107">
        <v>72196</v>
      </c>
      <c r="AO213" s="7">
        <v>46816</v>
      </c>
      <c r="AP213" s="107">
        <v>148774</v>
      </c>
      <c r="AQ213" s="7">
        <v>133566</v>
      </c>
      <c r="AR213" s="107">
        <v>27006</v>
      </c>
      <c r="AS213" s="7">
        <v>11686</v>
      </c>
      <c r="AT213" s="107">
        <v>27547</v>
      </c>
      <c r="AU213" s="7">
        <v>52898</v>
      </c>
      <c r="AV213" s="107">
        <v>18692</v>
      </c>
      <c r="AW213" s="7">
        <v>8677</v>
      </c>
      <c r="AX213" s="107">
        <v>222018</v>
      </c>
      <c r="AY213" s="7">
        <v>206827</v>
      </c>
      <c r="AZ213" s="107">
        <v>46034</v>
      </c>
      <c r="BA213" s="7">
        <v>84566</v>
      </c>
      <c r="BB213" s="107">
        <v>27215</v>
      </c>
      <c r="BC213" s="7">
        <v>47616</v>
      </c>
      <c r="BD213" s="107">
        <v>97098</v>
      </c>
      <c r="BE213" s="7">
        <v>216531</v>
      </c>
      <c r="BF213" s="107">
        <v>18284</v>
      </c>
      <c r="BG213" s="7">
        <v>16882</v>
      </c>
      <c r="BH213" s="107">
        <v>27678</v>
      </c>
      <c r="BI213" s="7">
        <v>9356</v>
      </c>
      <c r="BJ213" s="107">
        <v>54966</v>
      </c>
      <c r="BK213" s="7">
        <v>33370</v>
      </c>
      <c r="BL213" s="107">
        <v>7168</v>
      </c>
      <c r="BM213" s="7">
        <v>3203</v>
      </c>
      <c r="BN213" s="107">
        <v>20591</v>
      </c>
      <c r="BO213" s="7">
        <v>52038</v>
      </c>
      <c r="BP213" s="107">
        <v>25680</v>
      </c>
      <c r="BQ213" s="7">
        <v>15527</v>
      </c>
      <c r="BR213" s="107">
        <v>1926006</v>
      </c>
      <c r="BS213" s="117">
        <v>1536088</v>
      </c>
      <c r="BT213" s="91"/>
      <c r="BU213" s="36">
        <f t="shared" si="98"/>
        <v>1266181</v>
      </c>
      <c r="BV213" s="35">
        <f t="shared" si="99"/>
        <v>770942</v>
      </c>
      <c r="BW213" s="36">
        <f t="shared" si="100"/>
        <v>659827</v>
      </c>
      <c r="BX213" s="35">
        <f t="shared" si="101"/>
        <v>765146</v>
      </c>
    </row>
    <row r="214" spans="1:76" x14ac:dyDescent="0.2">
      <c r="A214" s="97">
        <v>42856</v>
      </c>
      <c r="B214" s="8">
        <v>64460</v>
      </c>
      <c r="C214" s="61">
        <v>42376</v>
      </c>
      <c r="D214" s="8">
        <v>322517</v>
      </c>
      <c r="E214" s="61">
        <v>256771</v>
      </c>
      <c r="F214" s="107">
        <v>29208</v>
      </c>
      <c r="G214" s="7">
        <v>11377</v>
      </c>
      <c r="H214" s="107">
        <v>71888</v>
      </c>
      <c r="I214" s="7">
        <v>23061</v>
      </c>
      <c r="J214" s="107">
        <v>57200</v>
      </c>
      <c r="K214" s="7">
        <v>24741</v>
      </c>
      <c r="L214" s="107">
        <v>73193</v>
      </c>
      <c r="M214" s="7">
        <v>66697</v>
      </c>
      <c r="N214" s="107">
        <v>36038</v>
      </c>
      <c r="O214" s="7">
        <v>19903</v>
      </c>
      <c r="P214" s="107">
        <v>11828</v>
      </c>
      <c r="Q214" s="7">
        <v>3165</v>
      </c>
      <c r="R214" s="107">
        <v>22858</v>
      </c>
      <c r="S214" s="7">
        <v>3409</v>
      </c>
      <c r="T214" s="107">
        <v>31473</v>
      </c>
      <c r="U214" s="7">
        <v>8908</v>
      </c>
      <c r="V214" s="107">
        <v>57774</v>
      </c>
      <c r="W214" s="7">
        <v>20819</v>
      </c>
      <c r="X214" s="107">
        <v>12223</v>
      </c>
      <c r="Y214" s="7">
        <v>6665</v>
      </c>
      <c r="Z214" s="107">
        <v>36034</v>
      </c>
      <c r="AA214" s="7">
        <v>5750</v>
      </c>
      <c r="AB214" s="107">
        <v>9409</v>
      </c>
      <c r="AC214" s="7">
        <v>2403</v>
      </c>
      <c r="AD214" s="107">
        <v>11082</v>
      </c>
      <c r="AE214" s="7">
        <v>2370</v>
      </c>
      <c r="AF214" s="107">
        <v>14233</v>
      </c>
      <c r="AG214" s="7">
        <v>2858</v>
      </c>
      <c r="AH214" s="107">
        <v>138364</v>
      </c>
      <c r="AI214" s="7">
        <v>66404</v>
      </c>
      <c r="AJ214" s="107">
        <v>119231</v>
      </c>
      <c r="AK214" s="7">
        <v>60180</v>
      </c>
      <c r="AL214" s="107">
        <v>30727</v>
      </c>
      <c r="AM214" s="7">
        <v>18007</v>
      </c>
      <c r="AN214" s="107">
        <v>46117</v>
      </c>
      <c r="AO214" s="7">
        <v>24897</v>
      </c>
      <c r="AP214" s="107">
        <v>127445</v>
      </c>
      <c r="AQ214" s="7">
        <v>92286</v>
      </c>
      <c r="AR214" s="107">
        <v>15018</v>
      </c>
      <c r="AS214" s="7">
        <v>7263</v>
      </c>
      <c r="AT214" s="107">
        <v>18910</v>
      </c>
      <c r="AU214" s="7">
        <v>40403</v>
      </c>
      <c r="AV214" s="107">
        <v>12596</v>
      </c>
      <c r="AW214" s="7">
        <v>6255</v>
      </c>
      <c r="AX214" s="107">
        <v>173969</v>
      </c>
      <c r="AY214" s="7">
        <v>146207</v>
      </c>
      <c r="AZ214" s="107">
        <v>25102</v>
      </c>
      <c r="BA214" s="7">
        <v>46220</v>
      </c>
      <c r="BB214" s="107">
        <v>12803</v>
      </c>
      <c r="BC214" s="7">
        <v>25932</v>
      </c>
      <c r="BD214" s="107">
        <v>66649</v>
      </c>
      <c r="BE214" s="7">
        <v>147186</v>
      </c>
      <c r="BF214" s="107">
        <v>9835</v>
      </c>
      <c r="BG214" s="7">
        <v>9711</v>
      </c>
      <c r="BH214" s="107">
        <v>11196</v>
      </c>
      <c r="BI214" s="7">
        <v>5000</v>
      </c>
      <c r="BJ214" s="107">
        <v>45573</v>
      </c>
      <c r="BK214" s="7">
        <v>19048</v>
      </c>
      <c r="BL214" s="107">
        <v>4211</v>
      </c>
      <c r="BM214" s="7">
        <v>1320</v>
      </c>
      <c r="BN214" s="107">
        <v>8706</v>
      </c>
      <c r="BO214" s="7">
        <v>24508</v>
      </c>
      <c r="BP214" s="107">
        <v>23109</v>
      </c>
      <c r="BQ214" s="7">
        <v>7338</v>
      </c>
      <c r="BR214" s="107">
        <v>1457780</v>
      </c>
      <c r="BS214" s="117">
        <v>1043047</v>
      </c>
      <c r="BT214" s="91"/>
      <c r="BU214" s="36">
        <f t="shared" ref="BU214:BU216" si="102">B214+D214+F214+H214+J214+L214+N214+P214+R214+T214+V214+X214+Z214+AB214+AD214+AF214+AH214</f>
        <v>999782</v>
      </c>
      <c r="BV214" s="35">
        <f t="shared" ref="BV214:BV216" si="103">C214+E214+G214+I214+K214+M214+O214+Q214+S214+U214+W214+Y214+AA214+AC214+AE214+AG214+AI214</f>
        <v>567677</v>
      </c>
      <c r="BW214" s="36">
        <f t="shared" ref="BW214:BW216" si="104">AL214+AN214+AP214+AR214+AT214+AV214+AZ214+BB214+BD214+BF214+BH214+BJ214+BL214+BN214+BP214</f>
        <v>457997</v>
      </c>
      <c r="BX214" s="35">
        <f t="shared" ref="BX214:BX216" si="105">AM214+AO214+AQ214+AS214+AU214+AW214+BA214+BC214+BE214+BG214+BI214+BK214+BM214+BO214+BQ214</f>
        <v>475374</v>
      </c>
    </row>
    <row r="215" spans="1:76" x14ac:dyDescent="0.2">
      <c r="A215" s="97">
        <v>42887</v>
      </c>
      <c r="B215" s="8">
        <v>56082</v>
      </c>
      <c r="C215" s="61">
        <v>26659</v>
      </c>
      <c r="D215" s="8">
        <v>289174</v>
      </c>
      <c r="E215" s="61">
        <v>231330</v>
      </c>
      <c r="F215" s="107">
        <v>27661</v>
      </c>
      <c r="G215" s="7">
        <v>7940</v>
      </c>
      <c r="H215" s="107">
        <v>76164</v>
      </c>
      <c r="I215" s="7">
        <v>20708</v>
      </c>
      <c r="J215" s="107">
        <v>59602</v>
      </c>
      <c r="K215" s="7">
        <v>19565</v>
      </c>
      <c r="L215" s="107">
        <v>87076</v>
      </c>
      <c r="M215" s="7">
        <v>54320</v>
      </c>
      <c r="N215" s="107">
        <v>46070</v>
      </c>
      <c r="O215" s="7">
        <v>21504</v>
      </c>
      <c r="P215" s="107">
        <v>11020</v>
      </c>
      <c r="Q215" s="7">
        <v>3235</v>
      </c>
      <c r="R215" s="107">
        <v>23640</v>
      </c>
      <c r="S215" s="7">
        <v>2902</v>
      </c>
      <c r="T215" s="107">
        <v>32595</v>
      </c>
      <c r="U215" s="7">
        <v>8076</v>
      </c>
      <c r="V215" s="107">
        <v>50028</v>
      </c>
      <c r="W215" s="7">
        <v>16743</v>
      </c>
      <c r="X215" s="107">
        <v>16836</v>
      </c>
      <c r="Y215" s="7">
        <v>7477</v>
      </c>
      <c r="Z215" s="107">
        <v>32905</v>
      </c>
      <c r="AA215" s="7">
        <v>5506</v>
      </c>
      <c r="AB215" s="107">
        <v>9265</v>
      </c>
      <c r="AC215" s="7">
        <v>2762</v>
      </c>
      <c r="AD215" s="107">
        <v>10531</v>
      </c>
      <c r="AE215" s="7">
        <v>3682</v>
      </c>
      <c r="AF215" s="107">
        <v>13672</v>
      </c>
      <c r="AG215" s="7">
        <v>2297</v>
      </c>
      <c r="AH215" s="107">
        <v>132096</v>
      </c>
      <c r="AI215" s="7">
        <v>74798</v>
      </c>
      <c r="AJ215" s="107">
        <v>112461</v>
      </c>
      <c r="AK215" s="7">
        <v>65163</v>
      </c>
      <c r="AL215" s="107">
        <v>28487</v>
      </c>
      <c r="AM215" s="7">
        <v>17275</v>
      </c>
      <c r="AN215" s="107">
        <v>41661</v>
      </c>
      <c r="AO215" s="7">
        <v>15451</v>
      </c>
      <c r="AP215" s="107">
        <v>124516</v>
      </c>
      <c r="AQ215" s="7">
        <v>79522</v>
      </c>
      <c r="AR215" s="107">
        <v>15072</v>
      </c>
      <c r="AS215" s="7">
        <v>5701</v>
      </c>
      <c r="AT215" s="107">
        <v>17098</v>
      </c>
      <c r="AU215" s="7">
        <v>26338</v>
      </c>
      <c r="AV215" s="107">
        <v>13368</v>
      </c>
      <c r="AW215" s="7">
        <v>4224</v>
      </c>
      <c r="AX215" s="107">
        <v>170053</v>
      </c>
      <c r="AY215" s="7">
        <v>115785</v>
      </c>
      <c r="AZ215" s="107">
        <v>22860</v>
      </c>
      <c r="BA215" s="7">
        <v>26937</v>
      </c>
      <c r="BB215" s="107">
        <v>12957</v>
      </c>
      <c r="BC215" s="7">
        <v>24140</v>
      </c>
      <c r="BD215" s="107">
        <v>74667</v>
      </c>
      <c r="BE215" s="7">
        <v>148395</v>
      </c>
      <c r="BF215" s="107">
        <v>9080</v>
      </c>
      <c r="BG215" s="7">
        <v>5375</v>
      </c>
      <c r="BH215" s="107">
        <v>7957</v>
      </c>
      <c r="BI215" s="7">
        <v>2337</v>
      </c>
      <c r="BJ215" s="107">
        <v>39051</v>
      </c>
      <c r="BK215" s="7">
        <v>15145</v>
      </c>
      <c r="BL215" s="107">
        <v>3225</v>
      </c>
      <c r="BM215" s="7">
        <v>755</v>
      </c>
      <c r="BN215" s="107">
        <v>7936</v>
      </c>
      <c r="BO215" s="7">
        <v>10829</v>
      </c>
      <c r="BP215" s="107">
        <v>19194</v>
      </c>
      <c r="BQ215" s="7">
        <v>5695</v>
      </c>
      <c r="BR215" s="107">
        <v>1411543</v>
      </c>
      <c r="BS215" s="117">
        <v>897622</v>
      </c>
      <c r="BT215" s="91"/>
      <c r="BU215" s="36">
        <f t="shared" si="102"/>
        <v>974417</v>
      </c>
      <c r="BV215" s="35">
        <f t="shared" si="103"/>
        <v>509504</v>
      </c>
      <c r="BW215" s="36">
        <f t="shared" si="104"/>
        <v>437129</v>
      </c>
      <c r="BX215" s="35">
        <f t="shared" si="105"/>
        <v>388119</v>
      </c>
    </row>
    <row r="216" spans="1:76" x14ac:dyDescent="0.2">
      <c r="A216" s="97">
        <v>42917</v>
      </c>
      <c r="B216" s="8">
        <v>63351</v>
      </c>
      <c r="C216" s="61">
        <v>27447</v>
      </c>
      <c r="D216" s="8">
        <v>326749</v>
      </c>
      <c r="E216" s="61">
        <v>235808</v>
      </c>
      <c r="F216" s="107">
        <v>27777</v>
      </c>
      <c r="G216" s="7">
        <v>9622</v>
      </c>
      <c r="H216" s="107">
        <v>71066</v>
      </c>
      <c r="I216" s="7">
        <v>19330</v>
      </c>
      <c r="J216" s="107">
        <v>60879</v>
      </c>
      <c r="K216" s="7">
        <v>18112</v>
      </c>
      <c r="L216" s="107">
        <v>108878</v>
      </c>
      <c r="M216" s="7">
        <v>61118</v>
      </c>
      <c r="N216" s="107">
        <v>62463</v>
      </c>
      <c r="O216" s="7">
        <v>23670</v>
      </c>
      <c r="P216" s="107">
        <v>10487</v>
      </c>
      <c r="Q216" s="7">
        <v>3514</v>
      </c>
      <c r="R216" s="107">
        <v>20776</v>
      </c>
      <c r="S216" s="7">
        <v>2785</v>
      </c>
      <c r="T216" s="107">
        <v>34370</v>
      </c>
      <c r="U216" s="7">
        <v>7156</v>
      </c>
      <c r="V216" s="107">
        <v>56314</v>
      </c>
      <c r="W216" s="7">
        <v>16246</v>
      </c>
      <c r="X216" s="107">
        <v>35762</v>
      </c>
      <c r="Y216" s="7">
        <v>12362</v>
      </c>
      <c r="Z216" s="107">
        <v>38188</v>
      </c>
      <c r="AA216" s="7">
        <v>6074</v>
      </c>
      <c r="AB216" s="107">
        <v>11449</v>
      </c>
      <c r="AC216" s="7">
        <v>2251</v>
      </c>
      <c r="AD216" s="107">
        <v>13988</v>
      </c>
      <c r="AE216" s="7">
        <v>2187</v>
      </c>
      <c r="AF216" s="107">
        <v>13528</v>
      </c>
      <c r="AG216" s="7">
        <v>2087</v>
      </c>
      <c r="AH216" s="107">
        <v>150329</v>
      </c>
      <c r="AI216" s="7">
        <v>61096</v>
      </c>
      <c r="AJ216" s="107">
        <v>128974</v>
      </c>
      <c r="AK216" s="7">
        <v>54776</v>
      </c>
      <c r="AL216" s="107">
        <v>28278</v>
      </c>
      <c r="AM216" s="7">
        <v>12120</v>
      </c>
      <c r="AN216" s="107">
        <v>47141</v>
      </c>
      <c r="AO216" s="7">
        <v>18498</v>
      </c>
      <c r="AP216" s="107">
        <v>148311</v>
      </c>
      <c r="AQ216" s="7">
        <v>96054</v>
      </c>
      <c r="AR216" s="107">
        <v>20352</v>
      </c>
      <c r="AS216" s="7">
        <v>8642</v>
      </c>
      <c r="AT216" s="107">
        <v>24808</v>
      </c>
      <c r="AU216" s="7">
        <v>31563</v>
      </c>
      <c r="AV216" s="107">
        <v>13437</v>
      </c>
      <c r="AW216" s="7">
        <v>4561</v>
      </c>
      <c r="AX216" s="107">
        <v>206909</v>
      </c>
      <c r="AY216" s="7">
        <v>140821</v>
      </c>
      <c r="AZ216" s="107">
        <v>29741</v>
      </c>
      <c r="BA216" s="7">
        <v>30992</v>
      </c>
      <c r="BB216" s="107">
        <v>28805</v>
      </c>
      <c r="BC216" s="7">
        <v>42005</v>
      </c>
      <c r="BD216" s="107">
        <v>103192</v>
      </c>
      <c r="BE216" s="7">
        <v>219566</v>
      </c>
      <c r="BF216" s="107">
        <v>11883</v>
      </c>
      <c r="BG216" s="7">
        <v>7902</v>
      </c>
      <c r="BH216" s="107">
        <v>10516</v>
      </c>
      <c r="BI216" s="7">
        <v>3097</v>
      </c>
      <c r="BJ216" s="107">
        <v>46732</v>
      </c>
      <c r="BK216" s="7">
        <v>17352</v>
      </c>
      <c r="BL216" s="107">
        <v>3623</v>
      </c>
      <c r="BM216" s="7">
        <v>895</v>
      </c>
      <c r="BN216" s="107">
        <v>6920</v>
      </c>
      <c r="BO216" s="7">
        <v>14454</v>
      </c>
      <c r="BP216" s="107">
        <v>19125</v>
      </c>
      <c r="BQ216" s="7">
        <v>5649</v>
      </c>
      <c r="BR216" s="107">
        <v>1649217</v>
      </c>
      <c r="BS216" s="117">
        <v>1024216</v>
      </c>
      <c r="BT216" s="91"/>
      <c r="BU216" s="36">
        <f t="shared" si="102"/>
        <v>1106354</v>
      </c>
      <c r="BV216" s="35">
        <f t="shared" si="103"/>
        <v>510865</v>
      </c>
      <c r="BW216" s="36">
        <f t="shared" si="104"/>
        <v>542864</v>
      </c>
      <c r="BX216" s="35">
        <f t="shared" si="105"/>
        <v>513350</v>
      </c>
    </row>
    <row r="217" spans="1:76" x14ac:dyDescent="0.2">
      <c r="A217" s="97">
        <v>42948</v>
      </c>
      <c r="B217" s="8">
        <v>54203</v>
      </c>
      <c r="C217" s="61">
        <v>29080</v>
      </c>
      <c r="D217" s="8">
        <v>307730</v>
      </c>
      <c r="E217" s="61">
        <v>229884</v>
      </c>
      <c r="F217" s="107">
        <v>26164</v>
      </c>
      <c r="G217" s="7">
        <v>8932</v>
      </c>
      <c r="H217" s="107">
        <v>64546</v>
      </c>
      <c r="I217" s="7">
        <v>18837</v>
      </c>
      <c r="J217" s="107">
        <v>51811</v>
      </c>
      <c r="K217" s="7">
        <v>15307</v>
      </c>
      <c r="L217" s="107">
        <v>84899</v>
      </c>
      <c r="M217" s="7">
        <v>55154</v>
      </c>
      <c r="N217" s="107">
        <v>47927</v>
      </c>
      <c r="O217" s="7">
        <v>19636</v>
      </c>
      <c r="P217" s="107">
        <v>10134</v>
      </c>
      <c r="Q217" s="7">
        <v>2839</v>
      </c>
      <c r="R217" s="107">
        <v>20170</v>
      </c>
      <c r="S217" s="7">
        <v>2023</v>
      </c>
      <c r="T217" s="107">
        <v>30018</v>
      </c>
      <c r="U217" s="7">
        <v>5244</v>
      </c>
      <c r="V217" s="107">
        <v>49761</v>
      </c>
      <c r="W217" s="7">
        <v>13032</v>
      </c>
      <c r="X217" s="107">
        <v>38904</v>
      </c>
      <c r="Y217" s="7">
        <v>8748</v>
      </c>
      <c r="Z217" s="107">
        <v>33568</v>
      </c>
      <c r="AA217" s="7">
        <v>3988</v>
      </c>
      <c r="AB217" s="107">
        <v>9692</v>
      </c>
      <c r="AC217" s="7">
        <v>2292</v>
      </c>
      <c r="AD217" s="107">
        <v>9625</v>
      </c>
      <c r="AE217" s="7">
        <v>1712</v>
      </c>
      <c r="AF217" s="107">
        <v>12030</v>
      </c>
      <c r="AG217" s="7">
        <v>1398</v>
      </c>
      <c r="AH217" s="107">
        <v>131032</v>
      </c>
      <c r="AI217" s="7">
        <v>53661</v>
      </c>
      <c r="AJ217" s="107">
        <v>111908</v>
      </c>
      <c r="AK217" s="7">
        <v>49843</v>
      </c>
      <c r="AL217" s="107">
        <v>30958</v>
      </c>
      <c r="AM217" s="7">
        <v>16005</v>
      </c>
      <c r="AN217" s="107">
        <v>51479</v>
      </c>
      <c r="AO217" s="7">
        <v>15953</v>
      </c>
      <c r="AP217" s="107">
        <v>137036</v>
      </c>
      <c r="AQ217" s="7">
        <v>82600</v>
      </c>
      <c r="AR217" s="107">
        <v>16613</v>
      </c>
      <c r="AS217" s="7">
        <v>6197</v>
      </c>
      <c r="AT217" s="107">
        <v>21641</v>
      </c>
      <c r="AU217" s="7">
        <v>29060</v>
      </c>
      <c r="AV217" s="107">
        <v>11911</v>
      </c>
      <c r="AW217" s="7">
        <v>3777</v>
      </c>
      <c r="AX217" s="107">
        <v>187202</v>
      </c>
      <c r="AY217" s="7">
        <v>121633</v>
      </c>
      <c r="AZ217" s="107">
        <v>27412</v>
      </c>
      <c r="BA217" s="7">
        <v>34272</v>
      </c>
      <c r="BB217" s="107">
        <v>23874</v>
      </c>
      <c r="BC217" s="7">
        <v>44177</v>
      </c>
      <c r="BD217" s="107">
        <v>94836</v>
      </c>
      <c r="BE217" s="7">
        <v>196972</v>
      </c>
      <c r="BF217" s="107">
        <v>12122</v>
      </c>
      <c r="BG217" s="7">
        <v>8229</v>
      </c>
      <c r="BH217" s="107">
        <v>10026</v>
      </c>
      <c r="BI217" s="7">
        <v>2415</v>
      </c>
      <c r="BJ217" s="107">
        <v>42392</v>
      </c>
      <c r="BK217" s="7">
        <v>17014</v>
      </c>
      <c r="BL217" s="107">
        <v>3333</v>
      </c>
      <c r="BM217" s="7">
        <v>1199</v>
      </c>
      <c r="BN217" s="107">
        <v>8189</v>
      </c>
      <c r="BO217" s="7">
        <v>13183</v>
      </c>
      <c r="BP217" s="107">
        <v>18145</v>
      </c>
      <c r="BQ217" s="7">
        <v>5599</v>
      </c>
      <c r="BR217" s="107">
        <v>1492179</v>
      </c>
      <c r="BS217" s="117">
        <v>948419</v>
      </c>
      <c r="BT217" s="36"/>
      <c r="BU217" s="34">
        <f t="shared" ref="BU217" si="106">B217+D217+F217+H217+J217+L217+N217+P217+R217+T217+V217+X217+Z217+AB217+AD217+AF217+AH217</f>
        <v>982214</v>
      </c>
      <c r="BV217" s="35">
        <f t="shared" ref="BV217" si="107">C217+E217+G217+I217+K217+M217+O217+Q217+S217+U217+W217+Y217+AA217+AC217+AE217+AG217+AI217</f>
        <v>471767</v>
      </c>
      <c r="BW217" s="36">
        <f t="shared" ref="BW217" si="108">AL217+AN217+AP217+AR217+AT217+AV217+AZ217+BB217+BD217+BF217+BH217+BJ217+BL217+BN217+BP217</f>
        <v>509967</v>
      </c>
      <c r="BX217" s="35">
        <f t="shared" ref="BX217" si="109">AM217+AO217+AQ217+AS217+AU217+AW217+BA217+BC217+BE217+BG217+BI217+BK217+BM217+BO217+BQ217</f>
        <v>476652</v>
      </c>
    </row>
    <row r="218" spans="1:76" x14ac:dyDescent="0.2">
      <c r="A218" s="97">
        <v>42979</v>
      </c>
      <c r="B218" s="8">
        <v>61585</v>
      </c>
      <c r="C218" s="61">
        <v>33982</v>
      </c>
      <c r="D218" s="8">
        <v>315331</v>
      </c>
      <c r="E218" s="61">
        <v>237704</v>
      </c>
      <c r="F218" s="107">
        <v>30359</v>
      </c>
      <c r="G218" s="7">
        <v>11555</v>
      </c>
      <c r="H218" s="107">
        <v>78529</v>
      </c>
      <c r="I218" s="7">
        <v>18818</v>
      </c>
      <c r="J218" s="107">
        <v>67417</v>
      </c>
      <c r="K218" s="7">
        <v>20569</v>
      </c>
      <c r="L218" s="107">
        <v>93574</v>
      </c>
      <c r="M218" s="7">
        <v>64213</v>
      </c>
      <c r="N218" s="107">
        <v>58551</v>
      </c>
      <c r="O218" s="7">
        <v>20775</v>
      </c>
      <c r="P218" s="107">
        <v>11671</v>
      </c>
      <c r="Q218" s="7">
        <v>2971</v>
      </c>
      <c r="R218" s="107">
        <v>21111</v>
      </c>
      <c r="S218" s="7">
        <v>3381</v>
      </c>
      <c r="T218" s="107">
        <v>41137</v>
      </c>
      <c r="U218" s="7">
        <v>6767</v>
      </c>
      <c r="V218" s="107">
        <v>63602</v>
      </c>
      <c r="W218" s="7">
        <v>14433</v>
      </c>
      <c r="X218" s="107">
        <v>36286</v>
      </c>
      <c r="Y218" s="7">
        <v>7471</v>
      </c>
      <c r="Z218" s="107">
        <v>41420</v>
      </c>
      <c r="AA218" s="7">
        <v>6820</v>
      </c>
      <c r="AB218" s="107">
        <v>10992</v>
      </c>
      <c r="AC218" s="7">
        <v>2704</v>
      </c>
      <c r="AD218" s="107">
        <v>14674</v>
      </c>
      <c r="AE218" s="7">
        <v>2145</v>
      </c>
      <c r="AF218" s="107">
        <v>14531</v>
      </c>
      <c r="AG218" s="7">
        <v>1838</v>
      </c>
      <c r="AH218" s="107">
        <v>142426</v>
      </c>
      <c r="AI218" s="7">
        <v>68173</v>
      </c>
      <c r="AJ218" s="107">
        <v>120980</v>
      </c>
      <c r="AK218" s="7">
        <v>60501</v>
      </c>
      <c r="AL218" s="107">
        <v>30599</v>
      </c>
      <c r="AM218" s="7">
        <v>17627</v>
      </c>
      <c r="AN218" s="107">
        <v>52682</v>
      </c>
      <c r="AO218" s="7">
        <v>20181</v>
      </c>
      <c r="AP218" s="107">
        <v>161182</v>
      </c>
      <c r="AQ218" s="7">
        <v>99765</v>
      </c>
      <c r="AR218" s="107">
        <v>14920</v>
      </c>
      <c r="AS218" s="7">
        <v>6745</v>
      </c>
      <c r="AT218" s="107">
        <v>16061</v>
      </c>
      <c r="AU218" s="7">
        <v>35707</v>
      </c>
      <c r="AV218" s="107">
        <v>15119</v>
      </c>
      <c r="AW218" s="7">
        <v>5149</v>
      </c>
      <c r="AX218" s="107">
        <v>207281</v>
      </c>
      <c r="AY218" s="7">
        <v>147367</v>
      </c>
      <c r="AZ218" s="107">
        <v>31646</v>
      </c>
      <c r="BA218" s="7">
        <v>48610</v>
      </c>
      <c r="BB218" s="107">
        <v>23826</v>
      </c>
      <c r="BC218" s="7">
        <v>36939</v>
      </c>
      <c r="BD218" s="107">
        <v>89439</v>
      </c>
      <c r="BE218" s="7">
        <v>177678</v>
      </c>
      <c r="BF218" s="107">
        <v>12036</v>
      </c>
      <c r="BG218" s="7">
        <v>8644</v>
      </c>
      <c r="BH218" s="107">
        <v>11937</v>
      </c>
      <c r="BI218" s="7">
        <v>2673</v>
      </c>
      <c r="BJ218" s="107">
        <v>43947</v>
      </c>
      <c r="BK218" s="7">
        <v>18043</v>
      </c>
      <c r="BL218" s="107">
        <v>3127</v>
      </c>
      <c r="BM218" s="7">
        <v>1018</v>
      </c>
      <c r="BN218" s="107">
        <v>8633</v>
      </c>
      <c r="BO218" s="7">
        <v>20636</v>
      </c>
      <c r="BP218" s="107">
        <v>20710</v>
      </c>
      <c r="BQ218" s="7">
        <v>6720</v>
      </c>
      <c r="BR218" s="107">
        <v>1639056</v>
      </c>
      <c r="BS218" s="117">
        <v>1030456</v>
      </c>
      <c r="BT218" s="36"/>
      <c r="BU218" s="34">
        <f t="shared" ref="BU218" si="110">B218+D218+F218+H218+J218+L218+N218+P218+R218+T218+V218+X218+Z218+AB218+AD218+AF218+AH218</f>
        <v>1103196</v>
      </c>
      <c r="BV218" s="35">
        <f t="shared" ref="BV218" si="111">C218+E218+G218+I218+K218+M218+O218+Q218+S218+U218+W218+Y218+AA218+AC218+AE218+AG218+AI218</f>
        <v>524319</v>
      </c>
      <c r="BW218" s="34">
        <f t="shared" ref="BW218" si="112">AL218+AN218+AP218+AR218+AT218+AV218+AZ218+BB218+BD218+BF218+BH218+BJ218+BL218+BN218+BP218</f>
        <v>535864</v>
      </c>
      <c r="BX218" s="35">
        <f t="shared" ref="BX218" si="113">AM218+AO218+AQ218+AS218+AU218+AW218+BA218+BC218+BE218+BG218+BI218+BK218+BM218+BO218+BQ218</f>
        <v>506135</v>
      </c>
    </row>
    <row r="219" spans="1:76" x14ac:dyDescent="0.2">
      <c r="A219" s="97">
        <v>43009</v>
      </c>
      <c r="B219" s="8">
        <v>87400</v>
      </c>
      <c r="C219" s="61">
        <v>58237</v>
      </c>
      <c r="D219" s="8">
        <v>322334</v>
      </c>
      <c r="E219" s="61">
        <v>280463</v>
      </c>
      <c r="F219" s="107">
        <v>43448</v>
      </c>
      <c r="G219" s="7">
        <v>19022</v>
      </c>
      <c r="H219" s="107">
        <v>94918</v>
      </c>
      <c r="I219" s="7">
        <v>29717</v>
      </c>
      <c r="J219" s="107">
        <v>69607</v>
      </c>
      <c r="K219" s="7">
        <v>27396</v>
      </c>
      <c r="L219" s="107">
        <v>107728</v>
      </c>
      <c r="M219" s="7">
        <v>91600</v>
      </c>
      <c r="N219" s="107">
        <v>65534</v>
      </c>
      <c r="O219" s="7">
        <v>28192</v>
      </c>
      <c r="P219" s="107">
        <v>14534</v>
      </c>
      <c r="Q219" s="7">
        <v>4372</v>
      </c>
      <c r="R219" s="107">
        <v>23503</v>
      </c>
      <c r="S219" s="7">
        <v>4839</v>
      </c>
      <c r="T219" s="107">
        <v>44073</v>
      </c>
      <c r="U219" s="7">
        <v>8766</v>
      </c>
      <c r="V219" s="107">
        <v>75850</v>
      </c>
      <c r="W219" s="7">
        <v>23865</v>
      </c>
      <c r="X219" s="107">
        <v>28076</v>
      </c>
      <c r="Y219" s="7">
        <v>14405</v>
      </c>
      <c r="Z219" s="107">
        <v>42895</v>
      </c>
      <c r="AA219" s="7">
        <v>7123</v>
      </c>
      <c r="AB219" s="107">
        <v>12584</v>
      </c>
      <c r="AC219" s="7">
        <v>3515</v>
      </c>
      <c r="AD219" s="107">
        <v>15793</v>
      </c>
      <c r="AE219" s="7">
        <v>2987</v>
      </c>
      <c r="AF219" s="107">
        <v>19696</v>
      </c>
      <c r="AG219" s="7">
        <v>2678</v>
      </c>
      <c r="AH219" s="107">
        <v>160128</v>
      </c>
      <c r="AI219" s="7">
        <v>76536</v>
      </c>
      <c r="AJ219" s="107">
        <v>132971</v>
      </c>
      <c r="AK219" s="7">
        <v>68731</v>
      </c>
      <c r="AL219" s="107">
        <v>33660</v>
      </c>
      <c r="AM219" s="7">
        <v>20153</v>
      </c>
      <c r="AN219" s="107">
        <v>67516</v>
      </c>
      <c r="AO219" s="7">
        <v>32250</v>
      </c>
      <c r="AP219" s="107">
        <v>181862</v>
      </c>
      <c r="AQ219" s="7">
        <v>130630</v>
      </c>
      <c r="AR219" s="107">
        <v>23399</v>
      </c>
      <c r="AS219" s="7">
        <v>10510</v>
      </c>
      <c r="AT219" s="107">
        <v>20141</v>
      </c>
      <c r="AU219" s="7">
        <v>45795</v>
      </c>
      <c r="AV219" s="107">
        <v>18053</v>
      </c>
      <c r="AW219" s="7">
        <v>6821</v>
      </c>
      <c r="AX219" s="107">
        <v>243455</v>
      </c>
      <c r="AY219" s="7">
        <v>193756</v>
      </c>
      <c r="AZ219" s="107">
        <v>39415</v>
      </c>
      <c r="BA219" s="7">
        <v>67613</v>
      </c>
      <c r="BB219" s="107">
        <v>22290</v>
      </c>
      <c r="BC219" s="7">
        <v>37302</v>
      </c>
      <c r="BD219" s="107">
        <v>87278</v>
      </c>
      <c r="BE219" s="7">
        <v>180963</v>
      </c>
      <c r="BF219" s="107">
        <v>19406</v>
      </c>
      <c r="BG219" s="7">
        <v>13403</v>
      </c>
      <c r="BH219" s="107">
        <v>13166</v>
      </c>
      <c r="BI219" s="7">
        <v>3420</v>
      </c>
      <c r="BJ219" s="107">
        <v>43419</v>
      </c>
      <c r="BK219" s="7">
        <v>26751</v>
      </c>
      <c r="BL219" s="107">
        <v>3615</v>
      </c>
      <c r="BM219" s="7">
        <v>1463</v>
      </c>
      <c r="BN219" s="107">
        <v>15578</v>
      </c>
      <c r="BO219" s="7">
        <v>32920</v>
      </c>
      <c r="BP219" s="107">
        <v>26245</v>
      </c>
      <c r="BQ219" s="7">
        <v>9942</v>
      </c>
      <c r="BR219" s="107">
        <v>1843147</v>
      </c>
      <c r="BS219" s="117">
        <v>1303650</v>
      </c>
      <c r="BT219" s="36"/>
      <c r="BU219" s="34">
        <f t="shared" ref="BU219:BU223" si="114">B219+D219+F219+H219+J219+L219+N219+P219+R219+T219+V219+X219+Z219+AB219+AD219+AF219+AH219</f>
        <v>1228101</v>
      </c>
      <c r="BV219" s="35">
        <f t="shared" ref="BV219:BV223" si="115">C219+E219+G219+I219+K219+M219+O219+Q219+S219+U219+W219+Y219+AA219+AC219+AE219+AG219+AI219</f>
        <v>683713</v>
      </c>
      <c r="BW219" s="34">
        <f t="shared" ref="BW219:BW223" si="116">AL219+AN219+AP219+AR219+AT219+AV219+AZ219+BB219+BD219+BF219+BH219+BJ219+BL219+BN219+BP219</f>
        <v>615043</v>
      </c>
      <c r="BX219" s="35">
        <f t="shared" ref="BX219:BX223" si="117">AM219+AO219+AQ219+AS219+AU219+AW219+BA219+BC219+BE219+BG219+BI219+BK219+BM219+BO219+BQ219</f>
        <v>619936</v>
      </c>
    </row>
    <row r="220" spans="1:76" x14ac:dyDescent="0.2">
      <c r="A220" s="97">
        <v>43040</v>
      </c>
      <c r="B220" s="8">
        <v>81031</v>
      </c>
      <c r="C220" s="61">
        <v>69715</v>
      </c>
      <c r="D220" s="8">
        <v>328045</v>
      </c>
      <c r="E220" s="61">
        <v>331848</v>
      </c>
      <c r="F220" s="107">
        <v>45716</v>
      </c>
      <c r="G220" s="7">
        <v>29605</v>
      </c>
      <c r="H220" s="107">
        <v>87262</v>
      </c>
      <c r="I220" s="7">
        <v>39447</v>
      </c>
      <c r="J220" s="107">
        <v>61131</v>
      </c>
      <c r="K220" s="7">
        <v>33242</v>
      </c>
      <c r="L220" s="107">
        <v>91344</v>
      </c>
      <c r="M220" s="7">
        <v>113282</v>
      </c>
      <c r="N220" s="107">
        <v>55349</v>
      </c>
      <c r="O220" s="7">
        <v>40432</v>
      </c>
      <c r="P220" s="107">
        <v>14215</v>
      </c>
      <c r="Q220" s="7">
        <v>5592</v>
      </c>
      <c r="R220" s="107">
        <v>22933</v>
      </c>
      <c r="S220" s="7">
        <v>6109</v>
      </c>
      <c r="T220" s="107">
        <v>42311</v>
      </c>
      <c r="U220" s="7">
        <v>12518</v>
      </c>
      <c r="V220" s="107">
        <v>66045</v>
      </c>
      <c r="W220" s="7">
        <v>34327</v>
      </c>
      <c r="X220" s="107">
        <v>18141</v>
      </c>
      <c r="Y220" s="7">
        <v>18235</v>
      </c>
      <c r="Z220" s="107">
        <v>35912</v>
      </c>
      <c r="AA220" s="7">
        <v>8080</v>
      </c>
      <c r="AB220" s="107">
        <v>12178</v>
      </c>
      <c r="AC220" s="7">
        <v>4212</v>
      </c>
      <c r="AD220" s="107">
        <v>14122</v>
      </c>
      <c r="AE220" s="7">
        <v>4322</v>
      </c>
      <c r="AF220" s="107">
        <v>16461</v>
      </c>
      <c r="AG220" s="7">
        <v>3546</v>
      </c>
      <c r="AH220" s="107">
        <v>152085</v>
      </c>
      <c r="AI220" s="7">
        <v>89803</v>
      </c>
      <c r="AJ220" s="107">
        <v>129644</v>
      </c>
      <c r="AK220" s="7">
        <v>78672</v>
      </c>
      <c r="AL220" s="107">
        <v>33942</v>
      </c>
      <c r="AM220" s="7">
        <v>32199</v>
      </c>
      <c r="AN220" s="107">
        <v>60568</v>
      </c>
      <c r="AO220" s="7">
        <v>60736</v>
      </c>
      <c r="AP220" s="107">
        <v>171966</v>
      </c>
      <c r="AQ220" s="7">
        <v>157386</v>
      </c>
      <c r="AR220" s="107">
        <v>20064</v>
      </c>
      <c r="AS220" s="7">
        <v>11482</v>
      </c>
      <c r="AT220" s="107">
        <v>18723</v>
      </c>
      <c r="AU220" s="7">
        <v>54416</v>
      </c>
      <c r="AV220" s="107">
        <v>17830</v>
      </c>
      <c r="AW220" s="7">
        <v>8145</v>
      </c>
      <c r="AX220" s="107">
        <v>228583</v>
      </c>
      <c r="AY220" s="7">
        <v>231429</v>
      </c>
      <c r="AZ220" s="107">
        <v>39445</v>
      </c>
      <c r="BA220" s="7">
        <v>97331</v>
      </c>
      <c r="BB220" s="107">
        <v>23382</v>
      </c>
      <c r="BC220" s="7">
        <v>47078</v>
      </c>
      <c r="BD220" s="107">
        <v>80258</v>
      </c>
      <c r="BE220" s="7">
        <v>221621</v>
      </c>
      <c r="BF220" s="107">
        <v>17547</v>
      </c>
      <c r="BG220" s="7">
        <v>17192</v>
      </c>
      <c r="BH220" s="107">
        <v>15598</v>
      </c>
      <c r="BI220" s="7">
        <v>5374</v>
      </c>
      <c r="BJ220" s="107">
        <v>42267</v>
      </c>
      <c r="BK220" s="7">
        <v>39122</v>
      </c>
      <c r="BL220" s="107">
        <v>3918</v>
      </c>
      <c r="BM220" s="7">
        <v>2596</v>
      </c>
      <c r="BN220" s="107">
        <v>17845</v>
      </c>
      <c r="BO220" s="7">
        <v>59084</v>
      </c>
      <c r="BP220" s="107">
        <v>24505</v>
      </c>
      <c r="BQ220" s="7">
        <v>15468</v>
      </c>
      <c r="BR220" s="107">
        <v>1732137</v>
      </c>
      <c r="BS220" s="117">
        <v>1673546</v>
      </c>
      <c r="BT220" s="36"/>
      <c r="BU220" s="34">
        <f t="shared" si="114"/>
        <v>1144281</v>
      </c>
      <c r="BV220" s="35">
        <f t="shared" si="115"/>
        <v>844315</v>
      </c>
      <c r="BW220" s="34">
        <f t="shared" si="116"/>
        <v>587858</v>
      </c>
      <c r="BX220" s="35">
        <f t="shared" si="117"/>
        <v>829230</v>
      </c>
    </row>
    <row r="221" spans="1:76" x14ac:dyDescent="0.2">
      <c r="A221" s="97">
        <v>43070</v>
      </c>
      <c r="B221" s="8">
        <v>172990</v>
      </c>
      <c r="C221" s="61">
        <v>80171</v>
      </c>
      <c r="D221" s="8">
        <v>334905</v>
      </c>
      <c r="E221" s="61">
        <v>328564</v>
      </c>
      <c r="F221" s="107">
        <v>83579</v>
      </c>
      <c r="G221" s="7">
        <v>38501</v>
      </c>
      <c r="H221" s="107">
        <v>95372</v>
      </c>
      <c r="I221" s="7">
        <v>47667</v>
      </c>
      <c r="J221" s="107">
        <v>93703</v>
      </c>
      <c r="K221" s="7">
        <v>36549</v>
      </c>
      <c r="L221" s="107">
        <v>108310</v>
      </c>
      <c r="M221" s="7">
        <v>128902</v>
      </c>
      <c r="N221" s="107">
        <v>74720</v>
      </c>
      <c r="O221" s="7">
        <v>54637</v>
      </c>
      <c r="P221" s="107">
        <v>32399</v>
      </c>
      <c r="Q221" s="7">
        <v>8224</v>
      </c>
      <c r="R221" s="107">
        <v>38859</v>
      </c>
      <c r="S221" s="7">
        <v>7648</v>
      </c>
      <c r="T221" s="107">
        <v>56378</v>
      </c>
      <c r="U221" s="7">
        <v>14140</v>
      </c>
      <c r="V221" s="107">
        <v>95474</v>
      </c>
      <c r="W221" s="7">
        <v>41403</v>
      </c>
      <c r="X221" s="107">
        <v>23913</v>
      </c>
      <c r="Y221" s="7">
        <v>22112</v>
      </c>
      <c r="Z221" s="107">
        <v>35879</v>
      </c>
      <c r="AA221" s="7">
        <v>7451</v>
      </c>
      <c r="AB221" s="107">
        <v>13290</v>
      </c>
      <c r="AC221" s="7">
        <v>5424</v>
      </c>
      <c r="AD221" s="107">
        <v>20217</v>
      </c>
      <c r="AE221" s="7">
        <v>5604</v>
      </c>
      <c r="AF221" s="107">
        <v>25052</v>
      </c>
      <c r="AG221" s="7">
        <v>4957</v>
      </c>
      <c r="AH221" s="107">
        <v>143605</v>
      </c>
      <c r="AI221" s="7">
        <v>89162</v>
      </c>
      <c r="AJ221" s="107">
        <v>121088</v>
      </c>
      <c r="AK221" s="7">
        <v>77362</v>
      </c>
      <c r="AL221" s="107">
        <v>42391</v>
      </c>
      <c r="AM221" s="7">
        <v>34933</v>
      </c>
      <c r="AN221" s="107">
        <v>115477</v>
      </c>
      <c r="AO221" s="7">
        <v>71665</v>
      </c>
      <c r="AP221" s="107">
        <v>189450</v>
      </c>
      <c r="AQ221" s="7">
        <v>196972</v>
      </c>
      <c r="AR221" s="107">
        <v>23547</v>
      </c>
      <c r="AS221" s="7">
        <v>15159</v>
      </c>
      <c r="AT221" s="107">
        <v>23407</v>
      </c>
      <c r="AU221" s="7">
        <v>62737</v>
      </c>
      <c r="AV221" s="107">
        <v>22129</v>
      </c>
      <c r="AW221" s="7">
        <v>11187</v>
      </c>
      <c r="AX221" s="107">
        <v>258534</v>
      </c>
      <c r="AY221" s="7">
        <v>286055</v>
      </c>
      <c r="AZ221" s="107">
        <v>49846</v>
      </c>
      <c r="BA221" s="7">
        <v>115647</v>
      </c>
      <c r="BB221" s="107">
        <v>44648</v>
      </c>
      <c r="BC221" s="7">
        <v>61401</v>
      </c>
      <c r="BD221" s="107">
        <v>91943</v>
      </c>
      <c r="BE221" s="7">
        <v>260528</v>
      </c>
      <c r="BF221" s="107">
        <v>31263</v>
      </c>
      <c r="BG221" s="7">
        <v>20747</v>
      </c>
      <c r="BH221" s="107">
        <v>39032</v>
      </c>
      <c r="BI221" s="7">
        <v>9949</v>
      </c>
      <c r="BJ221" s="107">
        <v>42962</v>
      </c>
      <c r="BK221" s="7">
        <v>46993</v>
      </c>
      <c r="BL221" s="107">
        <v>6230</v>
      </c>
      <c r="BM221" s="7">
        <v>4134</v>
      </c>
      <c r="BN221" s="107">
        <v>21139</v>
      </c>
      <c r="BO221" s="7">
        <v>71569</v>
      </c>
      <c r="BP221" s="107">
        <v>23178</v>
      </c>
      <c r="BQ221" s="7">
        <v>21676</v>
      </c>
      <c r="BR221" s="107">
        <v>2215289</v>
      </c>
      <c r="BS221" s="117">
        <v>1926411</v>
      </c>
      <c r="BT221" s="36"/>
      <c r="BU221" s="34">
        <f t="shared" si="114"/>
        <v>1448645</v>
      </c>
      <c r="BV221" s="35">
        <f t="shared" si="115"/>
        <v>921116</v>
      </c>
      <c r="BW221" s="34">
        <f t="shared" si="116"/>
        <v>766642</v>
      </c>
      <c r="BX221" s="35">
        <f t="shared" si="117"/>
        <v>1005297</v>
      </c>
    </row>
    <row r="222" spans="1:76" x14ac:dyDescent="0.2">
      <c r="A222" s="97">
        <v>43101</v>
      </c>
      <c r="B222" s="8">
        <v>267363</v>
      </c>
      <c r="C222" s="61">
        <v>101824</v>
      </c>
      <c r="D222" s="8">
        <v>355679</v>
      </c>
      <c r="E222" s="61">
        <v>352664</v>
      </c>
      <c r="F222" s="107">
        <v>145100</v>
      </c>
      <c r="G222" s="7">
        <v>44167</v>
      </c>
      <c r="H222" s="107">
        <v>109401</v>
      </c>
      <c r="I222" s="7">
        <v>46787</v>
      </c>
      <c r="J222" s="107">
        <v>140258</v>
      </c>
      <c r="K222" s="7">
        <v>33619</v>
      </c>
      <c r="L222" s="107">
        <v>141896</v>
      </c>
      <c r="M222" s="7">
        <v>138883</v>
      </c>
      <c r="N222" s="107">
        <v>91002</v>
      </c>
      <c r="O222" s="7">
        <v>61721</v>
      </c>
      <c r="P222" s="107">
        <v>55549</v>
      </c>
      <c r="Q222" s="7">
        <v>10648</v>
      </c>
      <c r="R222" s="107">
        <v>60628</v>
      </c>
      <c r="S222" s="7">
        <v>8863</v>
      </c>
      <c r="T222" s="107">
        <v>75701</v>
      </c>
      <c r="U222" s="7">
        <v>16800</v>
      </c>
      <c r="V222" s="107">
        <v>125345</v>
      </c>
      <c r="W222" s="7">
        <v>44936</v>
      </c>
      <c r="X222" s="107">
        <v>25738</v>
      </c>
      <c r="Y222" s="7">
        <v>24956</v>
      </c>
      <c r="Z222" s="107">
        <v>37194</v>
      </c>
      <c r="AA222" s="7">
        <v>8445</v>
      </c>
      <c r="AB222" s="107">
        <v>17397</v>
      </c>
      <c r="AC222" s="7">
        <v>5313</v>
      </c>
      <c r="AD222" s="107">
        <v>26958</v>
      </c>
      <c r="AE222" s="7">
        <v>7320</v>
      </c>
      <c r="AF222" s="107">
        <v>32788</v>
      </c>
      <c r="AG222" s="7">
        <v>5783</v>
      </c>
      <c r="AH222" s="107">
        <v>144837</v>
      </c>
      <c r="AI222" s="7">
        <v>95996</v>
      </c>
      <c r="AJ222" s="107">
        <v>121976</v>
      </c>
      <c r="AK222" s="7">
        <v>84581</v>
      </c>
      <c r="AL222" s="107">
        <v>54262</v>
      </c>
      <c r="AM222" s="7">
        <v>47036</v>
      </c>
      <c r="AN222" s="107">
        <v>190065</v>
      </c>
      <c r="AO222" s="7">
        <v>88022</v>
      </c>
      <c r="AP222" s="107">
        <v>218176</v>
      </c>
      <c r="AQ222" s="7">
        <v>216075</v>
      </c>
      <c r="AR222" s="107">
        <v>34678</v>
      </c>
      <c r="AS222" s="7">
        <v>15493</v>
      </c>
      <c r="AT222" s="107">
        <v>31582</v>
      </c>
      <c r="AU222" s="7">
        <v>69148</v>
      </c>
      <c r="AV222" s="107">
        <v>28508</v>
      </c>
      <c r="AW222" s="7">
        <v>12478</v>
      </c>
      <c r="AX222" s="107">
        <v>312944</v>
      </c>
      <c r="AY222" s="7">
        <v>313193</v>
      </c>
      <c r="AZ222" s="107">
        <v>70164</v>
      </c>
      <c r="BA222" s="7">
        <v>119188</v>
      </c>
      <c r="BB222" s="107">
        <v>69987</v>
      </c>
      <c r="BC222" s="7">
        <v>67581</v>
      </c>
      <c r="BD222" s="107">
        <v>96673</v>
      </c>
      <c r="BE222" s="7">
        <v>279006</v>
      </c>
      <c r="BF222" s="107">
        <v>39182</v>
      </c>
      <c r="BG222" s="7">
        <v>24285</v>
      </c>
      <c r="BH222" s="107">
        <v>58683</v>
      </c>
      <c r="BI222" s="7">
        <v>14546</v>
      </c>
      <c r="BJ222" s="107">
        <v>47656</v>
      </c>
      <c r="BK222" s="7">
        <v>49687</v>
      </c>
      <c r="BL222" s="107">
        <v>5862</v>
      </c>
      <c r="BM222" s="7">
        <v>4857</v>
      </c>
      <c r="BN222" s="107">
        <v>25256</v>
      </c>
      <c r="BO222" s="7">
        <v>75792</v>
      </c>
      <c r="BP222" s="107">
        <v>27738</v>
      </c>
      <c r="BQ222" s="7">
        <v>25894</v>
      </c>
      <c r="BR222" s="107">
        <v>2851307</v>
      </c>
      <c r="BS222" s="117">
        <v>2117813</v>
      </c>
      <c r="BT222" s="36"/>
      <c r="BU222" s="34">
        <f t="shared" si="114"/>
        <v>1852834</v>
      </c>
      <c r="BV222" s="35">
        <f t="shared" si="115"/>
        <v>1008725</v>
      </c>
      <c r="BW222" s="34">
        <f t="shared" si="116"/>
        <v>998472</v>
      </c>
      <c r="BX222" s="35">
        <f t="shared" si="117"/>
        <v>1109088</v>
      </c>
    </row>
    <row r="223" spans="1:76" x14ac:dyDescent="0.2">
      <c r="A223" s="97">
        <v>43132</v>
      </c>
      <c r="B223" s="8">
        <v>121948</v>
      </c>
      <c r="C223" s="61">
        <v>90776</v>
      </c>
      <c r="D223" s="8">
        <v>320600</v>
      </c>
      <c r="E223" s="61">
        <v>345353</v>
      </c>
      <c r="F223" s="107">
        <v>61727</v>
      </c>
      <c r="G223" s="7">
        <v>41688</v>
      </c>
      <c r="H223" s="107">
        <v>89352</v>
      </c>
      <c r="I223" s="7">
        <v>44912</v>
      </c>
      <c r="J223" s="107">
        <v>76095</v>
      </c>
      <c r="K223" s="7">
        <v>31131</v>
      </c>
      <c r="L223" s="107">
        <v>94600</v>
      </c>
      <c r="M223" s="7">
        <v>130724</v>
      </c>
      <c r="N223" s="107">
        <v>63823</v>
      </c>
      <c r="O223" s="7">
        <v>52150</v>
      </c>
      <c r="P223" s="107">
        <v>16100</v>
      </c>
      <c r="Q223" s="7">
        <v>7863</v>
      </c>
      <c r="R223" s="107">
        <v>25287</v>
      </c>
      <c r="S223" s="7">
        <v>7103</v>
      </c>
      <c r="T223" s="107">
        <v>45179</v>
      </c>
      <c r="U223" s="7">
        <v>13932</v>
      </c>
      <c r="V223" s="107">
        <v>75762</v>
      </c>
      <c r="W223" s="7">
        <v>41693</v>
      </c>
      <c r="X223" s="107">
        <v>23359</v>
      </c>
      <c r="Y223" s="7">
        <v>21251</v>
      </c>
      <c r="Z223" s="107">
        <v>40254</v>
      </c>
      <c r="AA223" s="7">
        <v>10248</v>
      </c>
      <c r="AB223" s="107">
        <v>12883</v>
      </c>
      <c r="AC223" s="7">
        <v>5510</v>
      </c>
      <c r="AD223" s="107">
        <v>20317</v>
      </c>
      <c r="AE223" s="7">
        <v>6543</v>
      </c>
      <c r="AF223" s="107">
        <v>21826</v>
      </c>
      <c r="AG223" s="7">
        <v>5653</v>
      </c>
      <c r="AH223" s="107">
        <v>140795</v>
      </c>
      <c r="AI223" s="7">
        <v>103229</v>
      </c>
      <c r="AJ223" s="107">
        <v>117304</v>
      </c>
      <c r="AK223" s="7">
        <v>91190</v>
      </c>
      <c r="AL223" s="107">
        <v>48866</v>
      </c>
      <c r="AM223" s="7">
        <v>46679</v>
      </c>
      <c r="AN223" s="107">
        <v>88583</v>
      </c>
      <c r="AO223" s="7">
        <v>89903</v>
      </c>
      <c r="AP223" s="107">
        <v>183376</v>
      </c>
      <c r="AQ223" s="7">
        <v>227915</v>
      </c>
      <c r="AR223" s="107">
        <v>22075</v>
      </c>
      <c r="AS223" s="7">
        <v>16225</v>
      </c>
      <c r="AT223" s="107">
        <v>19831</v>
      </c>
      <c r="AU223" s="7">
        <v>64438</v>
      </c>
      <c r="AV223" s="107">
        <v>17873</v>
      </c>
      <c r="AW223" s="7">
        <v>15126</v>
      </c>
      <c r="AX223" s="107">
        <v>243155</v>
      </c>
      <c r="AY223" s="7">
        <v>323703</v>
      </c>
      <c r="AZ223" s="107">
        <v>50823</v>
      </c>
      <c r="BA223" s="7">
        <v>123326</v>
      </c>
      <c r="BB223" s="107">
        <v>31045</v>
      </c>
      <c r="BC223" s="7">
        <v>73418</v>
      </c>
      <c r="BD223" s="107">
        <v>79556</v>
      </c>
      <c r="BE223" s="7">
        <v>266939</v>
      </c>
      <c r="BF223" s="107">
        <v>22784</v>
      </c>
      <c r="BG223" s="7">
        <v>30625</v>
      </c>
      <c r="BH223" s="107">
        <v>21538</v>
      </c>
      <c r="BI223" s="7">
        <v>11902</v>
      </c>
      <c r="BJ223" s="107">
        <v>47791</v>
      </c>
      <c r="BK223" s="7">
        <v>56182</v>
      </c>
      <c r="BL223" s="107">
        <v>5516</v>
      </c>
      <c r="BM223" s="7">
        <v>5996</v>
      </c>
      <c r="BN223" s="107">
        <v>21107</v>
      </c>
      <c r="BO223" s="7">
        <v>74874</v>
      </c>
      <c r="BP223" s="107">
        <v>27635</v>
      </c>
      <c r="BQ223" s="7">
        <v>29330</v>
      </c>
      <c r="BR223" s="107">
        <v>1938307</v>
      </c>
      <c r="BS223" s="117">
        <v>2092637</v>
      </c>
      <c r="BT223" s="36"/>
      <c r="BU223" s="34">
        <f t="shared" si="114"/>
        <v>1249907</v>
      </c>
      <c r="BV223" s="35">
        <f t="shared" si="115"/>
        <v>959759</v>
      </c>
      <c r="BW223" s="34">
        <f t="shared" si="116"/>
        <v>688399</v>
      </c>
      <c r="BX223" s="35">
        <f t="shared" si="117"/>
        <v>1132878</v>
      </c>
    </row>
    <row r="224" spans="1:76" x14ac:dyDescent="0.2">
      <c r="A224" s="97">
        <v>43160</v>
      </c>
      <c r="B224" s="8">
        <v>130831</v>
      </c>
      <c r="C224" s="61">
        <v>82014</v>
      </c>
      <c r="D224" s="8">
        <v>353304</v>
      </c>
      <c r="E224" s="61">
        <v>354927</v>
      </c>
      <c r="F224" s="107">
        <v>62894</v>
      </c>
      <c r="G224" s="7">
        <v>39304</v>
      </c>
      <c r="H224" s="107">
        <v>99683</v>
      </c>
      <c r="I224" s="7">
        <v>47209</v>
      </c>
      <c r="J224" s="107">
        <v>87268</v>
      </c>
      <c r="K224" s="7">
        <v>33039</v>
      </c>
      <c r="L224" s="107">
        <v>116347</v>
      </c>
      <c r="M224" s="7">
        <v>120608</v>
      </c>
      <c r="N224" s="107">
        <v>66345</v>
      </c>
      <c r="O224" s="7">
        <v>53251</v>
      </c>
      <c r="P224" s="107">
        <v>22399</v>
      </c>
      <c r="Q224" s="7">
        <v>7715</v>
      </c>
      <c r="R224" s="107">
        <v>33932</v>
      </c>
      <c r="S224" s="7">
        <v>6169</v>
      </c>
      <c r="T224" s="107">
        <v>57008</v>
      </c>
      <c r="U224" s="7">
        <v>14311</v>
      </c>
      <c r="V224" s="107">
        <v>80692</v>
      </c>
      <c r="W224" s="7">
        <v>39168</v>
      </c>
      <c r="X224" s="107">
        <v>26282</v>
      </c>
      <c r="Y224" s="7">
        <v>20739</v>
      </c>
      <c r="Z224" s="107">
        <v>47135</v>
      </c>
      <c r="AA224" s="7">
        <v>9490</v>
      </c>
      <c r="AB224" s="107">
        <v>15314</v>
      </c>
      <c r="AC224" s="7">
        <v>6001</v>
      </c>
      <c r="AD224" s="107">
        <v>23807</v>
      </c>
      <c r="AE224" s="7">
        <v>5819</v>
      </c>
      <c r="AF224" s="107">
        <v>23636</v>
      </c>
      <c r="AG224" s="7">
        <v>5597</v>
      </c>
      <c r="AH224" s="107">
        <v>165718</v>
      </c>
      <c r="AI224" s="7">
        <v>98819</v>
      </c>
      <c r="AJ224" s="107">
        <v>139938</v>
      </c>
      <c r="AK224" s="7">
        <v>84541</v>
      </c>
      <c r="AL224" s="107">
        <v>50044</v>
      </c>
      <c r="AM224" s="7">
        <v>45183</v>
      </c>
      <c r="AN224" s="107">
        <v>93265</v>
      </c>
      <c r="AO224" s="7">
        <v>76562</v>
      </c>
      <c r="AP224" s="107">
        <v>196520</v>
      </c>
      <c r="AQ224" s="7">
        <v>211054</v>
      </c>
      <c r="AR224" s="107">
        <v>26286</v>
      </c>
      <c r="AS224" s="7">
        <v>14505</v>
      </c>
      <c r="AT224" s="107">
        <v>23388</v>
      </c>
      <c r="AU224" s="7">
        <v>61972</v>
      </c>
      <c r="AV224" s="107">
        <v>24909</v>
      </c>
      <c r="AW224" s="7">
        <v>13274</v>
      </c>
      <c r="AX224" s="107">
        <v>271103</v>
      </c>
      <c r="AY224" s="7">
        <v>300805</v>
      </c>
      <c r="AZ224" s="107">
        <v>58327</v>
      </c>
      <c r="BA224" s="7">
        <v>116780</v>
      </c>
      <c r="BB224" s="107">
        <v>34921</v>
      </c>
      <c r="BC224" s="7">
        <v>66364</v>
      </c>
      <c r="BD224" s="107">
        <v>85949</v>
      </c>
      <c r="BE224" s="7">
        <v>255533</v>
      </c>
      <c r="BF224" s="107">
        <v>28275</v>
      </c>
      <c r="BG224" s="7">
        <v>22968</v>
      </c>
      <c r="BH224" s="107">
        <v>27592</v>
      </c>
      <c r="BI224" s="7">
        <v>10827</v>
      </c>
      <c r="BJ224" s="107">
        <v>57143</v>
      </c>
      <c r="BK224" s="7">
        <v>51315</v>
      </c>
      <c r="BL224" s="107">
        <v>7275</v>
      </c>
      <c r="BM224" s="7">
        <v>5489</v>
      </c>
      <c r="BN224" s="107">
        <v>26017</v>
      </c>
      <c r="BO224" s="7">
        <v>72109</v>
      </c>
      <c r="BP224" s="107">
        <v>27883</v>
      </c>
      <c r="BQ224" s="7">
        <v>27953</v>
      </c>
      <c r="BR224" s="107">
        <v>2180388</v>
      </c>
      <c r="BS224" s="117">
        <v>1996067</v>
      </c>
      <c r="BT224" s="36"/>
      <c r="BU224" s="34">
        <f t="shared" ref="BU224" si="118">B224+D224+F224+H224+J224+L224+N224+P224+R224+T224+V224+X224+Z224+AB224+AD224+AF224+AH224</f>
        <v>1412595</v>
      </c>
      <c r="BV224" s="35">
        <f t="shared" ref="BV224" si="119">C224+E224+G224+I224+K224+M224+O224+Q224+S224+U224+W224+Y224+AA224+AC224+AE224+AG224+AI224</f>
        <v>944180</v>
      </c>
      <c r="BW224" s="34">
        <f t="shared" ref="BW224" si="120">AL224+AN224+AP224+AR224+AT224+AV224+AZ224+BB224+BD224+BF224+BH224+BJ224+BL224+BN224+BP224</f>
        <v>767794</v>
      </c>
      <c r="BX224" s="35">
        <f t="shared" ref="BX224" si="121">AM224+AO224+AQ224+AS224+AU224+AW224+BA224+BC224+BE224+BG224+BI224+BK224+BM224+BO224+BQ224</f>
        <v>1051888</v>
      </c>
    </row>
    <row r="225" spans="1:76" x14ac:dyDescent="0.2">
      <c r="A225" s="97">
        <v>43191</v>
      </c>
      <c r="B225" s="8">
        <v>96550</v>
      </c>
      <c r="C225" s="61">
        <v>57326</v>
      </c>
      <c r="D225" s="8">
        <v>299037</v>
      </c>
      <c r="E225" s="61">
        <v>300629</v>
      </c>
      <c r="F225" s="107">
        <v>52765</v>
      </c>
      <c r="G225" s="7">
        <v>25395</v>
      </c>
      <c r="H225" s="107">
        <v>78515</v>
      </c>
      <c r="I225" s="7">
        <v>32957</v>
      </c>
      <c r="J225" s="107">
        <v>70892</v>
      </c>
      <c r="K225" s="7">
        <v>27516</v>
      </c>
      <c r="L225" s="107">
        <v>106277</v>
      </c>
      <c r="M225" s="7">
        <v>96291</v>
      </c>
      <c r="N225" s="107">
        <v>60385</v>
      </c>
      <c r="O225" s="7">
        <v>35174</v>
      </c>
      <c r="P225" s="107">
        <v>15441</v>
      </c>
      <c r="Q225" s="7">
        <v>4760</v>
      </c>
      <c r="R225" s="107">
        <v>28632</v>
      </c>
      <c r="S225" s="7">
        <v>4920</v>
      </c>
      <c r="T225" s="107">
        <v>49182</v>
      </c>
      <c r="U225" s="7">
        <v>9760</v>
      </c>
      <c r="V225" s="107">
        <v>78196</v>
      </c>
      <c r="W225" s="7">
        <v>24702</v>
      </c>
      <c r="X225" s="107">
        <v>17895</v>
      </c>
      <c r="Y225" s="7">
        <v>13162</v>
      </c>
      <c r="Z225" s="107">
        <v>36513</v>
      </c>
      <c r="AA225" s="7">
        <v>7783</v>
      </c>
      <c r="AB225" s="107">
        <v>14007</v>
      </c>
      <c r="AC225" s="7">
        <v>2895</v>
      </c>
      <c r="AD225" s="107">
        <v>20300</v>
      </c>
      <c r="AE225" s="7">
        <v>3361</v>
      </c>
      <c r="AF225" s="107">
        <v>20660</v>
      </c>
      <c r="AG225" s="7">
        <v>3697</v>
      </c>
      <c r="AH225" s="107">
        <v>158933</v>
      </c>
      <c r="AI225" s="7">
        <v>72103</v>
      </c>
      <c r="AJ225" s="107">
        <v>133702</v>
      </c>
      <c r="AK225" s="7">
        <v>64159</v>
      </c>
      <c r="AL225" s="107">
        <v>40794</v>
      </c>
      <c r="AM225" s="7">
        <v>26197</v>
      </c>
      <c r="AN225" s="107">
        <v>71198</v>
      </c>
      <c r="AO225" s="7">
        <v>46235</v>
      </c>
      <c r="AP225" s="107">
        <v>169923</v>
      </c>
      <c r="AQ225" s="7">
        <v>174691</v>
      </c>
      <c r="AR225" s="107">
        <v>24606</v>
      </c>
      <c r="AS225" s="7">
        <v>10405</v>
      </c>
      <c r="AT225" s="107">
        <v>26429</v>
      </c>
      <c r="AU225" s="7">
        <v>57720</v>
      </c>
      <c r="AV225" s="107">
        <v>19190</v>
      </c>
      <c r="AW225" s="7">
        <v>8691</v>
      </c>
      <c r="AX225" s="107">
        <v>240149</v>
      </c>
      <c r="AY225" s="7">
        <v>251508</v>
      </c>
      <c r="AZ225" s="107">
        <v>45983</v>
      </c>
      <c r="BA225" s="7">
        <v>86924</v>
      </c>
      <c r="BB225" s="107">
        <v>27225</v>
      </c>
      <c r="BC225" s="7">
        <v>55186</v>
      </c>
      <c r="BD225" s="107">
        <v>90192</v>
      </c>
      <c r="BE225" s="7">
        <v>237587</v>
      </c>
      <c r="BF225" s="107">
        <v>18533</v>
      </c>
      <c r="BG225" s="7">
        <v>17404</v>
      </c>
      <c r="BH225" s="107">
        <v>23182</v>
      </c>
      <c r="BI225" s="7">
        <v>9595</v>
      </c>
      <c r="BJ225" s="107">
        <v>49226</v>
      </c>
      <c r="BK225" s="7">
        <v>36492</v>
      </c>
      <c r="BL225" s="107">
        <v>5523</v>
      </c>
      <c r="BM225" s="7">
        <v>3499</v>
      </c>
      <c r="BN225" s="107">
        <v>17419</v>
      </c>
      <c r="BO225" s="7">
        <v>58526</v>
      </c>
      <c r="BP225" s="107">
        <v>27116</v>
      </c>
      <c r="BQ225" s="7">
        <v>17788</v>
      </c>
      <c r="BR225" s="107">
        <v>1860719</v>
      </c>
      <c r="BS225" s="117">
        <v>1569372</v>
      </c>
      <c r="BT225" s="36"/>
      <c r="BU225" s="34">
        <f t="shared" ref="BU225" si="122">B225+D225+F225+H225+J225+L225+N225+P225+R225+T225+V225+X225+Z225+AB225+AD225+AF225+AH225</f>
        <v>1204180</v>
      </c>
      <c r="BV225" s="35">
        <f t="shared" ref="BV225" si="123">C225+E225+G225+I225+K225+M225+O225+Q225+S225+U225+W225+Y225+AA225+AC225+AE225+AG225+AI225</f>
        <v>722431</v>
      </c>
      <c r="BW225" s="34">
        <f t="shared" ref="BW225" si="124">AL225+AN225+AP225+AR225+AT225+AV225+AZ225+BB225+BD225+BF225+BH225+BJ225+BL225+BN225+BP225</f>
        <v>656539</v>
      </c>
      <c r="BX225" s="35">
        <f t="shared" ref="BX225" si="125">AM225+AO225+AQ225+AS225+AU225+AW225+BA225+BC225+BE225+BG225+BI225+BK225+BM225+BO225+BQ225</f>
        <v>846940</v>
      </c>
    </row>
    <row r="226" spans="1:76" x14ac:dyDescent="0.2">
      <c r="A226" s="97">
        <v>43221</v>
      </c>
      <c r="B226" s="8">
        <v>72853</v>
      </c>
      <c r="C226" s="61">
        <v>36087</v>
      </c>
      <c r="D226" s="8">
        <v>301848</v>
      </c>
      <c r="E226" s="61">
        <v>257500</v>
      </c>
      <c r="F226" s="107">
        <v>27084</v>
      </c>
      <c r="G226" s="7">
        <v>12276</v>
      </c>
      <c r="H226" s="107">
        <v>74566</v>
      </c>
      <c r="I226" s="7">
        <v>21430</v>
      </c>
      <c r="J226" s="107">
        <v>56245</v>
      </c>
      <c r="K226" s="7">
        <v>24125</v>
      </c>
      <c r="L226" s="107">
        <v>76852</v>
      </c>
      <c r="M226" s="7">
        <v>72423</v>
      </c>
      <c r="N226" s="107">
        <v>40008</v>
      </c>
      <c r="O226" s="7">
        <v>20614</v>
      </c>
      <c r="P226" s="107">
        <v>10676</v>
      </c>
      <c r="Q226" s="7">
        <v>2779</v>
      </c>
      <c r="R226" s="107">
        <v>22911</v>
      </c>
      <c r="S226" s="7">
        <v>3183</v>
      </c>
      <c r="T226" s="107">
        <v>37145</v>
      </c>
      <c r="U226" s="7">
        <v>7859</v>
      </c>
      <c r="V226" s="107">
        <v>60512</v>
      </c>
      <c r="W226" s="7">
        <v>17354</v>
      </c>
      <c r="X226" s="107">
        <v>13828</v>
      </c>
      <c r="Y226" s="7">
        <v>5999</v>
      </c>
      <c r="Z226" s="107">
        <v>37923</v>
      </c>
      <c r="AA226" s="7">
        <v>5299</v>
      </c>
      <c r="AB226" s="107">
        <v>11966</v>
      </c>
      <c r="AC226" s="7">
        <v>1882</v>
      </c>
      <c r="AD226" s="107">
        <v>14371</v>
      </c>
      <c r="AE226" s="7">
        <v>1807</v>
      </c>
      <c r="AF226" s="107">
        <v>12758</v>
      </c>
      <c r="AG226" s="7">
        <v>2067</v>
      </c>
      <c r="AH226" s="107">
        <v>148275</v>
      </c>
      <c r="AI226" s="7">
        <v>57318</v>
      </c>
      <c r="AJ226" s="107">
        <v>125855</v>
      </c>
      <c r="AK226" s="7">
        <v>52070</v>
      </c>
      <c r="AL226" s="107">
        <v>30496</v>
      </c>
      <c r="AM226" s="7">
        <v>12386</v>
      </c>
      <c r="AN226" s="107">
        <v>49499</v>
      </c>
      <c r="AO226" s="7">
        <v>24636</v>
      </c>
      <c r="AP226" s="107">
        <v>134963</v>
      </c>
      <c r="AQ226" s="7">
        <v>107894</v>
      </c>
      <c r="AR226" s="107">
        <v>15593</v>
      </c>
      <c r="AS226" s="7">
        <v>5881</v>
      </c>
      <c r="AT226" s="107">
        <v>14757</v>
      </c>
      <c r="AU226" s="7">
        <v>39896</v>
      </c>
      <c r="AV226" s="107">
        <v>13413</v>
      </c>
      <c r="AW226" s="7">
        <v>4923</v>
      </c>
      <c r="AX226" s="107">
        <v>178727</v>
      </c>
      <c r="AY226" s="7">
        <v>158594</v>
      </c>
      <c r="AZ226" s="107">
        <v>23576</v>
      </c>
      <c r="BA226" s="7">
        <v>48851</v>
      </c>
      <c r="BB226" s="107">
        <v>13428</v>
      </c>
      <c r="BC226" s="7">
        <v>29380</v>
      </c>
      <c r="BD226" s="107">
        <v>73835</v>
      </c>
      <c r="BE226" s="7">
        <v>152295</v>
      </c>
      <c r="BF226" s="107">
        <v>10900</v>
      </c>
      <c r="BG226" s="7">
        <v>11117</v>
      </c>
      <c r="BH226" s="107">
        <v>10157</v>
      </c>
      <c r="BI226" s="7">
        <v>3772</v>
      </c>
      <c r="BJ226" s="107">
        <v>46042</v>
      </c>
      <c r="BK226" s="7">
        <v>21364</v>
      </c>
      <c r="BL226" s="107">
        <v>3720</v>
      </c>
      <c r="BM226" s="7">
        <v>1328</v>
      </c>
      <c r="BN226" s="107">
        <v>10330</v>
      </c>
      <c r="BO226" s="7">
        <v>25011</v>
      </c>
      <c r="BP226" s="107">
        <v>23153</v>
      </c>
      <c r="BQ226" s="7">
        <v>8738</v>
      </c>
      <c r="BR226" s="107">
        <v>1493682</v>
      </c>
      <c r="BS226" s="117">
        <v>1047474</v>
      </c>
      <c r="BT226" s="36"/>
      <c r="BU226" s="34">
        <f t="shared" ref="BU226" si="126">B226+D226+F226+H226+J226+L226+N226+P226+R226+T226+V226+X226+Z226+AB226+AD226+AF226+AH226</f>
        <v>1019821</v>
      </c>
      <c r="BV226" s="35">
        <f t="shared" ref="BV226" si="127">C226+E226+G226+I226+K226+M226+O226+Q226+S226+U226+W226+Y226+AA226+AC226+AE226+AG226+AI226</f>
        <v>550002</v>
      </c>
      <c r="BW226" s="34">
        <f t="shared" ref="BW226" si="128">AL226+AN226+AP226+AR226+AT226+AV226+AZ226+BB226+BD226+BF226+BH226+BJ226+BL226+BN226+BP226</f>
        <v>473862</v>
      </c>
      <c r="BX226" s="35">
        <f t="shared" ref="BX226" si="129">AM226+AO226+AQ226+AS226+AU226+AW226+BA226+BC226+BE226+BG226+BI226+BK226+BM226+BO226+BQ226</f>
        <v>497472</v>
      </c>
    </row>
    <row r="227" spans="1:76" x14ac:dyDescent="0.2">
      <c r="A227" s="97">
        <v>43252</v>
      </c>
      <c r="B227" s="8">
        <v>56923</v>
      </c>
      <c r="C227" s="61">
        <v>24776</v>
      </c>
      <c r="D227" s="8">
        <v>273757</v>
      </c>
      <c r="E227" s="61">
        <v>217369</v>
      </c>
      <c r="F227" s="107">
        <v>25703</v>
      </c>
      <c r="G227" s="7">
        <v>7753</v>
      </c>
      <c r="H227" s="107">
        <v>76905</v>
      </c>
      <c r="I227" s="7">
        <v>18000</v>
      </c>
      <c r="J227" s="107">
        <v>53538</v>
      </c>
      <c r="K227" s="7">
        <v>15795</v>
      </c>
      <c r="L227" s="107">
        <v>94349</v>
      </c>
      <c r="M227" s="7">
        <v>54367</v>
      </c>
      <c r="N227" s="107">
        <v>47367</v>
      </c>
      <c r="O227" s="7">
        <v>17215</v>
      </c>
      <c r="P227" s="107">
        <v>10688</v>
      </c>
      <c r="Q227" s="7">
        <v>1816</v>
      </c>
      <c r="R227" s="107">
        <v>20291</v>
      </c>
      <c r="S227" s="7">
        <v>2734</v>
      </c>
      <c r="T227" s="107">
        <v>32183</v>
      </c>
      <c r="U227" s="7">
        <v>6329</v>
      </c>
      <c r="V227" s="107">
        <v>60126</v>
      </c>
      <c r="W227" s="7">
        <v>13586</v>
      </c>
      <c r="X227" s="107">
        <v>21286</v>
      </c>
      <c r="Y227" s="7">
        <v>5884</v>
      </c>
      <c r="Z227" s="107">
        <v>34273</v>
      </c>
      <c r="AA227" s="7">
        <v>4408</v>
      </c>
      <c r="AB227" s="107">
        <v>10947</v>
      </c>
      <c r="AC227" s="7">
        <v>1970</v>
      </c>
      <c r="AD227" s="107">
        <v>15014</v>
      </c>
      <c r="AE227" s="7">
        <v>1106</v>
      </c>
      <c r="AF227" s="107">
        <v>12368</v>
      </c>
      <c r="AG227" s="7">
        <v>1583</v>
      </c>
      <c r="AH227" s="107">
        <v>147318</v>
      </c>
      <c r="AI227" s="7">
        <v>47790</v>
      </c>
      <c r="AJ227" s="107">
        <v>124572</v>
      </c>
      <c r="AK227" s="7">
        <v>43104</v>
      </c>
      <c r="AL227" s="107">
        <v>23791</v>
      </c>
      <c r="AM227" s="7">
        <v>9900</v>
      </c>
      <c r="AN227" s="107">
        <v>41463</v>
      </c>
      <c r="AO227" s="7">
        <v>16180</v>
      </c>
      <c r="AP227" s="107">
        <v>132009</v>
      </c>
      <c r="AQ227" s="7">
        <v>87668</v>
      </c>
      <c r="AR227" s="107">
        <v>14236</v>
      </c>
      <c r="AS227" s="7">
        <v>4325</v>
      </c>
      <c r="AT227" s="107">
        <v>13756</v>
      </c>
      <c r="AU227" s="7">
        <v>26585</v>
      </c>
      <c r="AV227" s="107">
        <v>13588</v>
      </c>
      <c r="AW227" s="7">
        <v>3824</v>
      </c>
      <c r="AX227" s="107">
        <v>173589</v>
      </c>
      <c r="AY227" s="7">
        <v>122402</v>
      </c>
      <c r="AZ227" s="107">
        <v>24244</v>
      </c>
      <c r="BA227" s="7">
        <v>31307</v>
      </c>
      <c r="BB227" s="107">
        <v>14233</v>
      </c>
      <c r="BC227" s="7">
        <v>22923</v>
      </c>
      <c r="BD227" s="107">
        <v>78486</v>
      </c>
      <c r="BE227" s="7">
        <v>134690</v>
      </c>
      <c r="BF227" s="107">
        <v>10622</v>
      </c>
      <c r="BG227" s="7">
        <v>6074</v>
      </c>
      <c r="BH227" s="107">
        <v>9336</v>
      </c>
      <c r="BI227" s="7">
        <v>2080</v>
      </c>
      <c r="BJ227" s="107">
        <v>42719</v>
      </c>
      <c r="BK227" s="7">
        <v>17171</v>
      </c>
      <c r="BL227" s="107">
        <v>3375</v>
      </c>
      <c r="BM227" s="7">
        <v>769</v>
      </c>
      <c r="BN227" s="107">
        <v>8286</v>
      </c>
      <c r="BO227" s="7">
        <v>12842</v>
      </c>
      <c r="BP227" s="107">
        <v>20151</v>
      </c>
      <c r="BQ227" s="7">
        <v>5589</v>
      </c>
      <c r="BR227" s="107">
        <v>1443331</v>
      </c>
      <c r="BS227" s="117">
        <v>824407</v>
      </c>
      <c r="BT227" s="36"/>
      <c r="BU227" s="34">
        <f t="shared" ref="BU227" si="130">B227+D227+F227+H227+J227+L227+N227+P227+R227+T227+V227+X227+Z227+AB227+AD227+AF227+AH227</f>
        <v>993036</v>
      </c>
      <c r="BV227" s="35">
        <f t="shared" ref="BV227" si="131">C227+E227+G227+I227+K227+M227+O227+Q227+S227+U227+W227+Y227+AA227+AC227+AE227+AG227+AI227</f>
        <v>442481</v>
      </c>
      <c r="BW227" s="34">
        <f t="shared" ref="BW227" si="132">AL227+AN227+AP227+AR227+AT227+AV227+AZ227+BB227+BD227+BF227+BH227+BJ227+BL227+BN227+BP227</f>
        <v>450295</v>
      </c>
      <c r="BX227" s="35">
        <f t="shared" ref="BX227" si="133">AM227+AO227+AQ227+AS227+AU227+AW227+BA227+BC227+BE227+BG227+BI227+BK227+BM227+BO227+BQ227</f>
        <v>381927</v>
      </c>
    </row>
    <row r="228" spans="1:76" s="121" customFormat="1" x14ac:dyDescent="0.2">
      <c r="A228" s="97">
        <v>43282</v>
      </c>
      <c r="B228" s="8">
        <v>63618</v>
      </c>
      <c r="C228" s="61">
        <v>27127</v>
      </c>
      <c r="D228" s="8">
        <v>315885</v>
      </c>
      <c r="E228" s="61">
        <v>233169</v>
      </c>
      <c r="F228" s="107">
        <v>29863</v>
      </c>
      <c r="G228" s="7">
        <v>8321</v>
      </c>
      <c r="H228" s="107">
        <v>78302</v>
      </c>
      <c r="I228" s="7">
        <v>19322</v>
      </c>
      <c r="J228" s="107">
        <v>52789</v>
      </c>
      <c r="K228" s="7">
        <v>16433</v>
      </c>
      <c r="L228" s="107">
        <v>109263</v>
      </c>
      <c r="M228" s="7">
        <v>51361</v>
      </c>
      <c r="N228" s="107">
        <v>62704</v>
      </c>
      <c r="O228" s="7">
        <v>23162</v>
      </c>
      <c r="P228" s="107">
        <v>11971</v>
      </c>
      <c r="Q228" s="7">
        <v>2141</v>
      </c>
      <c r="R228" s="107">
        <v>20791</v>
      </c>
      <c r="S228" s="7">
        <v>2215</v>
      </c>
      <c r="T228" s="107">
        <v>36262</v>
      </c>
      <c r="U228" s="7">
        <v>6645</v>
      </c>
      <c r="V228" s="107">
        <v>58690</v>
      </c>
      <c r="W228" s="7">
        <v>14501</v>
      </c>
      <c r="X228" s="107">
        <v>41948</v>
      </c>
      <c r="Y228" s="7">
        <v>11271</v>
      </c>
      <c r="Z228" s="107">
        <v>44955</v>
      </c>
      <c r="AA228" s="7">
        <v>6815</v>
      </c>
      <c r="AB228" s="107">
        <v>13966</v>
      </c>
      <c r="AC228" s="7">
        <v>1660</v>
      </c>
      <c r="AD228" s="107">
        <v>14749</v>
      </c>
      <c r="AE228" s="7">
        <v>999</v>
      </c>
      <c r="AF228" s="107">
        <v>15085</v>
      </c>
      <c r="AG228" s="7">
        <v>2423</v>
      </c>
      <c r="AH228" s="107">
        <v>162050</v>
      </c>
      <c r="AI228" s="7">
        <v>45044</v>
      </c>
      <c r="AJ228" s="107">
        <v>138255</v>
      </c>
      <c r="AK228" s="7">
        <v>40694</v>
      </c>
      <c r="AL228" s="107">
        <v>29313</v>
      </c>
      <c r="AM228" s="7">
        <v>10581</v>
      </c>
      <c r="AN228" s="107">
        <v>44316</v>
      </c>
      <c r="AO228" s="7">
        <v>16633</v>
      </c>
      <c r="AP228" s="107">
        <v>161223</v>
      </c>
      <c r="AQ228" s="7">
        <v>104333</v>
      </c>
      <c r="AR228" s="107">
        <v>20588</v>
      </c>
      <c r="AS228" s="7">
        <v>8482</v>
      </c>
      <c r="AT228" s="107">
        <v>21499</v>
      </c>
      <c r="AU228" s="7">
        <v>31988</v>
      </c>
      <c r="AV228" s="107">
        <v>15015</v>
      </c>
      <c r="AW228" s="7">
        <v>4415</v>
      </c>
      <c r="AX228" s="107">
        <v>218325</v>
      </c>
      <c r="AY228" s="7">
        <v>149217</v>
      </c>
      <c r="AZ228" s="107">
        <v>28459</v>
      </c>
      <c r="BA228" s="7">
        <v>32290</v>
      </c>
      <c r="BB228" s="107">
        <v>31278</v>
      </c>
      <c r="BC228" s="7">
        <v>41487</v>
      </c>
      <c r="BD228" s="107">
        <v>102111</v>
      </c>
      <c r="BE228" s="7">
        <v>215702</v>
      </c>
      <c r="BF228" s="107">
        <v>13631</v>
      </c>
      <c r="BG228" s="7">
        <v>7349</v>
      </c>
      <c r="BH228" s="107">
        <v>10677</v>
      </c>
      <c r="BI228" s="7">
        <v>2940</v>
      </c>
      <c r="BJ228" s="107">
        <v>43730</v>
      </c>
      <c r="BK228" s="7">
        <v>16742</v>
      </c>
      <c r="BL228" s="107">
        <v>3899</v>
      </c>
      <c r="BM228" s="7">
        <v>711</v>
      </c>
      <c r="BN228" s="107">
        <v>8106</v>
      </c>
      <c r="BO228" s="7">
        <v>15975</v>
      </c>
      <c r="BP228" s="107">
        <v>21337</v>
      </c>
      <c r="BQ228" s="7">
        <v>7076</v>
      </c>
      <c r="BR228" s="107">
        <v>1688075</v>
      </c>
      <c r="BS228" s="117">
        <v>989310</v>
      </c>
      <c r="BT228" s="36"/>
      <c r="BU228" s="34">
        <f t="shared" ref="BU228" si="134">B228+D228+F228+H228+J228+L228+N228+P228+R228+T228+V228+X228+Z228+AB228+AD228+AF228+AH228</f>
        <v>1132891</v>
      </c>
      <c r="BV228" s="35">
        <f t="shared" ref="BV228" si="135">C228+E228+G228+I228+K228+M228+O228+Q228+S228+U228+W228+Y228+AA228+AC228+AE228+AG228+AI228</f>
        <v>472609</v>
      </c>
      <c r="BW228" s="34">
        <f t="shared" ref="BW228" si="136">AL228+AN228+AP228+AR228+AT228+AV228+AZ228+BB228+BD228+BF228+BH228+BJ228+BL228+BN228+BP228</f>
        <v>555182</v>
      </c>
      <c r="BX228" s="35">
        <f t="shared" ref="BX228" si="137">AM228+AO228+AQ228+AS228+AU228+AW228+BA228+BC228+BE228+BG228+BI228+BK228+BM228+BO228+BQ228</f>
        <v>516704</v>
      </c>
    </row>
    <row r="229" spans="1:76" s="121" customFormat="1" x14ac:dyDescent="0.2">
      <c r="A229" s="97">
        <v>43313</v>
      </c>
      <c r="B229" s="8">
        <v>57762</v>
      </c>
      <c r="C229" s="61">
        <v>29213</v>
      </c>
      <c r="D229" s="8">
        <v>328885</v>
      </c>
      <c r="E229" s="61">
        <v>242055</v>
      </c>
      <c r="F229" s="107">
        <v>27100</v>
      </c>
      <c r="G229" s="7">
        <v>9022</v>
      </c>
      <c r="H229" s="107">
        <v>74244</v>
      </c>
      <c r="I229" s="7">
        <v>19103</v>
      </c>
      <c r="J229" s="107">
        <v>52750</v>
      </c>
      <c r="K229" s="7">
        <v>14142</v>
      </c>
      <c r="L229" s="107">
        <v>92344</v>
      </c>
      <c r="M229" s="7">
        <v>47091</v>
      </c>
      <c r="N229" s="107">
        <v>50916</v>
      </c>
      <c r="O229" s="7">
        <v>20816</v>
      </c>
      <c r="P229" s="107">
        <v>9949</v>
      </c>
      <c r="Q229" s="7">
        <v>1657</v>
      </c>
      <c r="R229" s="107">
        <v>18522</v>
      </c>
      <c r="S229" s="7">
        <v>1912</v>
      </c>
      <c r="T229" s="107">
        <v>31013</v>
      </c>
      <c r="U229" s="7">
        <v>5051</v>
      </c>
      <c r="V229" s="107">
        <v>55856</v>
      </c>
      <c r="W229" s="7">
        <v>13838</v>
      </c>
      <c r="X229" s="107">
        <v>44181</v>
      </c>
      <c r="Y229" s="7">
        <v>7578</v>
      </c>
      <c r="Z229" s="107">
        <v>37312</v>
      </c>
      <c r="AA229" s="7">
        <v>5786</v>
      </c>
      <c r="AB229" s="107">
        <v>11171</v>
      </c>
      <c r="AC229" s="7">
        <v>1567</v>
      </c>
      <c r="AD229" s="107">
        <v>13381</v>
      </c>
      <c r="AE229" s="7">
        <v>1318</v>
      </c>
      <c r="AF229" s="107">
        <v>13061</v>
      </c>
      <c r="AG229" s="7">
        <v>1548</v>
      </c>
      <c r="AH229" s="107">
        <v>146016</v>
      </c>
      <c r="AI229" s="7">
        <v>46747</v>
      </c>
      <c r="AJ229" s="107">
        <v>124293</v>
      </c>
      <c r="AK229" s="7">
        <v>42417</v>
      </c>
      <c r="AL229" s="107">
        <v>23852</v>
      </c>
      <c r="AM229" s="7">
        <v>9337</v>
      </c>
      <c r="AN229" s="107">
        <v>44203</v>
      </c>
      <c r="AO229" s="7">
        <v>15537</v>
      </c>
      <c r="AP229" s="107">
        <v>148685</v>
      </c>
      <c r="AQ229" s="7">
        <v>97916</v>
      </c>
      <c r="AR229" s="107">
        <v>14663</v>
      </c>
      <c r="AS229" s="7">
        <v>6090</v>
      </c>
      <c r="AT229" s="107">
        <v>16856</v>
      </c>
      <c r="AU229" s="7">
        <v>35465</v>
      </c>
      <c r="AV229" s="107">
        <v>13569</v>
      </c>
      <c r="AW229" s="7">
        <v>3179</v>
      </c>
      <c r="AX229" s="107">
        <v>193772</v>
      </c>
      <c r="AY229" s="7">
        <v>142651</v>
      </c>
      <c r="AZ229" s="107">
        <v>26640</v>
      </c>
      <c r="BA229" s="7">
        <v>29059</v>
      </c>
      <c r="BB229" s="107">
        <v>27164</v>
      </c>
      <c r="BC229" s="7">
        <v>47691</v>
      </c>
      <c r="BD229" s="107">
        <v>98601</v>
      </c>
      <c r="BE229" s="7">
        <v>188400</v>
      </c>
      <c r="BF229" s="107">
        <v>12858</v>
      </c>
      <c r="BG229" s="7">
        <v>7958</v>
      </c>
      <c r="BH229" s="107">
        <v>11253</v>
      </c>
      <c r="BI229" s="7">
        <v>2694</v>
      </c>
      <c r="BJ229" s="107">
        <v>40235</v>
      </c>
      <c r="BK229" s="7">
        <v>17962</v>
      </c>
      <c r="BL229" s="107">
        <v>3946</v>
      </c>
      <c r="BM229" s="7">
        <v>906</v>
      </c>
      <c r="BN229" s="107">
        <v>6781</v>
      </c>
      <c r="BO229" s="7">
        <v>15369</v>
      </c>
      <c r="BP229" s="107">
        <v>17734</v>
      </c>
      <c r="BQ229" s="7">
        <v>6675</v>
      </c>
      <c r="BR229" s="107">
        <v>1571502</v>
      </c>
      <c r="BS229" s="117">
        <v>952679</v>
      </c>
      <c r="BT229" s="36"/>
      <c r="BU229" s="34">
        <f t="shared" ref="BU229:BU230" si="138">B229+D229+F229+H229+J229+L229+N229+P229+R229+T229+V229+X229+Z229+AB229+AD229+AF229+AH229</f>
        <v>1064463</v>
      </c>
      <c r="BV229" s="35">
        <f t="shared" ref="BV229:BV230" si="139">C229+E229+G229+I229+K229+M229+O229+Q229+S229+U229+W229+Y229+AA229+AC229+AE229+AG229+AI229</f>
        <v>468444</v>
      </c>
      <c r="BW229" s="34">
        <f t="shared" ref="BW229:BW230" si="140">AL229+AN229+AP229+AR229+AT229+AV229+AZ229+BB229+BD229+BF229+BH229+BJ229+BL229+BN229+BP229</f>
        <v>507040</v>
      </c>
      <c r="BX229" s="35">
        <f t="shared" ref="BX229:BX230" si="141">AM229+AO229+AQ229+AS229+AU229+AW229+BA229+BC229+BE229+BG229+BI229+BK229+BM229+BO229+BQ229</f>
        <v>484238</v>
      </c>
    </row>
    <row r="230" spans="1:76" x14ac:dyDescent="0.2">
      <c r="A230" s="97">
        <v>43344</v>
      </c>
      <c r="B230" s="8">
        <v>69608</v>
      </c>
      <c r="C230" s="61">
        <v>26955</v>
      </c>
      <c r="D230" s="8">
        <v>324739</v>
      </c>
      <c r="E230" s="61">
        <v>261999</v>
      </c>
      <c r="F230" s="107">
        <v>33115</v>
      </c>
      <c r="G230" s="7">
        <v>11307</v>
      </c>
      <c r="H230" s="107">
        <v>79151</v>
      </c>
      <c r="I230" s="7">
        <v>20040</v>
      </c>
      <c r="J230" s="107">
        <v>69157</v>
      </c>
      <c r="K230" s="7">
        <v>19501</v>
      </c>
      <c r="L230" s="107">
        <v>95632</v>
      </c>
      <c r="M230" s="7">
        <v>56947</v>
      </c>
      <c r="N230" s="107">
        <v>61107</v>
      </c>
      <c r="O230" s="7">
        <v>21834</v>
      </c>
      <c r="P230" s="107">
        <v>12860</v>
      </c>
      <c r="Q230" s="7">
        <v>2192</v>
      </c>
      <c r="R230" s="107">
        <v>22665</v>
      </c>
      <c r="S230" s="7">
        <v>2921</v>
      </c>
      <c r="T230" s="107">
        <v>37960</v>
      </c>
      <c r="U230" s="7">
        <v>4923</v>
      </c>
      <c r="V230" s="107">
        <v>62856</v>
      </c>
      <c r="W230" s="7">
        <v>17435</v>
      </c>
      <c r="X230" s="107">
        <v>37190</v>
      </c>
      <c r="Y230" s="7">
        <v>7935</v>
      </c>
      <c r="Z230" s="107">
        <v>45035</v>
      </c>
      <c r="AA230" s="7">
        <v>4821</v>
      </c>
      <c r="AB230" s="107">
        <v>13339</v>
      </c>
      <c r="AC230" s="7">
        <v>2441</v>
      </c>
      <c r="AD230" s="107">
        <v>16019</v>
      </c>
      <c r="AE230" s="7">
        <v>1396</v>
      </c>
      <c r="AF230" s="107">
        <v>15098</v>
      </c>
      <c r="AG230" s="7">
        <v>1971</v>
      </c>
      <c r="AH230" s="107">
        <v>168156</v>
      </c>
      <c r="AI230" s="7">
        <v>57342</v>
      </c>
      <c r="AJ230" s="107">
        <v>140384</v>
      </c>
      <c r="AK230" s="7">
        <v>50437</v>
      </c>
      <c r="AL230" s="107">
        <v>27041</v>
      </c>
      <c r="AM230" s="7">
        <v>12320</v>
      </c>
      <c r="AN230" s="107">
        <v>51599</v>
      </c>
      <c r="AO230" s="7">
        <v>23043</v>
      </c>
      <c r="AP230" s="107">
        <v>153071</v>
      </c>
      <c r="AQ230" s="7">
        <v>109527</v>
      </c>
      <c r="AR230" s="107">
        <v>16451</v>
      </c>
      <c r="AS230" s="7">
        <v>6901</v>
      </c>
      <c r="AT230" s="107">
        <v>16337</v>
      </c>
      <c r="AU230" s="7">
        <v>39505</v>
      </c>
      <c r="AV230" s="107">
        <v>14620</v>
      </c>
      <c r="AW230" s="7">
        <v>4745</v>
      </c>
      <c r="AX230" s="107">
        <v>200479</v>
      </c>
      <c r="AY230" s="7">
        <v>160678</v>
      </c>
      <c r="AZ230" s="107">
        <v>35354</v>
      </c>
      <c r="BA230" s="7">
        <v>38793</v>
      </c>
      <c r="BB230" s="107">
        <v>22305</v>
      </c>
      <c r="BC230" s="7">
        <v>44075</v>
      </c>
      <c r="BD230" s="107">
        <v>88937</v>
      </c>
      <c r="BE230" s="7">
        <v>178118</v>
      </c>
      <c r="BF230" s="107">
        <v>15298</v>
      </c>
      <c r="BG230" s="7">
        <v>8429</v>
      </c>
      <c r="BH230" s="107">
        <v>13887</v>
      </c>
      <c r="BI230" s="7">
        <v>3557</v>
      </c>
      <c r="BJ230" s="107">
        <v>46059</v>
      </c>
      <c r="BK230" s="7">
        <v>22269</v>
      </c>
      <c r="BL230" s="107">
        <v>4176</v>
      </c>
      <c r="BM230" s="7">
        <v>1556</v>
      </c>
      <c r="BN230" s="107">
        <v>10535</v>
      </c>
      <c r="BO230" s="7">
        <v>22571</v>
      </c>
      <c r="BP230" s="107">
        <v>22346</v>
      </c>
      <c r="BQ230" s="7">
        <v>8812</v>
      </c>
      <c r="BR230" s="107">
        <v>1701704</v>
      </c>
      <c r="BS230" s="117">
        <v>1046180</v>
      </c>
      <c r="BT230" s="36"/>
      <c r="BU230" s="34">
        <f t="shared" si="138"/>
        <v>1163687</v>
      </c>
      <c r="BV230" s="35">
        <f t="shared" si="139"/>
        <v>521960</v>
      </c>
      <c r="BW230" s="34">
        <f t="shared" si="140"/>
        <v>538016</v>
      </c>
      <c r="BX230" s="35">
        <f t="shared" si="141"/>
        <v>524221</v>
      </c>
    </row>
    <row r="231" spans="1:76" s="121" customFormat="1" x14ac:dyDescent="0.2">
      <c r="A231" s="97">
        <v>43374</v>
      </c>
      <c r="B231" s="8">
        <v>93710</v>
      </c>
      <c r="C231" s="61">
        <v>49515</v>
      </c>
      <c r="D231" s="8">
        <v>340976</v>
      </c>
      <c r="E231" s="61">
        <v>305372</v>
      </c>
      <c r="F231" s="107">
        <v>50666</v>
      </c>
      <c r="G231" s="7">
        <v>18864</v>
      </c>
      <c r="H231" s="107">
        <v>94898</v>
      </c>
      <c r="I231" s="7">
        <v>26772</v>
      </c>
      <c r="J231" s="107">
        <v>72562</v>
      </c>
      <c r="K231" s="7">
        <v>25699</v>
      </c>
      <c r="L231" s="107">
        <v>110305</v>
      </c>
      <c r="M231" s="7">
        <v>81907</v>
      </c>
      <c r="N231" s="107">
        <v>67512</v>
      </c>
      <c r="O231" s="7">
        <v>26656</v>
      </c>
      <c r="P231" s="107">
        <v>18386</v>
      </c>
      <c r="Q231" s="7">
        <v>4097</v>
      </c>
      <c r="R231" s="107">
        <v>25521</v>
      </c>
      <c r="S231" s="7">
        <v>4132</v>
      </c>
      <c r="T231" s="107">
        <v>47564</v>
      </c>
      <c r="U231" s="7">
        <v>8405</v>
      </c>
      <c r="V231" s="107">
        <v>74882</v>
      </c>
      <c r="W231" s="7">
        <v>23685</v>
      </c>
      <c r="X231" s="107">
        <v>28256</v>
      </c>
      <c r="Y231" s="7">
        <v>12447</v>
      </c>
      <c r="Z231" s="107">
        <v>49226</v>
      </c>
      <c r="AA231" s="7">
        <v>6124</v>
      </c>
      <c r="AB231" s="107">
        <v>13621</v>
      </c>
      <c r="AC231" s="7">
        <v>3263</v>
      </c>
      <c r="AD231" s="107">
        <v>19416</v>
      </c>
      <c r="AE231" s="7">
        <v>3246</v>
      </c>
      <c r="AF231" s="107">
        <v>20157</v>
      </c>
      <c r="AG231" s="7">
        <v>3054</v>
      </c>
      <c r="AH231" s="107">
        <v>169391</v>
      </c>
      <c r="AI231" s="7">
        <v>69073</v>
      </c>
      <c r="AJ231" s="107">
        <v>144311</v>
      </c>
      <c r="AK231" s="7">
        <v>59026</v>
      </c>
      <c r="AL231" s="107">
        <v>35382</v>
      </c>
      <c r="AM231" s="7">
        <v>18812</v>
      </c>
      <c r="AN231" s="107">
        <v>76662</v>
      </c>
      <c r="AO231" s="7">
        <v>35430</v>
      </c>
      <c r="AP231" s="107">
        <v>190812</v>
      </c>
      <c r="AQ231" s="7">
        <v>136574</v>
      </c>
      <c r="AR231" s="107">
        <v>19839</v>
      </c>
      <c r="AS231" s="7">
        <v>9558</v>
      </c>
      <c r="AT231" s="107">
        <v>21611</v>
      </c>
      <c r="AU231" s="7">
        <v>48776</v>
      </c>
      <c r="AV231" s="107">
        <v>19227</v>
      </c>
      <c r="AW231" s="7">
        <v>6228</v>
      </c>
      <c r="AX231" s="107">
        <v>251490</v>
      </c>
      <c r="AY231" s="7">
        <v>201137</v>
      </c>
      <c r="AZ231" s="107">
        <v>40649</v>
      </c>
      <c r="BA231" s="7">
        <v>65530</v>
      </c>
      <c r="BB231" s="107">
        <v>23892</v>
      </c>
      <c r="BC231" s="7">
        <v>41637</v>
      </c>
      <c r="BD231" s="107">
        <v>97282</v>
      </c>
      <c r="BE231" s="7">
        <v>184897</v>
      </c>
      <c r="BF231" s="107">
        <v>20076</v>
      </c>
      <c r="BG231" s="7">
        <v>13782</v>
      </c>
      <c r="BH231" s="107">
        <v>19174</v>
      </c>
      <c r="BI231" s="7">
        <v>5372</v>
      </c>
      <c r="BJ231" s="107">
        <v>48018</v>
      </c>
      <c r="BK231" s="7">
        <v>26494</v>
      </c>
      <c r="BL231" s="107">
        <v>4792</v>
      </c>
      <c r="BM231" s="7">
        <v>1938</v>
      </c>
      <c r="BN231" s="107">
        <v>14992</v>
      </c>
      <c r="BO231" s="7">
        <v>35781</v>
      </c>
      <c r="BP231" s="107">
        <v>24689</v>
      </c>
      <c r="BQ231" s="7">
        <v>11083</v>
      </c>
      <c r="BR231" s="107">
        <v>1954146</v>
      </c>
      <c r="BS231" s="117">
        <v>1314205</v>
      </c>
      <c r="BT231" s="36"/>
      <c r="BU231" s="34">
        <f t="shared" ref="BU231" si="142">B231+D231+F231+H231+J231+L231+N231+P231+R231+T231+V231+X231+Z231+AB231+AD231+AF231+AH231</f>
        <v>1297049</v>
      </c>
      <c r="BV231" s="35">
        <f t="shared" ref="BV231" si="143">C231+E231+G231+I231+K231+M231+O231+Q231+S231+U231+W231+Y231+AA231+AC231+AE231+AG231+AI231</f>
        <v>672311</v>
      </c>
      <c r="BW231" s="34">
        <f t="shared" ref="BW231" si="144">AL231+AN231+AP231+AR231+AT231+AV231+AZ231+BB231+BD231+BF231+BH231+BJ231+BL231+BN231+BP231</f>
        <v>657097</v>
      </c>
      <c r="BX231" s="35">
        <f t="shared" ref="BX231" si="145">AM231+AO231+AQ231+AS231+AU231+AW231+BA231+BC231+BE231+BG231+BI231+BK231+BM231+BO231+BQ231</f>
        <v>641892</v>
      </c>
    </row>
    <row r="232" spans="1:76" s="121" customFormat="1" x14ac:dyDescent="0.2">
      <c r="A232" s="97">
        <v>43405</v>
      </c>
      <c r="B232" s="8">
        <v>89919</v>
      </c>
      <c r="C232" s="61">
        <v>64612</v>
      </c>
      <c r="D232" s="8">
        <v>358680</v>
      </c>
      <c r="E232" s="61">
        <v>336928</v>
      </c>
      <c r="F232" s="107">
        <v>43872</v>
      </c>
      <c r="G232" s="7">
        <v>29350</v>
      </c>
      <c r="H232" s="107">
        <v>88309</v>
      </c>
      <c r="I232" s="7">
        <v>35173</v>
      </c>
      <c r="J232" s="107">
        <v>59460</v>
      </c>
      <c r="K232" s="7">
        <v>31518</v>
      </c>
      <c r="L232" s="107">
        <v>96691</v>
      </c>
      <c r="M232" s="7">
        <v>107681</v>
      </c>
      <c r="N232" s="107">
        <v>53043</v>
      </c>
      <c r="O232" s="7">
        <v>40220</v>
      </c>
      <c r="P232" s="107">
        <v>15137</v>
      </c>
      <c r="Q232" s="7">
        <v>5920</v>
      </c>
      <c r="R232" s="107">
        <v>21822</v>
      </c>
      <c r="S232" s="7">
        <v>4695</v>
      </c>
      <c r="T232" s="107">
        <v>44034</v>
      </c>
      <c r="U232" s="7">
        <v>10764</v>
      </c>
      <c r="V232" s="107">
        <v>68602</v>
      </c>
      <c r="W232" s="7">
        <v>32053</v>
      </c>
      <c r="X232" s="107">
        <v>21234</v>
      </c>
      <c r="Y232" s="7">
        <v>19259</v>
      </c>
      <c r="Z232" s="107">
        <v>41724</v>
      </c>
      <c r="AA232" s="7">
        <v>6673</v>
      </c>
      <c r="AB232" s="107">
        <v>13308</v>
      </c>
      <c r="AC232" s="7">
        <v>5155</v>
      </c>
      <c r="AD232" s="107">
        <v>18637</v>
      </c>
      <c r="AE232" s="7">
        <v>3267</v>
      </c>
      <c r="AF232" s="107">
        <v>18854</v>
      </c>
      <c r="AG232" s="7">
        <v>4450</v>
      </c>
      <c r="AH232" s="107">
        <v>157566</v>
      </c>
      <c r="AI232" s="7">
        <v>83130</v>
      </c>
      <c r="AJ232" s="107">
        <v>134567</v>
      </c>
      <c r="AK232" s="7">
        <v>71323</v>
      </c>
      <c r="AL232" s="107">
        <v>35472</v>
      </c>
      <c r="AM232" s="7">
        <v>29538</v>
      </c>
      <c r="AN232" s="107">
        <v>60025</v>
      </c>
      <c r="AO232" s="7">
        <v>54653</v>
      </c>
      <c r="AP232" s="107">
        <v>163553</v>
      </c>
      <c r="AQ232" s="7">
        <v>193434</v>
      </c>
      <c r="AR232" s="107">
        <v>16934</v>
      </c>
      <c r="AS232" s="7">
        <v>10553</v>
      </c>
      <c r="AT232" s="107">
        <v>18008</v>
      </c>
      <c r="AU232" s="7">
        <v>64074</v>
      </c>
      <c r="AV232" s="107">
        <v>17889</v>
      </c>
      <c r="AW232" s="7">
        <v>8784</v>
      </c>
      <c r="AX232" s="107">
        <v>216384</v>
      </c>
      <c r="AY232" s="7">
        <v>276846</v>
      </c>
      <c r="AZ232" s="107">
        <v>37595</v>
      </c>
      <c r="BA232" s="7">
        <v>102538</v>
      </c>
      <c r="BB232" s="107">
        <v>24045</v>
      </c>
      <c r="BC232" s="7">
        <v>56136</v>
      </c>
      <c r="BD232" s="107">
        <v>96305</v>
      </c>
      <c r="BE232" s="7">
        <v>236851</v>
      </c>
      <c r="BF232" s="107">
        <v>17534</v>
      </c>
      <c r="BG232" s="7">
        <v>20331</v>
      </c>
      <c r="BH232" s="107">
        <v>16811</v>
      </c>
      <c r="BI232" s="7">
        <v>7187</v>
      </c>
      <c r="BJ232" s="107">
        <v>47152</v>
      </c>
      <c r="BK232" s="7">
        <v>37021</v>
      </c>
      <c r="BL232" s="107">
        <v>4308</v>
      </c>
      <c r="BM232" s="7">
        <v>3424</v>
      </c>
      <c r="BN232" s="107">
        <v>15747</v>
      </c>
      <c r="BO232" s="7">
        <v>66798</v>
      </c>
      <c r="BP232" s="107">
        <v>22670</v>
      </c>
      <c r="BQ232" s="7">
        <v>17995</v>
      </c>
      <c r="BR232" s="107">
        <v>1804941</v>
      </c>
      <c r="BS232" s="117">
        <v>1730166</v>
      </c>
      <c r="BT232" s="36"/>
      <c r="BU232" s="34">
        <f t="shared" ref="BU232" si="146">B232+D232+F232+H232+J232+L232+N232+P232+R232+T232+V232+X232+Z232+AB232+AD232+AF232+AH232</f>
        <v>1210892</v>
      </c>
      <c r="BV232" s="35">
        <f t="shared" ref="BV232" si="147">C232+E232+G232+I232+K232+M232+O232+Q232+S232+U232+W232+Y232+AA232+AC232+AE232+AG232+AI232</f>
        <v>820848</v>
      </c>
      <c r="BW232" s="34">
        <f t="shared" ref="BW232" si="148">AL232+AN232+AP232+AR232+AT232+AV232+AZ232+BB232+BD232+BF232+BH232+BJ232+BL232+BN232+BP232</f>
        <v>594048</v>
      </c>
      <c r="BX232" s="35">
        <f t="shared" ref="BX232" si="149">AM232+AO232+AQ232+AS232+AU232+AW232+BA232+BC232+BE232+BG232+BI232+BK232+BM232+BO232+BQ232</f>
        <v>909317</v>
      </c>
    </row>
    <row r="233" spans="1:76" s="121" customFormat="1" x14ac:dyDescent="0.2">
      <c r="A233" s="97">
        <v>43435</v>
      </c>
      <c r="B233" s="8">
        <v>170427</v>
      </c>
      <c r="C233" s="61">
        <v>83177</v>
      </c>
      <c r="D233" s="8">
        <v>331995</v>
      </c>
      <c r="E233" s="61">
        <v>339830</v>
      </c>
      <c r="F233" s="107">
        <v>96121</v>
      </c>
      <c r="G233" s="7">
        <v>35677</v>
      </c>
      <c r="H233" s="107">
        <v>102067</v>
      </c>
      <c r="I233" s="7">
        <v>43774</v>
      </c>
      <c r="J233" s="107">
        <v>95896</v>
      </c>
      <c r="K233" s="7">
        <v>32687</v>
      </c>
      <c r="L233" s="107">
        <v>109842</v>
      </c>
      <c r="M233" s="7">
        <v>115496</v>
      </c>
      <c r="N233" s="107">
        <v>72793</v>
      </c>
      <c r="O233" s="7">
        <v>50775</v>
      </c>
      <c r="P233" s="107">
        <v>30976</v>
      </c>
      <c r="Q233" s="7">
        <v>6685</v>
      </c>
      <c r="R233" s="107">
        <v>40167</v>
      </c>
      <c r="S233" s="7">
        <v>5266</v>
      </c>
      <c r="T233" s="107">
        <v>53003</v>
      </c>
      <c r="U233" s="7">
        <v>14036</v>
      </c>
      <c r="V233" s="107">
        <v>90833</v>
      </c>
      <c r="W233" s="7">
        <v>36574</v>
      </c>
      <c r="X233" s="107">
        <v>22596</v>
      </c>
      <c r="Y233" s="7">
        <v>22500</v>
      </c>
      <c r="Z233" s="107">
        <v>40580</v>
      </c>
      <c r="AA233" s="7">
        <v>7515</v>
      </c>
      <c r="AB233" s="107">
        <v>14662</v>
      </c>
      <c r="AC233" s="7">
        <v>5921</v>
      </c>
      <c r="AD233" s="107">
        <v>23880</v>
      </c>
      <c r="AE233" s="7">
        <v>4377</v>
      </c>
      <c r="AF233" s="107">
        <v>29495</v>
      </c>
      <c r="AG233" s="7">
        <v>5616</v>
      </c>
      <c r="AH233" s="107">
        <v>150437</v>
      </c>
      <c r="AI233" s="7">
        <v>85527</v>
      </c>
      <c r="AJ233" s="107">
        <v>127343</v>
      </c>
      <c r="AK233" s="7">
        <v>74481</v>
      </c>
      <c r="AL233" s="107">
        <v>45162</v>
      </c>
      <c r="AM233" s="7">
        <v>36170</v>
      </c>
      <c r="AN233" s="107">
        <v>117057</v>
      </c>
      <c r="AO233" s="7">
        <v>72466</v>
      </c>
      <c r="AP233" s="107">
        <v>192505</v>
      </c>
      <c r="AQ233" s="7">
        <v>207221</v>
      </c>
      <c r="AR233" s="107">
        <v>22792</v>
      </c>
      <c r="AS233" s="7">
        <v>11624</v>
      </c>
      <c r="AT233" s="107">
        <v>38266</v>
      </c>
      <c r="AU233" s="7">
        <v>68376</v>
      </c>
      <c r="AV233" s="107">
        <v>22152</v>
      </c>
      <c r="AW233" s="7">
        <v>11470</v>
      </c>
      <c r="AX233" s="107">
        <v>275716</v>
      </c>
      <c r="AY233" s="7">
        <v>298691</v>
      </c>
      <c r="AZ233" s="107">
        <v>51329</v>
      </c>
      <c r="BA233" s="7">
        <v>111833</v>
      </c>
      <c r="BB233" s="107">
        <v>48454</v>
      </c>
      <c r="BC233" s="7">
        <v>59180</v>
      </c>
      <c r="BD233" s="107">
        <v>108916</v>
      </c>
      <c r="BE233" s="7">
        <v>260667</v>
      </c>
      <c r="BF233" s="107">
        <v>28922</v>
      </c>
      <c r="BG233" s="7">
        <v>23329</v>
      </c>
      <c r="BH233" s="107">
        <v>34817</v>
      </c>
      <c r="BI233" s="7">
        <v>11864</v>
      </c>
      <c r="BJ233" s="107">
        <v>48940</v>
      </c>
      <c r="BK233" s="7">
        <v>38837</v>
      </c>
      <c r="BL233" s="107">
        <v>6581</v>
      </c>
      <c r="BM233" s="7">
        <v>4733</v>
      </c>
      <c r="BN233" s="107">
        <v>25002</v>
      </c>
      <c r="BO233" s="7">
        <v>71899</v>
      </c>
      <c r="BP233" s="107">
        <v>23035</v>
      </c>
      <c r="BQ233" s="7">
        <v>23764</v>
      </c>
      <c r="BR233" s="107">
        <v>2289702</v>
      </c>
      <c r="BS233" s="117">
        <v>1908866</v>
      </c>
      <c r="BT233" s="36"/>
      <c r="BU233" s="34">
        <f t="shared" ref="BU233:BU234" si="150">B233+D233+F233+H233+J233+L233+N233+P233+R233+T233+V233+X233+Z233+AB233+AD233+AF233+AH233</f>
        <v>1475770</v>
      </c>
      <c r="BV233" s="35">
        <f t="shared" ref="BV233:BV234" si="151">C233+E233+G233+I233+K233+M233+O233+Q233+S233+U233+W233+Y233+AA233+AC233+AE233+AG233+AI233</f>
        <v>895433</v>
      </c>
      <c r="BW233" s="34">
        <f t="shared" ref="BW233:BW234" si="152">AL233+AN233+AP233+AR233+AT233+AV233+AZ233+BB233+BD233+BF233+BH233+BJ233+BL233+BN233+BP233</f>
        <v>813930</v>
      </c>
      <c r="BX233" s="35">
        <f t="shared" ref="BX233:BX234" si="153">AM233+AO233+AQ233+AS233+AU233+AW233+BA233+BC233+BE233+BG233+BI233+BK233+BM233+BO233+BQ233</f>
        <v>1013433</v>
      </c>
    </row>
    <row r="234" spans="1:76" s="121" customFormat="1" x14ac:dyDescent="0.2">
      <c r="A234" s="98">
        <v>43466</v>
      </c>
      <c r="B234" s="9">
        <v>269735</v>
      </c>
      <c r="C234" s="62">
        <v>96035</v>
      </c>
      <c r="D234" s="9">
        <v>356626</v>
      </c>
      <c r="E234" s="62">
        <v>373060</v>
      </c>
      <c r="F234" s="109">
        <v>166121</v>
      </c>
      <c r="G234" s="110">
        <v>40349</v>
      </c>
      <c r="H234" s="109">
        <v>126199</v>
      </c>
      <c r="I234" s="110">
        <v>45656</v>
      </c>
      <c r="J234" s="109">
        <v>132045</v>
      </c>
      <c r="K234" s="110">
        <v>35361</v>
      </c>
      <c r="L234" s="109">
        <v>139839</v>
      </c>
      <c r="M234" s="110">
        <v>120569</v>
      </c>
      <c r="N234" s="109">
        <v>91420</v>
      </c>
      <c r="O234" s="110">
        <v>56300</v>
      </c>
      <c r="P234" s="109">
        <v>53718</v>
      </c>
      <c r="Q234" s="110">
        <v>6768</v>
      </c>
      <c r="R234" s="109">
        <v>64368</v>
      </c>
      <c r="S234" s="110">
        <v>8628</v>
      </c>
      <c r="T234" s="109">
        <v>77548</v>
      </c>
      <c r="U234" s="110">
        <v>15851</v>
      </c>
      <c r="V234" s="109">
        <v>129854</v>
      </c>
      <c r="W234" s="110">
        <v>40007</v>
      </c>
      <c r="X234" s="109">
        <v>22928</v>
      </c>
      <c r="Y234" s="110">
        <v>26237</v>
      </c>
      <c r="Z234" s="109">
        <v>40568</v>
      </c>
      <c r="AA234" s="110">
        <v>7313</v>
      </c>
      <c r="AB234" s="109">
        <v>18850</v>
      </c>
      <c r="AC234" s="110">
        <v>4442</v>
      </c>
      <c r="AD234" s="109">
        <v>29696</v>
      </c>
      <c r="AE234" s="110">
        <v>6035</v>
      </c>
      <c r="AF234" s="109">
        <v>34351</v>
      </c>
      <c r="AG234" s="110">
        <v>6396</v>
      </c>
      <c r="AH234" s="109">
        <v>149214</v>
      </c>
      <c r="AI234" s="110">
        <v>91702</v>
      </c>
      <c r="AJ234" s="109">
        <v>127480</v>
      </c>
      <c r="AK234" s="110">
        <v>80012</v>
      </c>
      <c r="AL234" s="109">
        <v>56816</v>
      </c>
      <c r="AM234" s="110">
        <v>45998</v>
      </c>
      <c r="AN234" s="109">
        <v>186586</v>
      </c>
      <c r="AO234" s="110">
        <v>86344</v>
      </c>
      <c r="AP234" s="109">
        <v>218468</v>
      </c>
      <c r="AQ234" s="110">
        <v>218984</v>
      </c>
      <c r="AR234" s="109">
        <v>34338</v>
      </c>
      <c r="AS234" s="110">
        <v>17498</v>
      </c>
      <c r="AT234" s="109">
        <v>34645</v>
      </c>
      <c r="AU234" s="110">
        <v>74064</v>
      </c>
      <c r="AV234" s="109">
        <v>26236</v>
      </c>
      <c r="AW234" s="110">
        <v>12112</v>
      </c>
      <c r="AX234" s="109">
        <v>313687</v>
      </c>
      <c r="AY234" s="110">
        <v>322658</v>
      </c>
      <c r="AZ234" s="109">
        <v>57220</v>
      </c>
      <c r="BA234" s="110">
        <v>118964</v>
      </c>
      <c r="BB234" s="109">
        <v>63605</v>
      </c>
      <c r="BC234" s="110">
        <v>67347</v>
      </c>
      <c r="BD234" s="109">
        <v>105235</v>
      </c>
      <c r="BE234" s="110">
        <v>274303</v>
      </c>
      <c r="BF234" s="109">
        <v>36496</v>
      </c>
      <c r="BG234" s="110">
        <v>26399</v>
      </c>
      <c r="BH234" s="109">
        <v>53568</v>
      </c>
      <c r="BI234" s="110">
        <v>11878</v>
      </c>
      <c r="BJ234" s="109">
        <v>46344</v>
      </c>
      <c r="BK234" s="110">
        <v>43142</v>
      </c>
      <c r="BL234" s="109">
        <v>7131</v>
      </c>
      <c r="BM234" s="110">
        <v>5291</v>
      </c>
      <c r="BN234" s="109">
        <v>26674</v>
      </c>
      <c r="BO234" s="110">
        <v>78182</v>
      </c>
      <c r="BP234" s="109">
        <v>22761</v>
      </c>
      <c r="BQ234" s="110">
        <v>27301</v>
      </c>
      <c r="BR234" s="109">
        <v>2879204</v>
      </c>
      <c r="BS234" s="118">
        <v>2088517</v>
      </c>
      <c r="BT234" s="36"/>
      <c r="BU234" s="37">
        <f t="shared" si="150"/>
        <v>1903080</v>
      </c>
      <c r="BV234" s="38">
        <f t="shared" si="151"/>
        <v>980709</v>
      </c>
      <c r="BW234" s="37">
        <f t="shared" si="152"/>
        <v>976123</v>
      </c>
      <c r="BX234" s="38">
        <f t="shared" si="153"/>
        <v>1107807</v>
      </c>
    </row>
    <row r="235" spans="1:76" s="121" customFormat="1" x14ac:dyDescent="0.2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36"/>
      <c r="BU235" s="36"/>
      <c r="BV235" s="36"/>
      <c r="BW235" s="36"/>
      <c r="BX235" s="36"/>
    </row>
    <row r="236" spans="1:76" x14ac:dyDescent="0.2">
      <c r="A236" s="12" t="s">
        <v>43</v>
      </c>
      <c r="B236" s="6"/>
      <c r="C236" s="6"/>
      <c r="D2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28"/>
      <c r="BS236" s="28"/>
      <c r="BT236" s="28"/>
      <c r="BU236" s="28"/>
      <c r="BV236" s="28"/>
      <c r="BW236" s="28"/>
      <c r="BX236" s="28"/>
    </row>
    <row r="237" spans="1:76" x14ac:dyDescent="0.2">
      <c r="A237" s="1">
        <f>A18</f>
        <v>36892</v>
      </c>
      <c r="B237" s="13">
        <f>IF(B6="...","...",B18-B6)</f>
        <v>-7605</v>
      </c>
      <c r="C237" s="13">
        <f t="shared" ref="C237:BN237" si="154">IF(C6="...","...",C18-C6)</f>
        <v>13113</v>
      </c>
      <c r="D237" s="13">
        <f t="shared" si="154"/>
        <v>-16939</v>
      </c>
      <c r="E237" s="13">
        <f t="shared" si="154"/>
        <v>40396</v>
      </c>
      <c r="F237" s="13">
        <f t="shared" si="154"/>
        <v>-4545</v>
      </c>
      <c r="G237" s="13">
        <f t="shared" si="154"/>
        <v>13850</v>
      </c>
      <c r="H237" s="13">
        <f t="shared" si="154"/>
        <v>-6975</v>
      </c>
      <c r="I237" s="13">
        <f t="shared" si="154"/>
        <v>1159</v>
      </c>
      <c r="J237" s="13">
        <f t="shared" si="154"/>
        <v>630</v>
      </c>
      <c r="K237" s="13">
        <f t="shared" si="154"/>
        <v>440</v>
      </c>
      <c r="L237" s="13">
        <f t="shared" si="154"/>
        <v>6981</v>
      </c>
      <c r="M237" s="13">
        <f t="shared" si="154"/>
        <v>16390</v>
      </c>
      <c r="N237" s="13">
        <f t="shared" si="154"/>
        <v>-8493</v>
      </c>
      <c r="O237" s="13">
        <f t="shared" si="154"/>
        <v>2900</v>
      </c>
      <c r="P237" s="13">
        <f t="shared" si="154"/>
        <v>8451</v>
      </c>
      <c r="Q237" s="13">
        <f t="shared" si="154"/>
        <v>-130</v>
      </c>
      <c r="R237" s="13">
        <f t="shared" si="154"/>
        <v>56</v>
      </c>
      <c r="S237" s="13">
        <f t="shared" si="154"/>
        <v>-2175</v>
      </c>
      <c r="T237" s="13">
        <f t="shared" si="154"/>
        <v>2925</v>
      </c>
      <c r="U237" s="13">
        <f t="shared" si="154"/>
        <v>503</v>
      </c>
      <c r="V237" s="13">
        <f t="shared" si="154"/>
        <v>9428</v>
      </c>
      <c r="W237" s="13">
        <f t="shared" si="154"/>
        <v>2967</v>
      </c>
      <c r="X237" s="13">
        <f t="shared" si="154"/>
        <v>323</v>
      </c>
      <c r="Y237" s="13">
        <f t="shared" si="154"/>
        <v>1641</v>
      </c>
      <c r="Z237" s="13">
        <f t="shared" si="154"/>
        <v>1518</v>
      </c>
      <c r="AA237" s="13">
        <f t="shared" si="154"/>
        <v>-2276</v>
      </c>
      <c r="AB237" s="13">
        <f t="shared" si="154"/>
        <v>-66</v>
      </c>
      <c r="AC237" s="13">
        <f t="shared" si="154"/>
        <v>940</v>
      </c>
      <c r="AD237" s="13">
        <f t="shared" si="154"/>
        <v>2445</v>
      </c>
      <c r="AE237" s="13">
        <f t="shared" si="154"/>
        <v>2293</v>
      </c>
      <c r="AF237" s="13">
        <f t="shared" si="154"/>
        <v>-5358</v>
      </c>
      <c r="AG237" s="13">
        <f t="shared" si="154"/>
        <v>-193</v>
      </c>
      <c r="AH237" s="13">
        <f t="shared" si="154"/>
        <v>-6533</v>
      </c>
      <c r="AI237" s="13">
        <f t="shared" si="154"/>
        <v>15975</v>
      </c>
      <c r="AJ237" s="13">
        <f t="shared" si="154"/>
        <v>-2340</v>
      </c>
      <c r="AK237" s="13">
        <f t="shared" si="154"/>
        <v>13413</v>
      </c>
      <c r="AL237" s="13">
        <f t="shared" si="154"/>
        <v>5878</v>
      </c>
      <c r="AM237" s="13">
        <f t="shared" si="154"/>
        <v>9121</v>
      </c>
      <c r="AN237" s="13">
        <f t="shared" si="154"/>
        <v>7261</v>
      </c>
      <c r="AO237" s="13">
        <f t="shared" si="154"/>
        <v>3710</v>
      </c>
      <c r="AP237" s="13">
        <f t="shared" si="154"/>
        <v>5099</v>
      </c>
      <c r="AQ237" s="13">
        <f t="shared" si="154"/>
        <v>49031</v>
      </c>
      <c r="AR237" s="13">
        <f t="shared" si="154"/>
        <v>-1104</v>
      </c>
      <c r="AS237" s="13">
        <f t="shared" si="154"/>
        <v>3743</v>
      </c>
      <c r="AT237" s="13">
        <f t="shared" si="154"/>
        <v>4882</v>
      </c>
      <c r="AU237" s="13">
        <f t="shared" si="154"/>
        <v>1710</v>
      </c>
      <c r="AV237" s="13">
        <f t="shared" si="154"/>
        <v>656</v>
      </c>
      <c r="AW237" s="13">
        <f t="shared" si="154"/>
        <v>-182</v>
      </c>
      <c r="AX237" s="13">
        <f t="shared" si="154"/>
        <v>9534</v>
      </c>
      <c r="AY237" s="13">
        <f t="shared" si="154"/>
        <v>54300</v>
      </c>
      <c r="AZ237" s="13">
        <f t="shared" si="154"/>
        <v>-1597</v>
      </c>
      <c r="BA237" s="13">
        <f t="shared" si="154"/>
        <v>20775</v>
      </c>
      <c r="BB237" s="13">
        <f t="shared" si="154"/>
        <v>7054</v>
      </c>
      <c r="BC237" s="13">
        <f t="shared" si="154"/>
        <v>5293</v>
      </c>
      <c r="BD237" s="13">
        <f t="shared" si="154"/>
        <v>8368</v>
      </c>
      <c r="BE237" s="13">
        <f t="shared" si="154"/>
        <v>40305</v>
      </c>
      <c r="BF237" s="13">
        <f t="shared" si="154"/>
        <v>4551</v>
      </c>
      <c r="BG237" s="13">
        <f t="shared" si="154"/>
        <v>5416</v>
      </c>
      <c r="BH237" s="13">
        <f t="shared" si="154"/>
        <v>402</v>
      </c>
      <c r="BI237" s="13">
        <f t="shared" si="154"/>
        <v>750</v>
      </c>
      <c r="BJ237" s="13">
        <f t="shared" si="154"/>
        <v>6146</v>
      </c>
      <c r="BK237" s="13">
        <f t="shared" si="154"/>
        <v>8157</v>
      </c>
      <c r="BL237" s="13">
        <f t="shared" si="154"/>
        <v>1719</v>
      </c>
      <c r="BM237" s="13">
        <f t="shared" si="154"/>
        <v>985</v>
      </c>
      <c r="BN237" s="13">
        <f t="shared" si="154"/>
        <v>3054</v>
      </c>
      <c r="BO237" s="13">
        <f>IF(BO6="...","...",BO18-BO6)</f>
        <v>7077</v>
      </c>
      <c r="BP237" s="13">
        <f>IF(BP6="...","...",BP18-BP6)</f>
        <v>4373</v>
      </c>
      <c r="BQ237" s="13">
        <f>IF(BQ6="...","...",BQ18-BQ6)</f>
        <v>-3367</v>
      </c>
      <c r="BR237" s="13">
        <f>IF(BR6="...","...",BR18-BR6)</f>
        <v>32984</v>
      </c>
      <c r="BS237" s="13">
        <f>IF(BS6="...","...",BS18-BS6)</f>
        <v>260315</v>
      </c>
      <c r="BU237" s="39">
        <f>IF(BU6="...","...",BU18-BU6)</f>
        <v>-23757</v>
      </c>
      <c r="BV237" s="39">
        <f>IF(BV6="...","...",BV18-BV6)</f>
        <v>107793</v>
      </c>
      <c r="BW237" s="39">
        <f>IF(BW6="...","...",BW18-BW6)</f>
        <v>56742</v>
      </c>
      <c r="BX237" s="39">
        <f>IF(BX6="...","...",BX18-BX6)</f>
        <v>152524</v>
      </c>
    </row>
    <row r="238" spans="1:76" x14ac:dyDescent="0.2">
      <c r="A238" s="1">
        <f t="shared" ref="A238:A301" si="155">A19</f>
        <v>36923</v>
      </c>
      <c r="B238" s="13" t="str">
        <f t="shared" ref="B238:BM238" si="156">IF(B7="...","...",B19-B7)</f>
        <v>...</v>
      </c>
      <c r="C238" s="13" t="str">
        <f t="shared" si="156"/>
        <v>...</v>
      </c>
      <c r="D238" s="13" t="str">
        <f t="shared" si="156"/>
        <v>...</v>
      </c>
      <c r="E238" s="13" t="str">
        <f t="shared" si="156"/>
        <v>...</v>
      </c>
      <c r="F238" s="13">
        <f t="shared" si="156"/>
        <v>5903</v>
      </c>
      <c r="G238" s="13">
        <f t="shared" si="156"/>
        <v>2027</v>
      </c>
      <c r="H238" s="13">
        <f t="shared" si="156"/>
        <v>-16837</v>
      </c>
      <c r="I238" s="13">
        <f t="shared" si="156"/>
        <v>870</v>
      </c>
      <c r="J238" s="13" t="str">
        <f t="shared" si="156"/>
        <v>...</v>
      </c>
      <c r="K238" s="13" t="str">
        <f t="shared" si="156"/>
        <v>...</v>
      </c>
      <c r="L238" s="13">
        <f t="shared" si="156"/>
        <v>539</v>
      </c>
      <c r="M238" s="13">
        <f t="shared" si="156"/>
        <v>703</v>
      </c>
      <c r="N238" s="13">
        <f t="shared" si="156"/>
        <v>2401</v>
      </c>
      <c r="O238" s="13">
        <f t="shared" si="156"/>
        <v>596</v>
      </c>
      <c r="P238" s="13" t="str">
        <f t="shared" si="156"/>
        <v>...</v>
      </c>
      <c r="Q238" s="13" t="str">
        <f t="shared" si="156"/>
        <v>...</v>
      </c>
      <c r="R238" s="13" t="str">
        <f t="shared" si="156"/>
        <v>...</v>
      </c>
      <c r="S238" s="13" t="str">
        <f t="shared" si="156"/>
        <v>...</v>
      </c>
      <c r="T238" s="13">
        <f t="shared" si="156"/>
        <v>-2050</v>
      </c>
      <c r="U238" s="13">
        <f t="shared" si="156"/>
        <v>211</v>
      </c>
      <c r="V238" s="13">
        <f t="shared" si="156"/>
        <v>8591</v>
      </c>
      <c r="W238" s="13">
        <f t="shared" si="156"/>
        <v>1848</v>
      </c>
      <c r="X238" s="13">
        <f t="shared" si="156"/>
        <v>463</v>
      </c>
      <c r="Y238" s="13">
        <f t="shared" si="156"/>
        <v>1680</v>
      </c>
      <c r="Z238" s="13" t="str">
        <f t="shared" si="156"/>
        <v>...</v>
      </c>
      <c r="AA238" s="13" t="str">
        <f t="shared" si="156"/>
        <v>...</v>
      </c>
      <c r="AB238" s="13" t="str">
        <f t="shared" si="156"/>
        <v>...</v>
      </c>
      <c r="AC238" s="13" t="str">
        <f t="shared" si="156"/>
        <v>...</v>
      </c>
      <c r="AD238" s="13">
        <f t="shared" si="156"/>
        <v>3125</v>
      </c>
      <c r="AE238" s="13">
        <f t="shared" si="156"/>
        <v>2382</v>
      </c>
      <c r="AF238" s="13" t="str">
        <f t="shared" si="156"/>
        <v>...</v>
      </c>
      <c r="AG238" s="13" t="str">
        <f t="shared" si="156"/>
        <v>...</v>
      </c>
      <c r="AH238" s="13">
        <f t="shared" si="156"/>
        <v>1160</v>
      </c>
      <c r="AI238" s="13">
        <f t="shared" si="156"/>
        <v>11207</v>
      </c>
      <c r="AJ238" s="13">
        <f t="shared" si="156"/>
        <v>-266</v>
      </c>
      <c r="AK238" s="13">
        <f t="shared" si="156"/>
        <v>7882</v>
      </c>
      <c r="AL238" s="13">
        <f t="shared" si="156"/>
        <v>3917</v>
      </c>
      <c r="AM238" s="13">
        <f t="shared" si="156"/>
        <v>8257</v>
      </c>
      <c r="AN238" s="13">
        <f t="shared" si="156"/>
        <v>3712</v>
      </c>
      <c r="AO238" s="13">
        <f t="shared" si="156"/>
        <v>1684</v>
      </c>
      <c r="AP238" s="13" t="str">
        <f t="shared" si="156"/>
        <v>...</v>
      </c>
      <c r="AQ238" s="13" t="str">
        <f t="shared" si="156"/>
        <v>...</v>
      </c>
      <c r="AR238" s="13" t="str">
        <f t="shared" si="156"/>
        <v>...</v>
      </c>
      <c r="AS238" s="13" t="str">
        <f t="shared" si="156"/>
        <v>...</v>
      </c>
      <c r="AT238" s="13" t="str">
        <f t="shared" si="156"/>
        <v>...</v>
      </c>
      <c r="AU238" s="13" t="str">
        <f t="shared" si="156"/>
        <v>...</v>
      </c>
      <c r="AV238" s="13" t="str">
        <f t="shared" si="156"/>
        <v>...</v>
      </c>
      <c r="AW238" s="13" t="str">
        <f t="shared" si="156"/>
        <v>...</v>
      </c>
      <c r="AX238" s="13" t="str">
        <f t="shared" si="156"/>
        <v>...</v>
      </c>
      <c r="AY238" s="13" t="str">
        <f t="shared" si="156"/>
        <v>...</v>
      </c>
      <c r="AZ238" s="13" t="str">
        <f t="shared" si="156"/>
        <v>...</v>
      </c>
      <c r="BA238" s="13" t="str">
        <f t="shared" si="156"/>
        <v>...</v>
      </c>
      <c r="BB238" s="13">
        <f t="shared" si="156"/>
        <v>6320</v>
      </c>
      <c r="BC238" s="13">
        <f t="shared" si="156"/>
        <v>5538</v>
      </c>
      <c r="BD238" s="13">
        <f t="shared" si="156"/>
        <v>4462</v>
      </c>
      <c r="BE238" s="13">
        <f t="shared" si="156"/>
        <v>10377</v>
      </c>
      <c r="BF238" s="13" t="str">
        <f t="shared" si="156"/>
        <v>...</v>
      </c>
      <c r="BG238" s="13" t="str">
        <f t="shared" si="156"/>
        <v>...</v>
      </c>
      <c r="BH238" s="13">
        <f t="shared" si="156"/>
        <v>1671</v>
      </c>
      <c r="BI238" s="13">
        <f t="shared" si="156"/>
        <v>265</v>
      </c>
      <c r="BJ238" s="13">
        <f t="shared" si="156"/>
        <v>-1662</v>
      </c>
      <c r="BK238" s="13">
        <f t="shared" si="156"/>
        <v>-1639</v>
      </c>
      <c r="BL238" s="13">
        <f t="shared" si="156"/>
        <v>959</v>
      </c>
      <c r="BM238" s="13">
        <f t="shared" si="156"/>
        <v>574</v>
      </c>
      <c r="BN238" s="13">
        <f t="shared" ref="BN238:BS238" si="157">IF(BN7="...","...",BN19-BN7)</f>
        <v>-314</v>
      </c>
      <c r="BO238" s="13">
        <f t="shared" si="157"/>
        <v>3760</v>
      </c>
      <c r="BP238" s="13">
        <f t="shared" si="157"/>
        <v>-2762</v>
      </c>
      <c r="BQ238" s="13">
        <f t="shared" si="157"/>
        <v>2837</v>
      </c>
      <c r="BR238" s="13" t="str">
        <f t="shared" si="157"/>
        <v>...</v>
      </c>
      <c r="BS238" s="13" t="str">
        <f t="shared" si="157"/>
        <v>...</v>
      </c>
      <c r="BU238" s="39" t="s">
        <v>64</v>
      </c>
      <c r="BV238" s="39" t="s">
        <v>64</v>
      </c>
      <c r="BW238" s="39" t="s">
        <v>64</v>
      </c>
      <c r="BX238" s="39" t="s">
        <v>64</v>
      </c>
    </row>
    <row r="239" spans="1:76" x14ac:dyDescent="0.2">
      <c r="A239" s="1">
        <f t="shared" si="155"/>
        <v>36951</v>
      </c>
      <c r="B239" s="13" t="str">
        <f t="shared" ref="B239:BM239" si="158">IF(B8="...","...",B20-B8)</f>
        <v>...</v>
      </c>
      <c r="C239" s="13" t="str">
        <f t="shared" si="158"/>
        <v>...</v>
      </c>
      <c r="D239" s="13" t="str">
        <f t="shared" si="158"/>
        <v>...</v>
      </c>
      <c r="E239" s="13" t="str">
        <f t="shared" si="158"/>
        <v>...</v>
      </c>
      <c r="F239" s="13">
        <f t="shared" si="158"/>
        <v>2576</v>
      </c>
      <c r="G239" s="13">
        <f t="shared" si="158"/>
        <v>1566</v>
      </c>
      <c r="H239" s="13">
        <f t="shared" si="158"/>
        <v>5404</v>
      </c>
      <c r="I239" s="13">
        <f t="shared" si="158"/>
        <v>2540</v>
      </c>
      <c r="J239" s="13" t="str">
        <f t="shared" si="158"/>
        <v>...</v>
      </c>
      <c r="K239" s="13" t="str">
        <f t="shared" si="158"/>
        <v>...</v>
      </c>
      <c r="L239" s="13">
        <f t="shared" si="158"/>
        <v>5003</v>
      </c>
      <c r="M239" s="13">
        <f t="shared" si="158"/>
        <v>9044</v>
      </c>
      <c r="N239" s="13">
        <f t="shared" si="158"/>
        <v>5677</v>
      </c>
      <c r="O239" s="13">
        <f t="shared" si="158"/>
        <v>2677</v>
      </c>
      <c r="P239" s="13" t="str">
        <f t="shared" si="158"/>
        <v>...</v>
      </c>
      <c r="Q239" s="13" t="str">
        <f t="shared" si="158"/>
        <v>...</v>
      </c>
      <c r="R239" s="13" t="str">
        <f t="shared" si="158"/>
        <v>...</v>
      </c>
      <c r="S239" s="13" t="str">
        <f t="shared" si="158"/>
        <v>...</v>
      </c>
      <c r="T239" s="13">
        <f t="shared" si="158"/>
        <v>-5117</v>
      </c>
      <c r="U239" s="13">
        <f t="shared" si="158"/>
        <v>2552</v>
      </c>
      <c r="V239" s="13">
        <f t="shared" si="158"/>
        <v>11137</v>
      </c>
      <c r="W239" s="13">
        <f t="shared" si="158"/>
        <v>1137</v>
      </c>
      <c r="X239" s="13">
        <f t="shared" si="158"/>
        <v>-1657</v>
      </c>
      <c r="Y239" s="13">
        <f t="shared" si="158"/>
        <v>1975</v>
      </c>
      <c r="Z239" s="13" t="str">
        <f t="shared" si="158"/>
        <v>...</v>
      </c>
      <c r="AA239" s="13" t="str">
        <f t="shared" si="158"/>
        <v>...</v>
      </c>
      <c r="AB239" s="13" t="str">
        <f t="shared" si="158"/>
        <v>...</v>
      </c>
      <c r="AC239" s="13" t="str">
        <f t="shared" si="158"/>
        <v>...</v>
      </c>
      <c r="AD239" s="13">
        <f t="shared" si="158"/>
        <v>-1343</v>
      </c>
      <c r="AE239" s="13">
        <f t="shared" si="158"/>
        <v>1847</v>
      </c>
      <c r="AF239" s="13" t="str">
        <f t="shared" si="158"/>
        <v>...</v>
      </c>
      <c r="AG239" s="13" t="str">
        <f t="shared" si="158"/>
        <v>...</v>
      </c>
      <c r="AH239" s="13">
        <f t="shared" si="158"/>
        <v>-7043</v>
      </c>
      <c r="AI239" s="13">
        <f t="shared" si="158"/>
        <v>13625</v>
      </c>
      <c r="AJ239" s="13">
        <f t="shared" si="158"/>
        <v>-6140</v>
      </c>
      <c r="AK239" s="13">
        <f t="shared" si="158"/>
        <v>10467</v>
      </c>
      <c r="AL239" s="13">
        <f t="shared" si="158"/>
        <v>7363</v>
      </c>
      <c r="AM239" s="13">
        <f t="shared" si="158"/>
        <v>1542</v>
      </c>
      <c r="AN239" s="13">
        <f t="shared" si="158"/>
        <v>3768</v>
      </c>
      <c r="AO239" s="13">
        <f t="shared" si="158"/>
        <v>1607</v>
      </c>
      <c r="AP239" s="13" t="str">
        <f t="shared" si="158"/>
        <v>...</v>
      </c>
      <c r="AQ239" s="13" t="str">
        <f t="shared" si="158"/>
        <v>...</v>
      </c>
      <c r="AR239" s="13" t="str">
        <f t="shared" si="158"/>
        <v>...</v>
      </c>
      <c r="AS239" s="13" t="str">
        <f t="shared" si="158"/>
        <v>...</v>
      </c>
      <c r="AT239" s="13" t="str">
        <f t="shared" si="158"/>
        <v>...</v>
      </c>
      <c r="AU239" s="13" t="str">
        <f t="shared" si="158"/>
        <v>...</v>
      </c>
      <c r="AV239" s="13" t="str">
        <f t="shared" si="158"/>
        <v>...</v>
      </c>
      <c r="AW239" s="13" t="str">
        <f t="shared" si="158"/>
        <v>...</v>
      </c>
      <c r="AX239" s="13" t="str">
        <f t="shared" si="158"/>
        <v>...</v>
      </c>
      <c r="AY239" s="13" t="str">
        <f t="shared" si="158"/>
        <v>...</v>
      </c>
      <c r="AZ239" s="13" t="str">
        <f t="shared" si="158"/>
        <v>...</v>
      </c>
      <c r="BA239" s="13" t="str">
        <f t="shared" si="158"/>
        <v>...</v>
      </c>
      <c r="BB239" s="13">
        <f t="shared" si="158"/>
        <v>3061</v>
      </c>
      <c r="BC239" s="13">
        <f t="shared" si="158"/>
        <v>7228</v>
      </c>
      <c r="BD239" s="13">
        <f t="shared" si="158"/>
        <v>1039</v>
      </c>
      <c r="BE239" s="13">
        <f t="shared" si="158"/>
        <v>27902</v>
      </c>
      <c r="BF239" s="13" t="str">
        <f t="shared" si="158"/>
        <v>...</v>
      </c>
      <c r="BG239" s="13" t="str">
        <f t="shared" si="158"/>
        <v>...</v>
      </c>
      <c r="BH239" s="13">
        <f t="shared" si="158"/>
        <v>-874</v>
      </c>
      <c r="BI239" s="13">
        <f t="shared" si="158"/>
        <v>-1426</v>
      </c>
      <c r="BJ239" s="13">
        <f t="shared" si="158"/>
        <v>5373</v>
      </c>
      <c r="BK239" s="13">
        <f t="shared" si="158"/>
        <v>3632</v>
      </c>
      <c r="BL239" s="13">
        <f t="shared" si="158"/>
        <v>769</v>
      </c>
      <c r="BM239" s="13">
        <f t="shared" si="158"/>
        <v>713</v>
      </c>
      <c r="BN239" s="13">
        <f t="shared" ref="BN239:BS239" si="159">IF(BN8="...","...",BN20-BN8)</f>
        <v>981</v>
      </c>
      <c r="BO239" s="13">
        <f t="shared" si="159"/>
        <v>5525</v>
      </c>
      <c r="BP239" s="13">
        <f t="shared" si="159"/>
        <v>3203</v>
      </c>
      <c r="BQ239" s="13">
        <f t="shared" si="159"/>
        <v>3234</v>
      </c>
      <c r="BR239" s="13" t="str">
        <f t="shared" si="159"/>
        <v>...</v>
      </c>
      <c r="BS239" s="13" t="str">
        <f t="shared" si="159"/>
        <v>...</v>
      </c>
      <c r="BU239" s="39" t="s">
        <v>64</v>
      </c>
      <c r="BV239" s="39" t="s">
        <v>64</v>
      </c>
      <c r="BW239" s="39" t="s">
        <v>64</v>
      </c>
      <c r="BX239" s="39" t="s">
        <v>64</v>
      </c>
    </row>
    <row r="240" spans="1:76" x14ac:dyDescent="0.2">
      <c r="A240" s="1">
        <f t="shared" si="155"/>
        <v>36982</v>
      </c>
      <c r="B240" s="13">
        <f t="shared" ref="B240:BM240" si="160">IF(B9="...","...",B21-B9)</f>
        <v>-14177</v>
      </c>
      <c r="C240" s="13">
        <f t="shared" si="160"/>
        <v>2144</v>
      </c>
      <c r="D240" s="13">
        <f t="shared" si="160"/>
        <v>2102</v>
      </c>
      <c r="E240" s="13">
        <f t="shared" si="160"/>
        <v>-4079</v>
      </c>
      <c r="F240" s="13">
        <f t="shared" si="160"/>
        <v>-7412</v>
      </c>
      <c r="G240" s="13">
        <f t="shared" si="160"/>
        <v>-292</v>
      </c>
      <c r="H240" s="13">
        <f t="shared" si="160"/>
        <v>-6554</v>
      </c>
      <c r="I240" s="13">
        <f t="shared" si="160"/>
        <v>317</v>
      </c>
      <c r="J240" s="13">
        <f t="shared" si="160"/>
        <v>-2162</v>
      </c>
      <c r="K240" s="13">
        <f t="shared" si="160"/>
        <v>1359</v>
      </c>
      <c r="L240" s="13">
        <f t="shared" si="160"/>
        <v>-3539</v>
      </c>
      <c r="M240" s="13">
        <f t="shared" si="160"/>
        <v>5941</v>
      </c>
      <c r="N240" s="13">
        <f t="shared" si="160"/>
        <v>-6119</v>
      </c>
      <c r="O240" s="13">
        <f t="shared" si="160"/>
        <v>1244</v>
      </c>
      <c r="P240" s="13">
        <f t="shared" si="160"/>
        <v>515</v>
      </c>
      <c r="Q240" s="13">
        <f t="shared" si="160"/>
        <v>426</v>
      </c>
      <c r="R240" s="13">
        <f t="shared" si="160"/>
        <v>-597</v>
      </c>
      <c r="S240" s="13">
        <f t="shared" si="160"/>
        <v>-116</v>
      </c>
      <c r="T240" s="13">
        <f t="shared" si="160"/>
        <v>3320</v>
      </c>
      <c r="U240" s="13">
        <f t="shared" si="160"/>
        <v>486</v>
      </c>
      <c r="V240" s="13">
        <f t="shared" si="160"/>
        <v>889</v>
      </c>
      <c r="W240" s="13">
        <f t="shared" si="160"/>
        <v>2204</v>
      </c>
      <c r="X240" s="13">
        <f t="shared" si="160"/>
        <v>-4659</v>
      </c>
      <c r="Y240" s="13">
        <f t="shared" si="160"/>
        <v>685</v>
      </c>
      <c r="Z240" s="13">
        <f t="shared" si="160"/>
        <v>1530</v>
      </c>
      <c r="AA240" s="13">
        <f t="shared" si="160"/>
        <v>457</v>
      </c>
      <c r="AB240" s="13">
        <f t="shared" si="160"/>
        <v>22</v>
      </c>
      <c r="AC240" s="13">
        <f t="shared" si="160"/>
        <v>1437</v>
      </c>
      <c r="AD240" s="13">
        <f t="shared" si="160"/>
        <v>-642</v>
      </c>
      <c r="AE240" s="13">
        <f t="shared" si="160"/>
        <v>-65</v>
      </c>
      <c r="AF240" s="13">
        <f t="shared" si="160"/>
        <v>-1466</v>
      </c>
      <c r="AG240" s="13">
        <f t="shared" si="160"/>
        <v>-796</v>
      </c>
      <c r="AH240" s="13">
        <f t="shared" si="160"/>
        <v>-5997</v>
      </c>
      <c r="AI240" s="13">
        <f t="shared" si="160"/>
        <v>4022</v>
      </c>
      <c r="AJ240" s="13">
        <f t="shared" si="160"/>
        <v>-4111</v>
      </c>
      <c r="AK240" s="13">
        <f t="shared" si="160"/>
        <v>4569</v>
      </c>
      <c r="AL240" s="13">
        <f t="shared" si="160"/>
        <v>407</v>
      </c>
      <c r="AM240" s="13">
        <f t="shared" si="160"/>
        <v>1877</v>
      </c>
      <c r="AN240" s="13">
        <f t="shared" si="160"/>
        <v>-6478</v>
      </c>
      <c r="AO240" s="13">
        <f t="shared" si="160"/>
        <v>2339</v>
      </c>
      <c r="AP240" s="13">
        <f t="shared" si="160"/>
        <v>-8564</v>
      </c>
      <c r="AQ240" s="13">
        <f t="shared" si="160"/>
        <v>15830</v>
      </c>
      <c r="AR240" s="13">
        <f t="shared" si="160"/>
        <v>-2001</v>
      </c>
      <c r="AS240" s="13">
        <f t="shared" si="160"/>
        <v>1304</v>
      </c>
      <c r="AT240" s="13">
        <f t="shared" si="160"/>
        <v>1391</v>
      </c>
      <c r="AU240" s="13">
        <f t="shared" si="160"/>
        <v>-3099</v>
      </c>
      <c r="AV240" s="13">
        <f t="shared" si="160"/>
        <v>2099</v>
      </c>
      <c r="AW240" s="13">
        <f t="shared" si="160"/>
        <v>-252</v>
      </c>
      <c r="AX240" s="13">
        <f t="shared" si="160"/>
        <v>-7076</v>
      </c>
      <c r="AY240" s="13">
        <f t="shared" si="160"/>
        <v>13783</v>
      </c>
      <c r="AZ240" s="13">
        <f t="shared" si="160"/>
        <v>-2781</v>
      </c>
      <c r="BA240" s="13">
        <f t="shared" si="160"/>
        <v>1128</v>
      </c>
      <c r="BB240" s="13">
        <f t="shared" si="160"/>
        <v>-9717</v>
      </c>
      <c r="BC240" s="13">
        <f t="shared" si="160"/>
        <v>1005</v>
      </c>
      <c r="BD240" s="13">
        <f t="shared" si="160"/>
        <v>1438</v>
      </c>
      <c r="BE240" s="13">
        <f t="shared" si="160"/>
        <v>7705</v>
      </c>
      <c r="BF240" s="13">
        <f t="shared" si="160"/>
        <v>-5122</v>
      </c>
      <c r="BG240" s="13">
        <f t="shared" si="160"/>
        <v>-1869</v>
      </c>
      <c r="BH240" s="13">
        <f t="shared" si="160"/>
        <v>-5560</v>
      </c>
      <c r="BI240" s="13">
        <f t="shared" si="160"/>
        <v>-1545</v>
      </c>
      <c r="BJ240" s="13">
        <f t="shared" si="160"/>
        <v>576</v>
      </c>
      <c r="BK240" s="13">
        <f t="shared" si="160"/>
        <v>794</v>
      </c>
      <c r="BL240" s="13">
        <f t="shared" si="160"/>
        <v>-103</v>
      </c>
      <c r="BM240" s="13">
        <f t="shared" si="160"/>
        <v>523</v>
      </c>
      <c r="BN240" s="13">
        <f t="shared" ref="BN240:BS240" si="161">IF(BN9="...","...",BN21-BN9)</f>
        <v>-911</v>
      </c>
      <c r="BO240" s="13">
        <f t="shared" si="161"/>
        <v>-1038</v>
      </c>
      <c r="BP240" s="13">
        <f t="shared" si="161"/>
        <v>2909</v>
      </c>
      <c r="BQ240" s="13">
        <f t="shared" si="161"/>
        <v>-2702</v>
      </c>
      <c r="BR240" s="13">
        <f t="shared" si="161"/>
        <v>-77366</v>
      </c>
      <c r="BS240" s="13">
        <f t="shared" si="161"/>
        <v>37376</v>
      </c>
      <c r="BU240" s="39">
        <f>IF(BU9="...","...",BU21-BU9)</f>
        <v>-44946</v>
      </c>
      <c r="BV240" s="39">
        <f>IF(BV9="...","...",BV21-BV9)</f>
        <v>15374</v>
      </c>
      <c r="BW240" s="39">
        <f>IF(BW9="...","...",BW21-BW9)</f>
        <v>-32417</v>
      </c>
      <c r="BX240" s="39">
        <f>IF(BX9="...","...",BX21-BX9)</f>
        <v>22000</v>
      </c>
    </row>
    <row r="241" spans="1:76" x14ac:dyDescent="0.2">
      <c r="A241" s="1">
        <f t="shared" si="155"/>
        <v>37012</v>
      </c>
      <c r="B241" s="13" t="str">
        <f t="shared" ref="B241:BM241" si="162">IF(B10="...","...",B22-B10)</f>
        <v>...</v>
      </c>
      <c r="C241" s="13" t="str">
        <f t="shared" si="162"/>
        <v>...</v>
      </c>
      <c r="D241" s="13" t="str">
        <f t="shared" si="162"/>
        <v>...</v>
      </c>
      <c r="E241" s="13" t="str">
        <f t="shared" si="162"/>
        <v>...</v>
      </c>
      <c r="F241" s="13">
        <f t="shared" si="162"/>
        <v>-1727</v>
      </c>
      <c r="G241" s="13">
        <f t="shared" si="162"/>
        <v>523</v>
      </c>
      <c r="H241" s="13">
        <f t="shared" si="162"/>
        <v>1907</v>
      </c>
      <c r="I241" s="13">
        <f t="shared" si="162"/>
        <v>2744</v>
      </c>
      <c r="J241" s="13" t="str">
        <f t="shared" si="162"/>
        <v>...</v>
      </c>
      <c r="K241" s="13" t="str">
        <f t="shared" si="162"/>
        <v>...</v>
      </c>
      <c r="L241" s="13">
        <f t="shared" si="162"/>
        <v>2748</v>
      </c>
      <c r="M241" s="13">
        <f t="shared" si="162"/>
        <v>2969</v>
      </c>
      <c r="N241" s="13">
        <f t="shared" si="162"/>
        <v>-931</v>
      </c>
      <c r="O241" s="13">
        <f t="shared" si="162"/>
        <v>130</v>
      </c>
      <c r="P241" s="13" t="str">
        <f t="shared" si="162"/>
        <v>...</v>
      </c>
      <c r="Q241" s="13" t="str">
        <f t="shared" si="162"/>
        <v>...</v>
      </c>
      <c r="R241" s="13" t="str">
        <f t="shared" si="162"/>
        <v>...</v>
      </c>
      <c r="S241" s="13" t="str">
        <f t="shared" si="162"/>
        <v>...</v>
      </c>
      <c r="T241" s="13">
        <f t="shared" si="162"/>
        <v>2821</v>
      </c>
      <c r="U241" s="13">
        <f t="shared" si="162"/>
        <v>1433</v>
      </c>
      <c r="V241" s="13">
        <f t="shared" si="162"/>
        <v>5056</v>
      </c>
      <c r="W241" s="13">
        <f t="shared" si="162"/>
        <v>186</v>
      </c>
      <c r="X241" s="13">
        <f t="shared" si="162"/>
        <v>-1113</v>
      </c>
      <c r="Y241" s="13">
        <f t="shared" si="162"/>
        <v>-1136</v>
      </c>
      <c r="Z241" s="13" t="str">
        <f t="shared" si="162"/>
        <v>...</v>
      </c>
      <c r="AA241" s="13" t="str">
        <f t="shared" si="162"/>
        <v>...</v>
      </c>
      <c r="AB241" s="13" t="str">
        <f t="shared" si="162"/>
        <v>...</v>
      </c>
      <c r="AC241" s="13" t="str">
        <f t="shared" si="162"/>
        <v>...</v>
      </c>
      <c r="AD241" s="13">
        <f t="shared" si="162"/>
        <v>2414</v>
      </c>
      <c r="AE241" s="13">
        <f t="shared" si="162"/>
        <v>206</v>
      </c>
      <c r="AF241" s="13" t="str">
        <f t="shared" si="162"/>
        <v>...</v>
      </c>
      <c r="AG241" s="13" t="str">
        <f t="shared" si="162"/>
        <v>...</v>
      </c>
      <c r="AH241" s="13">
        <f t="shared" si="162"/>
        <v>8945</v>
      </c>
      <c r="AI241" s="13">
        <f t="shared" si="162"/>
        <v>5405</v>
      </c>
      <c r="AJ241" s="13">
        <f t="shared" si="162"/>
        <v>8162</v>
      </c>
      <c r="AK241" s="13">
        <f t="shared" si="162"/>
        <v>5749</v>
      </c>
      <c r="AL241" s="13">
        <f t="shared" si="162"/>
        <v>3434</v>
      </c>
      <c r="AM241" s="13">
        <f t="shared" si="162"/>
        <v>1726</v>
      </c>
      <c r="AN241" s="13">
        <f t="shared" si="162"/>
        <v>-167</v>
      </c>
      <c r="AO241" s="13">
        <f t="shared" si="162"/>
        <v>-236</v>
      </c>
      <c r="AP241" s="13" t="str">
        <f t="shared" si="162"/>
        <v>...</v>
      </c>
      <c r="AQ241" s="13" t="str">
        <f t="shared" si="162"/>
        <v>...</v>
      </c>
      <c r="AR241" s="13" t="str">
        <f t="shared" si="162"/>
        <v>...</v>
      </c>
      <c r="AS241" s="13" t="str">
        <f t="shared" si="162"/>
        <v>...</v>
      </c>
      <c r="AT241" s="13" t="str">
        <f t="shared" si="162"/>
        <v>...</v>
      </c>
      <c r="AU241" s="13" t="str">
        <f t="shared" si="162"/>
        <v>...</v>
      </c>
      <c r="AV241" s="13" t="str">
        <f t="shared" si="162"/>
        <v>...</v>
      </c>
      <c r="AW241" s="13" t="str">
        <f t="shared" si="162"/>
        <v>...</v>
      </c>
      <c r="AX241" s="13" t="str">
        <f t="shared" si="162"/>
        <v>...</v>
      </c>
      <c r="AY241" s="13" t="str">
        <f t="shared" si="162"/>
        <v>...</v>
      </c>
      <c r="AZ241" s="13" t="str">
        <f t="shared" si="162"/>
        <v>...</v>
      </c>
      <c r="BA241" s="13" t="str">
        <f t="shared" si="162"/>
        <v>...</v>
      </c>
      <c r="BB241" s="13">
        <f t="shared" si="162"/>
        <v>-125</v>
      </c>
      <c r="BC241" s="13">
        <f t="shared" si="162"/>
        <v>2105</v>
      </c>
      <c r="BD241" s="13">
        <f t="shared" si="162"/>
        <v>5560</v>
      </c>
      <c r="BE241" s="13">
        <f t="shared" si="162"/>
        <v>9629</v>
      </c>
      <c r="BF241" s="13" t="str">
        <f t="shared" si="162"/>
        <v>...</v>
      </c>
      <c r="BG241" s="13" t="str">
        <f t="shared" si="162"/>
        <v>...</v>
      </c>
      <c r="BH241" s="13">
        <f t="shared" si="162"/>
        <v>59</v>
      </c>
      <c r="BI241" s="13">
        <f t="shared" si="162"/>
        <v>-23</v>
      </c>
      <c r="BJ241" s="13">
        <f t="shared" si="162"/>
        <v>5956</v>
      </c>
      <c r="BK241" s="13">
        <f t="shared" si="162"/>
        <v>2680</v>
      </c>
      <c r="BL241" s="13">
        <f t="shared" si="162"/>
        <v>570</v>
      </c>
      <c r="BM241" s="13">
        <f t="shared" si="162"/>
        <v>262</v>
      </c>
      <c r="BN241" s="13">
        <f t="shared" ref="BN241:BS241" si="163">IF(BN10="...","...",BN22-BN10)</f>
        <v>316</v>
      </c>
      <c r="BO241" s="13">
        <f t="shared" si="163"/>
        <v>674</v>
      </c>
      <c r="BP241" s="13">
        <f t="shared" si="163"/>
        <v>6140</v>
      </c>
      <c r="BQ241" s="13">
        <f t="shared" si="163"/>
        <v>-750</v>
      </c>
      <c r="BR241" s="13" t="str">
        <f t="shared" si="163"/>
        <v>...</v>
      </c>
      <c r="BS241" s="13" t="str">
        <f t="shared" si="163"/>
        <v>...</v>
      </c>
      <c r="BU241" s="39" t="s">
        <v>64</v>
      </c>
      <c r="BV241" s="39" t="s">
        <v>64</v>
      </c>
      <c r="BW241" s="39" t="s">
        <v>64</v>
      </c>
      <c r="BX241" s="39" t="s">
        <v>64</v>
      </c>
    </row>
    <row r="242" spans="1:76" x14ac:dyDescent="0.2">
      <c r="A242" s="1">
        <f t="shared" si="155"/>
        <v>37043</v>
      </c>
      <c r="B242" s="13" t="str">
        <f t="shared" ref="B242:BM242" si="164">IF(B11="...","...",B23-B11)</f>
        <v>...</v>
      </c>
      <c r="C242" s="13" t="str">
        <f t="shared" si="164"/>
        <v>...</v>
      </c>
      <c r="D242" s="13" t="str">
        <f t="shared" si="164"/>
        <v>...</v>
      </c>
      <c r="E242" s="13" t="str">
        <f t="shared" si="164"/>
        <v>...</v>
      </c>
      <c r="F242" s="13">
        <f t="shared" si="164"/>
        <v>2943</v>
      </c>
      <c r="G242" s="13">
        <f t="shared" si="164"/>
        <v>989</v>
      </c>
      <c r="H242" s="13">
        <f t="shared" si="164"/>
        <v>518</v>
      </c>
      <c r="I242" s="13">
        <f t="shared" si="164"/>
        <v>2030</v>
      </c>
      <c r="J242" s="13" t="str">
        <f t="shared" si="164"/>
        <v>...</v>
      </c>
      <c r="K242" s="13" t="str">
        <f t="shared" si="164"/>
        <v>...</v>
      </c>
      <c r="L242" s="13">
        <f t="shared" si="164"/>
        <v>7705</v>
      </c>
      <c r="M242" s="13">
        <f t="shared" si="164"/>
        <v>6420</v>
      </c>
      <c r="N242" s="13">
        <f t="shared" si="164"/>
        <v>-932</v>
      </c>
      <c r="O242" s="13">
        <f t="shared" si="164"/>
        <v>933</v>
      </c>
      <c r="P242" s="13" t="str">
        <f t="shared" si="164"/>
        <v>...</v>
      </c>
      <c r="Q242" s="13" t="str">
        <f t="shared" si="164"/>
        <v>...</v>
      </c>
      <c r="R242" s="13" t="str">
        <f t="shared" si="164"/>
        <v>...</v>
      </c>
      <c r="S242" s="13" t="str">
        <f t="shared" si="164"/>
        <v>...</v>
      </c>
      <c r="T242" s="13">
        <f t="shared" si="164"/>
        <v>2672</v>
      </c>
      <c r="U242" s="13">
        <f t="shared" si="164"/>
        <v>794</v>
      </c>
      <c r="V242" s="13">
        <f t="shared" si="164"/>
        <v>5468</v>
      </c>
      <c r="W242" s="13">
        <f t="shared" si="164"/>
        <v>-1858</v>
      </c>
      <c r="X242" s="13">
        <f t="shared" si="164"/>
        <v>-581</v>
      </c>
      <c r="Y242" s="13">
        <f t="shared" si="164"/>
        <v>454</v>
      </c>
      <c r="Z242" s="13" t="str">
        <f t="shared" si="164"/>
        <v>...</v>
      </c>
      <c r="AA242" s="13" t="str">
        <f t="shared" si="164"/>
        <v>...</v>
      </c>
      <c r="AB242" s="13" t="str">
        <f t="shared" si="164"/>
        <v>...</v>
      </c>
      <c r="AC242" s="13" t="str">
        <f t="shared" si="164"/>
        <v>...</v>
      </c>
      <c r="AD242" s="13">
        <f t="shared" si="164"/>
        <v>1600</v>
      </c>
      <c r="AE242" s="13">
        <f t="shared" si="164"/>
        <v>-52</v>
      </c>
      <c r="AF242" s="13" t="str">
        <f t="shared" si="164"/>
        <v>...</v>
      </c>
      <c r="AG242" s="13" t="str">
        <f t="shared" si="164"/>
        <v>...</v>
      </c>
      <c r="AH242" s="13">
        <f t="shared" si="164"/>
        <v>12092</v>
      </c>
      <c r="AI242" s="13">
        <f t="shared" si="164"/>
        <v>6491</v>
      </c>
      <c r="AJ242" s="13">
        <f t="shared" si="164"/>
        <v>9658</v>
      </c>
      <c r="AK242" s="13">
        <f t="shared" si="164"/>
        <v>6494</v>
      </c>
      <c r="AL242" s="13">
        <f t="shared" si="164"/>
        <v>3354</v>
      </c>
      <c r="AM242" s="13">
        <f t="shared" si="164"/>
        <v>1845</v>
      </c>
      <c r="AN242" s="13">
        <f t="shared" si="164"/>
        <v>-482</v>
      </c>
      <c r="AO242" s="13">
        <f t="shared" si="164"/>
        <v>117</v>
      </c>
      <c r="AP242" s="13" t="str">
        <f t="shared" si="164"/>
        <v>...</v>
      </c>
      <c r="AQ242" s="13" t="str">
        <f t="shared" si="164"/>
        <v>...</v>
      </c>
      <c r="AR242" s="13" t="str">
        <f t="shared" si="164"/>
        <v>...</v>
      </c>
      <c r="AS242" s="13" t="str">
        <f t="shared" si="164"/>
        <v>...</v>
      </c>
      <c r="AT242" s="13" t="str">
        <f t="shared" si="164"/>
        <v>...</v>
      </c>
      <c r="AU242" s="13" t="str">
        <f t="shared" si="164"/>
        <v>...</v>
      </c>
      <c r="AV242" s="13" t="str">
        <f t="shared" si="164"/>
        <v>...</v>
      </c>
      <c r="AW242" s="13" t="str">
        <f t="shared" si="164"/>
        <v>...</v>
      </c>
      <c r="AX242" s="13" t="str">
        <f t="shared" si="164"/>
        <v>...</v>
      </c>
      <c r="AY242" s="13" t="str">
        <f t="shared" si="164"/>
        <v>...</v>
      </c>
      <c r="AZ242" s="13" t="str">
        <f t="shared" si="164"/>
        <v>...</v>
      </c>
      <c r="BA242" s="13" t="str">
        <f t="shared" si="164"/>
        <v>...</v>
      </c>
      <c r="BB242" s="13">
        <f t="shared" si="164"/>
        <v>737</v>
      </c>
      <c r="BC242" s="13">
        <f t="shared" si="164"/>
        <v>1482</v>
      </c>
      <c r="BD242" s="13">
        <f t="shared" si="164"/>
        <v>4388</v>
      </c>
      <c r="BE242" s="13">
        <f t="shared" si="164"/>
        <v>6411</v>
      </c>
      <c r="BF242" s="13" t="str">
        <f t="shared" si="164"/>
        <v>...</v>
      </c>
      <c r="BG242" s="13" t="str">
        <f t="shared" si="164"/>
        <v>...</v>
      </c>
      <c r="BH242" s="13">
        <f t="shared" si="164"/>
        <v>-421</v>
      </c>
      <c r="BI242" s="13">
        <f t="shared" si="164"/>
        <v>307</v>
      </c>
      <c r="BJ242" s="13">
        <f t="shared" si="164"/>
        <v>1</v>
      </c>
      <c r="BK242" s="13">
        <f t="shared" si="164"/>
        <v>406</v>
      </c>
      <c r="BL242" s="13">
        <f t="shared" si="164"/>
        <v>570</v>
      </c>
      <c r="BM242" s="13">
        <f t="shared" si="164"/>
        <v>272</v>
      </c>
      <c r="BN242" s="13">
        <f t="shared" ref="BN242:BS242" si="165">IF(BN11="...","...",BN23-BN11)</f>
        <v>84</v>
      </c>
      <c r="BO242" s="13">
        <f t="shared" si="165"/>
        <v>-3</v>
      </c>
      <c r="BP242" s="13">
        <f t="shared" si="165"/>
        <v>465</v>
      </c>
      <c r="BQ242" s="13">
        <f t="shared" si="165"/>
        <v>150</v>
      </c>
      <c r="BR242" s="13" t="str">
        <f t="shared" si="165"/>
        <v>...</v>
      </c>
      <c r="BS242" s="13" t="str">
        <f t="shared" si="165"/>
        <v>...</v>
      </c>
      <c r="BU242" s="39" t="s">
        <v>64</v>
      </c>
      <c r="BV242" s="39" t="s">
        <v>64</v>
      </c>
      <c r="BW242" s="39" t="s">
        <v>64</v>
      </c>
      <c r="BX242" s="39" t="s">
        <v>64</v>
      </c>
    </row>
    <row r="243" spans="1:76" x14ac:dyDescent="0.2">
      <c r="A243" s="1">
        <f t="shared" si="155"/>
        <v>37073</v>
      </c>
      <c r="B243" s="13">
        <f t="shared" ref="B243:BM243" si="166">IF(B12="...","...",B24-B12)</f>
        <v>3201</v>
      </c>
      <c r="C243" s="13">
        <f t="shared" si="166"/>
        <v>1060</v>
      </c>
      <c r="D243" s="13">
        <f t="shared" si="166"/>
        <v>5318</v>
      </c>
      <c r="E243" s="13">
        <f t="shared" si="166"/>
        <v>17971</v>
      </c>
      <c r="F243" s="13">
        <f t="shared" si="166"/>
        <v>1347</v>
      </c>
      <c r="G243" s="13">
        <f t="shared" si="166"/>
        <v>1321</v>
      </c>
      <c r="H243" s="13">
        <f t="shared" si="166"/>
        <v>1936</v>
      </c>
      <c r="I243" s="13">
        <f t="shared" si="166"/>
        <v>1614</v>
      </c>
      <c r="J243" s="13">
        <f t="shared" si="166"/>
        <v>2133</v>
      </c>
      <c r="K243" s="13">
        <f t="shared" si="166"/>
        <v>94</v>
      </c>
      <c r="L243" s="13">
        <f t="shared" si="166"/>
        <v>2492</v>
      </c>
      <c r="M243" s="13">
        <f t="shared" si="166"/>
        <v>9378</v>
      </c>
      <c r="N243" s="13">
        <f t="shared" si="166"/>
        <v>-3453</v>
      </c>
      <c r="O243" s="13">
        <f t="shared" si="166"/>
        <v>435</v>
      </c>
      <c r="P243" s="13">
        <f t="shared" si="166"/>
        <v>1537</v>
      </c>
      <c r="Q243" s="13">
        <f t="shared" si="166"/>
        <v>-76</v>
      </c>
      <c r="R243" s="13">
        <f t="shared" si="166"/>
        <v>-1429</v>
      </c>
      <c r="S243" s="13">
        <f t="shared" si="166"/>
        <v>-235</v>
      </c>
      <c r="T243" s="13">
        <f t="shared" si="166"/>
        <v>3284</v>
      </c>
      <c r="U243" s="13">
        <f t="shared" si="166"/>
        <v>358</v>
      </c>
      <c r="V243" s="13">
        <f t="shared" si="166"/>
        <v>8108</v>
      </c>
      <c r="W243" s="13">
        <f t="shared" si="166"/>
        <v>-1389</v>
      </c>
      <c r="X243" s="13">
        <f t="shared" si="166"/>
        <v>-277</v>
      </c>
      <c r="Y243" s="13">
        <f t="shared" si="166"/>
        <v>1976</v>
      </c>
      <c r="Z243" s="13">
        <f t="shared" si="166"/>
        <v>1008</v>
      </c>
      <c r="AA243" s="13">
        <f t="shared" si="166"/>
        <v>447</v>
      </c>
      <c r="AB243" s="13">
        <f t="shared" si="166"/>
        <v>-611</v>
      </c>
      <c r="AC243" s="13">
        <f t="shared" si="166"/>
        <v>-63</v>
      </c>
      <c r="AD243" s="13">
        <f t="shared" si="166"/>
        <v>-948</v>
      </c>
      <c r="AE243" s="13">
        <f t="shared" si="166"/>
        <v>2</v>
      </c>
      <c r="AF243" s="13">
        <f t="shared" si="166"/>
        <v>-766</v>
      </c>
      <c r="AG243" s="13">
        <f t="shared" si="166"/>
        <v>-159</v>
      </c>
      <c r="AH243" s="13">
        <f t="shared" si="166"/>
        <v>7758</v>
      </c>
      <c r="AI243" s="13">
        <f t="shared" si="166"/>
        <v>10088</v>
      </c>
      <c r="AJ243" s="13">
        <f t="shared" si="166"/>
        <v>5468</v>
      </c>
      <c r="AK243" s="13">
        <f t="shared" si="166"/>
        <v>9092</v>
      </c>
      <c r="AL243" s="13">
        <f t="shared" si="166"/>
        <v>2492</v>
      </c>
      <c r="AM243" s="13">
        <f t="shared" si="166"/>
        <v>690</v>
      </c>
      <c r="AN243" s="13">
        <f t="shared" si="166"/>
        <v>1529</v>
      </c>
      <c r="AO243" s="13">
        <f t="shared" si="166"/>
        <v>537</v>
      </c>
      <c r="AP243" s="13">
        <f t="shared" si="166"/>
        <v>-2268</v>
      </c>
      <c r="AQ243" s="13">
        <f t="shared" si="166"/>
        <v>14368</v>
      </c>
      <c r="AR243" s="13">
        <f t="shared" si="166"/>
        <v>-1645</v>
      </c>
      <c r="AS243" s="13">
        <f t="shared" si="166"/>
        <v>955</v>
      </c>
      <c r="AT243" s="13">
        <f t="shared" si="166"/>
        <v>896</v>
      </c>
      <c r="AU243" s="13">
        <f t="shared" si="166"/>
        <v>-372</v>
      </c>
      <c r="AV243" s="13">
        <f t="shared" si="166"/>
        <v>5056</v>
      </c>
      <c r="AW243" s="13">
        <f t="shared" si="166"/>
        <v>450</v>
      </c>
      <c r="AX243" s="13">
        <f t="shared" si="166"/>
        <v>2038</v>
      </c>
      <c r="AY243" s="13">
        <f t="shared" si="166"/>
        <v>15402</v>
      </c>
      <c r="AZ243" s="13">
        <f t="shared" si="166"/>
        <v>2046</v>
      </c>
      <c r="BA243" s="13">
        <f t="shared" si="166"/>
        <v>1131</v>
      </c>
      <c r="BB243" s="13">
        <f t="shared" si="166"/>
        <v>142</v>
      </c>
      <c r="BC243" s="13">
        <f t="shared" si="166"/>
        <v>1111</v>
      </c>
      <c r="BD243" s="13">
        <f t="shared" si="166"/>
        <v>2387</v>
      </c>
      <c r="BE243" s="13">
        <f t="shared" si="166"/>
        <v>28646</v>
      </c>
      <c r="BF243" s="13">
        <f t="shared" si="166"/>
        <v>-188</v>
      </c>
      <c r="BG243" s="13">
        <f t="shared" si="166"/>
        <v>-436</v>
      </c>
      <c r="BH243" s="13">
        <f t="shared" si="166"/>
        <v>-565</v>
      </c>
      <c r="BI243" s="13">
        <f t="shared" si="166"/>
        <v>572</v>
      </c>
      <c r="BJ243" s="13">
        <f t="shared" si="166"/>
        <v>2361</v>
      </c>
      <c r="BK243" s="13">
        <f t="shared" si="166"/>
        <v>-827</v>
      </c>
      <c r="BL243" s="13">
        <f t="shared" si="166"/>
        <v>1037</v>
      </c>
      <c r="BM243" s="13">
        <f t="shared" si="166"/>
        <v>283</v>
      </c>
      <c r="BN243" s="13">
        <f t="shared" ref="BN243:BS243" si="167">IF(BN12="...","...",BN24-BN12)</f>
        <v>-296</v>
      </c>
      <c r="BO243" s="13">
        <f t="shared" si="167"/>
        <v>916</v>
      </c>
      <c r="BP243" s="13">
        <f t="shared" si="167"/>
        <v>3733</v>
      </c>
      <c r="BQ243" s="13">
        <f t="shared" si="167"/>
        <v>-112</v>
      </c>
      <c r="BR243" s="13">
        <f t="shared" si="167"/>
        <v>47352</v>
      </c>
      <c r="BS243" s="13">
        <f t="shared" si="167"/>
        <v>90735</v>
      </c>
      <c r="BU243" s="39">
        <f>IF(BU12="...","...",BU24-BU12)</f>
        <v>30638</v>
      </c>
      <c r="BV243" s="39">
        <f>IF(BV12="...","...",BV24-BV12)</f>
        <v>42822</v>
      </c>
      <c r="BW243" s="39">
        <f>IF(BW12="...","...",BW24-BW12)</f>
        <v>16717</v>
      </c>
      <c r="BX243" s="39">
        <f>IF(BX12="...","...",BX24-BX12)</f>
        <v>47912</v>
      </c>
    </row>
    <row r="244" spans="1:76" x14ac:dyDescent="0.2">
      <c r="A244" s="1">
        <f t="shared" si="155"/>
        <v>37104</v>
      </c>
      <c r="B244" s="13" t="str">
        <f t="shared" ref="B244:BM244" si="168">IF(B13="...","...",B25-B13)</f>
        <v>...</v>
      </c>
      <c r="C244" s="13" t="str">
        <f t="shared" si="168"/>
        <v>...</v>
      </c>
      <c r="D244" s="13" t="str">
        <f t="shared" si="168"/>
        <v>...</v>
      </c>
      <c r="E244" s="13" t="str">
        <f t="shared" si="168"/>
        <v>...</v>
      </c>
      <c r="F244" s="13">
        <f t="shared" si="168"/>
        <v>3308</v>
      </c>
      <c r="G244" s="13">
        <f t="shared" si="168"/>
        <v>712</v>
      </c>
      <c r="H244" s="13">
        <f t="shared" si="168"/>
        <v>2073</v>
      </c>
      <c r="I244" s="13">
        <f t="shared" si="168"/>
        <v>233</v>
      </c>
      <c r="J244" s="13" t="str">
        <f t="shared" si="168"/>
        <v>...</v>
      </c>
      <c r="K244" s="13" t="str">
        <f t="shared" si="168"/>
        <v>...</v>
      </c>
      <c r="L244" s="13">
        <f t="shared" si="168"/>
        <v>-3815</v>
      </c>
      <c r="M244" s="13">
        <f t="shared" si="168"/>
        <v>7739</v>
      </c>
      <c r="N244" s="13">
        <f t="shared" si="168"/>
        <v>1358</v>
      </c>
      <c r="O244" s="13">
        <f t="shared" si="168"/>
        <v>-36</v>
      </c>
      <c r="P244" s="13" t="str">
        <f t="shared" si="168"/>
        <v>...</v>
      </c>
      <c r="Q244" s="13" t="str">
        <f t="shared" si="168"/>
        <v>...</v>
      </c>
      <c r="R244" s="13" t="str">
        <f t="shared" si="168"/>
        <v>...</v>
      </c>
      <c r="S244" s="13" t="str">
        <f t="shared" si="168"/>
        <v>...</v>
      </c>
      <c r="T244" s="13">
        <f t="shared" si="168"/>
        <v>-703</v>
      </c>
      <c r="U244" s="13">
        <f t="shared" si="168"/>
        <v>-384</v>
      </c>
      <c r="V244" s="13">
        <f t="shared" si="168"/>
        <v>4228</v>
      </c>
      <c r="W244" s="13">
        <f t="shared" si="168"/>
        <v>-666</v>
      </c>
      <c r="X244" s="13">
        <f t="shared" si="168"/>
        <v>4266</v>
      </c>
      <c r="Y244" s="13">
        <f t="shared" si="168"/>
        <v>2148</v>
      </c>
      <c r="Z244" s="13" t="str">
        <f t="shared" si="168"/>
        <v>...</v>
      </c>
      <c r="AA244" s="13" t="str">
        <f t="shared" si="168"/>
        <v>...</v>
      </c>
      <c r="AB244" s="13" t="str">
        <f t="shared" si="168"/>
        <v>...</v>
      </c>
      <c r="AC244" s="13" t="str">
        <f t="shared" si="168"/>
        <v>...</v>
      </c>
      <c r="AD244" s="13">
        <f t="shared" si="168"/>
        <v>1775</v>
      </c>
      <c r="AE244" s="13">
        <f t="shared" si="168"/>
        <v>206</v>
      </c>
      <c r="AF244" s="13" t="str">
        <f t="shared" si="168"/>
        <v>...</v>
      </c>
      <c r="AG244" s="13" t="str">
        <f t="shared" si="168"/>
        <v>...</v>
      </c>
      <c r="AH244" s="13">
        <f t="shared" si="168"/>
        <v>-10439</v>
      </c>
      <c r="AI244" s="13">
        <f t="shared" si="168"/>
        <v>1980</v>
      </c>
      <c r="AJ244" s="13">
        <f t="shared" si="168"/>
        <v>-8040</v>
      </c>
      <c r="AK244" s="13">
        <f t="shared" si="168"/>
        <v>623</v>
      </c>
      <c r="AL244" s="13">
        <f t="shared" si="168"/>
        <v>1888</v>
      </c>
      <c r="AM244" s="13">
        <f t="shared" si="168"/>
        <v>1259</v>
      </c>
      <c r="AN244" s="13">
        <f t="shared" si="168"/>
        <v>5903</v>
      </c>
      <c r="AO244" s="13">
        <f t="shared" si="168"/>
        <v>-362</v>
      </c>
      <c r="AP244" s="13" t="str">
        <f t="shared" si="168"/>
        <v>...</v>
      </c>
      <c r="AQ244" s="13" t="str">
        <f t="shared" si="168"/>
        <v>...</v>
      </c>
      <c r="AR244" s="13" t="str">
        <f t="shared" si="168"/>
        <v>...</v>
      </c>
      <c r="AS244" s="13" t="str">
        <f t="shared" si="168"/>
        <v>...</v>
      </c>
      <c r="AT244" s="13" t="str">
        <f t="shared" si="168"/>
        <v>...</v>
      </c>
      <c r="AU244" s="13" t="str">
        <f t="shared" si="168"/>
        <v>...</v>
      </c>
      <c r="AV244" s="13" t="str">
        <f t="shared" si="168"/>
        <v>...</v>
      </c>
      <c r="AW244" s="13" t="str">
        <f t="shared" si="168"/>
        <v>...</v>
      </c>
      <c r="AX244" s="13" t="str">
        <f t="shared" si="168"/>
        <v>...</v>
      </c>
      <c r="AY244" s="13" t="str">
        <f t="shared" si="168"/>
        <v>...</v>
      </c>
      <c r="AZ244" s="13" t="str">
        <f t="shared" si="168"/>
        <v>...</v>
      </c>
      <c r="BA244" s="13" t="str">
        <f t="shared" si="168"/>
        <v>...</v>
      </c>
      <c r="BB244" s="13">
        <f t="shared" si="168"/>
        <v>4022</v>
      </c>
      <c r="BC244" s="13">
        <f t="shared" si="168"/>
        <v>1933</v>
      </c>
      <c r="BD244" s="13">
        <f t="shared" si="168"/>
        <v>7715</v>
      </c>
      <c r="BE244" s="13">
        <f t="shared" si="168"/>
        <v>12016</v>
      </c>
      <c r="BF244" s="13" t="str">
        <f t="shared" si="168"/>
        <v>...</v>
      </c>
      <c r="BG244" s="13" t="str">
        <f t="shared" si="168"/>
        <v>...</v>
      </c>
      <c r="BH244" s="13">
        <f t="shared" si="168"/>
        <v>-18</v>
      </c>
      <c r="BI244" s="13">
        <f t="shared" si="168"/>
        <v>659</v>
      </c>
      <c r="BJ244" s="13">
        <f t="shared" si="168"/>
        <v>6560</v>
      </c>
      <c r="BK244" s="13">
        <f t="shared" si="168"/>
        <v>1403</v>
      </c>
      <c r="BL244" s="13">
        <f t="shared" si="168"/>
        <v>945</v>
      </c>
      <c r="BM244" s="13">
        <f t="shared" si="168"/>
        <v>471</v>
      </c>
      <c r="BN244" s="13">
        <f t="shared" ref="BN244:BS244" si="169">IF(BN13="...","...",BN25-BN13)</f>
        <v>-12</v>
      </c>
      <c r="BO244" s="13">
        <f t="shared" si="169"/>
        <v>1198</v>
      </c>
      <c r="BP244" s="13">
        <f t="shared" si="169"/>
        <v>1930</v>
      </c>
      <c r="BQ244" s="13">
        <f t="shared" si="169"/>
        <v>-215</v>
      </c>
      <c r="BR244" s="13" t="str">
        <f t="shared" si="169"/>
        <v>...</v>
      </c>
      <c r="BS244" s="13" t="str">
        <f t="shared" si="169"/>
        <v>...</v>
      </c>
      <c r="BU244" s="39" t="s">
        <v>64</v>
      </c>
      <c r="BV244" s="39" t="s">
        <v>64</v>
      </c>
      <c r="BW244" s="39" t="s">
        <v>64</v>
      </c>
      <c r="BX244" s="39" t="s">
        <v>64</v>
      </c>
    </row>
    <row r="245" spans="1:76" x14ac:dyDescent="0.2">
      <c r="A245" s="1">
        <f t="shared" si="155"/>
        <v>37135</v>
      </c>
      <c r="B245" s="13" t="str">
        <f t="shared" ref="B245:BM245" si="170">IF(B14="...","...",B26-B14)</f>
        <v>...</v>
      </c>
      <c r="C245" s="13" t="str">
        <f t="shared" si="170"/>
        <v>...</v>
      </c>
      <c r="D245" s="13" t="str">
        <f t="shared" si="170"/>
        <v>...</v>
      </c>
      <c r="E245" s="13" t="str">
        <f t="shared" si="170"/>
        <v>...</v>
      </c>
      <c r="F245" s="13">
        <f t="shared" si="170"/>
        <v>-3790</v>
      </c>
      <c r="G245" s="13">
        <f t="shared" si="170"/>
        <v>-602</v>
      </c>
      <c r="H245" s="13">
        <f t="shared" si="170"/>
        <v>19</v>
      </c>
      <c r="I245" s="13">
        <f t="shared" si="170"/>
        <v>1132</v>
      </c>
      <c r="J245" s="13" t="str">
        <f t="shared" si="170"/>
        <v>...</v>
      </c>
      <c r="K245" s="13" t="str">
        <f t="shared" si="170"/>
        <v>...</v>
      </c>
      <c r="L245" s="13">
        <f t="shared" si="170"/>
        <v>-4522</v>
      </c>
      <c r="M245" s="13">
        <f t="shared" si="170"/>
        <v>11917</v>
      </c>
      <c r="N245" s="13">
        <f t="shared" si="170"/>
        <v>-4409</v>
      </c>
      <c r="O245" s="13">
        <f t="shared" si="170"/>
        <v>3235</v>
      </c>
      <c r="P245" s="13" t="str">
        <f t="shared" si="170"/>
        <v>...</v>
      </c>
      <c r="Q245" s="13" t="str">
        <f t="shared" si="170"/>
        <v>...</v>
      </c>
      <c r="R245" s="13" t="str">
        <f t="shared" si="170"/>
        <v>...</v>
      </c>
      <c r="S245" s="13" t="str">
        <f t="shared" si="170"/>
        <v>...</v>
      </c>
      <c r="T245" s="13">
        <f t="shared" si="170"/>
        <v>3366</v>
      </c>
      <c r="U245" s="13">
        <f t="shared" si="170"/>
        <v>0</v>
      </c>
      <c r="V245" s="13">
        <f t="shared" si="170"/>
        <v>7802</v>
      </c>
      <c r="W245" s="13">
        <f t="shared" si="170"/>
        <v>1210</v>
      </c>
      <c r="X245" s="13">
        <f t="shared" si="170"/>
        <v>4900</v>
      </c>
      <c r="Y245" s="13">
        <f t="shared" si="170"/>
        <v>566</v>
      </c>
      <c r="Z245" s="13" t="str">
        <f t="shared" si="170"/>
        <v>...</v>
      </c>
      <c r="AA245" s="13" t="str">
        <f t="shared" si="170"/>
        <v>...</v>
      </c>
      <c r="AB245" s="13" t="str">
        <f t="shared" si="170"/>
        <v>...</v>
      </c>
      <c r="AC245" s="13" t="str">
        <f t="shared" si="170"/>
        <v>...</v>
      </c>
      <c r="AD245" s="13">
        <f t="shared" si="170"/>
        <v>-485</v>
      </c>
      <c r="AE245" s="13">
        <f t="shared" si="170"/>
        <v>63</v>
      </c>
      <c r="AF245" s="13" t="str">
        <f t="shared" si="170"/>
        <v>...</v>
      </c>
      <c r="AG245" s="13" t="str">
        <f t="shared" si="170"/>
        <v>...</v>
      </c>
      <c r="AH245" s="13">
        <f t="shared" si="170"/>
        <v>12922</v>
      </c>
      <c r="AI245" s="13">
        <f t="shared" si="170"/>
        <v>2111</v>
      </c>
      <c r="AJ245" s="13">
        <f t="shared" si="170"/>
        <v>11503</v>
      </c>
      <c r="AK245" s="13">
        <f t="shared" si="170"/>
        <v>936</v>
      </c>
      <c r="AL245" s="13">
        <f t="shared" si="170"/>
        <v>4269</v>
      </c>
      <c r="AM245" s="13">
        <f t="shared" si="170"/>
        <v>-728</v>
      </c>
      <c r="AN245" s="13">
        <f t="shared" si="170"/>
        <v>5848</v>
      </c>
      <c r="AO245" s="13">
        <f t="shared" si="170"/>
        <v>393</v>
      </c>
      <c r="AP245" s="13" t="str">
        <f t="shared" si="170"/>
        <v>...</v>
      </c>
      <c r="AQ245" s="13" t="str">
        <f t="shared" si="170"/>
        <v>...</v>
      </c>
      <c r="AR245" s="13" t="str">
        <f t="shared" si="170"/>
        <v>...</v>
      </c>
      <c r="AS245" s="13" t="str">
        <f t="shared" si="170"/>
        <v>...</v>
      </c>
      <c r="AT245" s="13" t="str">
        <f t="shared" si="170"/>
        <v>...</v>
      </c>
      <c r="AU245" s="13" t="str">
        <f t="shared" si="170"/>
        <v>...</v>
      </c>
      <c r="AV245" s="13" t="str">
        <f t="shared" si="170"/>
        <v>...</v>
      </c>
      <c r="AW245" s="13" t="str">
        <f t="shared" si="170"/>
        <v>...</v>
      </c>
      <c r="AX245" s="13" t="str">
        <f t="shared" si="170"/>
        <v>...</v>
      </c>
      <c r="AY245" s="13" t="str">
        <f t="shared" si="170"/>
        <v>...</v>
      </c>
      <c r="AZ245" s="13" t="str">
        <f t="shared" si="170"/>
        <v>...</v>
      </c>
      <c r="BA245" s="13" t="str">
        <f t="shared" si="170"/>
        <v>...</v>
      </c>
      <c r="BB245" s="13">
        <f t="shared" si="170"/>
        <v>-1302</v>
      </c>
      <c r="BC245" s="13">
        <f t="shared" si="170"/>
        <v>1579</v>
      </c>
      <c r="BD245" s="13">
        <f t="shared" si="170"/>
        <v>-1076</v>
      </c>
      <c r="BE245" s="13">
        <f t="shared" si="170"/>
        <v>11915</v>
      </c>
      <c r="BF245" s="13" t="str">
        <f t="shared" si="170"/>
        <v>...</v>
      </c>
      <c r="BG245" s="13" t="str">
        <f t="shared" si="170"/>
        <v>...</v>
      </c>
      <c r="BH245" s="13">
        <f t="shared" si="170"/>
        <v>-768</v>
      </c>
      <c r="BI245" s="13">
        <f t="shared" si="170"/>
        <v>890</v>
      </c>
      <c r="BJ245" s="13">
        <f t="shared" si="170"/>
        <v>2473</v>
      </c>
      <c r="BK245" s="13">
        <f t="shared" si="170"/>
        <v>1797</v>
      </c>
      <c r="BL245" s="13">
        <f t="shared" si="170"/>
        <v>659</v>
      </c>
      <c r="BM245" s="13">
        <f t="shared" si="170"/>
        <v>354</v>
      </c>
      <c r="BN245" s="13">
        <f t="shared" ref="BN245:BS245" si="171">IF(BN14="...","...",BN26-BN14)</f>
        <v>-207</v>
      </c>
      <c r="BO245" s="13">
        <f t="shared" si="171"/>
        <v>-1130</v>
      </c>
      <c r="BP245" s="13">
        <f t="shared" si="171"/>
        <v>6048</v>
      </c>
      <c r="BQ245" s="13">
        <f t="shared" si="171"/>
        <v>-2308</v>
      </c>
      <c r="BR245" s="13" t="str">
        <f t="shared" si="171"/>
        <v>...</v>
      </c>
      <c r="BS245" s="13" t="str">
        <f t="shared" si="171"/>
        <v>...</v>
      </c>
      <c r="BU245" s="39" t="s">
        <v>64</v>
      </c>
      <c r="BV245" s="39" t="s">
        <v>64</v>
      </c>
      <c r="BW245" s="39" t="s">
        <v>64</v>
      </c>
      <c r="BX245" s="39" t="s">
        <v>64</v>
      </c>
    </row>
    <row r="246" spans="1:76" x14ac:dyDescent="0.2">
      <c r="A246" s="1">
        <f t="shared" si="155"/>
        <v>37165</v>
      </c>
      <c r="B246" s="13">
        <f t="shared" ref="B246:BM246" si="172">IF(B15="...","...",B27-B15)</f>
        <v>-2774</v>
      </c>
      <c r="C246" s="13">
        <f t="shared" si="172"/>
        <v>1471</v>
      </c>
      <c r="D246" s="13">
        <f t="shared" si="172"/>
        <v>12705</v>
      </c>
      <c r="E246" s="13">
        <f t="shared" si="172"/>
        <v>18919</v>
      </c>
      <c r="F246" s="13">
        <f t="shared" si="172"/>
        <v>-2461</v>
      </c>
      <c r="G246" s="13">
        <f t="shared" si="172"/>
        <v>1218</v>
      </c>
      <c r="H246" s="13">
        <f t="shared" si="172"/>
        <v>1286</v>
      </c>
      <c r="I246" s="13">
        <f t="shared" si="172"/>
        <v>2780</v>
      </c>
      <c r="J246" s="13">
        <f t="shared" si="172"/>
        <v>2778</v>
      </c>
      <c r="K246" s="13">
        <f t="shared" si="172"/>
        <v>299</v>
      </c>
      <c r="L246" s="13">
        <f t="shared" si="172"/>
        <v>5833</v>
      </c>
      <c r="M246" s="13">
        <f t="shared" si="172"/>
        <v>8747</v>
      </c>
      <c r="N246" s="13">
        <f t="shared" si="172"/>
        <v>-806</v>
      </c>
      <c r="O246" s="13">
        <f t="shared" si="172"/>
        <v>2712</v>
      </c>
      <c r="P246" s="13">
        <f t="shared" si="172"/>
        <v>-147</v>
      </c>
      <c r="Q246" s="13">
        <f t="shared" si="172"/>
        <v>256</v>
      </c>
      <c r="R246" s="13">
        <f t="shared" si="172"/>
        <v>831</v>
      </c>
      <c r="S246" s="13">
        <f t="shared" si="172"/>
        <v>-104</v>
      </c>
      <c r="T246" s="13">
        <f t="shared" si="172"/>
        <v>-896</v>
      </c>
      <c r="U246" s="13">
        <f t="shared" si="172"/>
        <v>645</v>
      </c>
      <c r="V246" s="13">
        <f t="shared" si="172"/>
        <v>1359</v>
      </c>
      <c r="W246" s="13">
        <f t="shared" si="172"/>
        <v>533</v>
      </c>
      <c r="X246" s="13">
        <f t="shared" si="172"/>
        <v>1218</v>
      </c>
      <c r="Y246" s="13">
        <f t="shared" si="172"/>
        <v>631</v>
      </c>
      <c r="Z246" s="13">
        <f t="shared" si="172"/>
        <v>3434</v>
      </c>
      <c r="AA246" s="13">
        <f t="shared" si="172"/>
        <v>1123</v>
      </c>
      <c r="AB246" s="13">
        <f t="shared" si="172"/>
        <v>698</v>
      </c>
      <c r="AC246" s="13">
        <f t="shared" si="172"/>
        <v>-89</v>
      </c>
      <c r="AD246" s="13">
        <f t="shared" si="172"/>
        <v>822</v>
      </c>
      <c r="AE246" s="13">
        <f t="shared" si="172"/>
        <v>-775</v>
      </c>
      <c r="AF246" s="13">
        <f t="shared" si="172"/>
        <v>368</v>
      </c>
      <c r="AG246" s="13">
        <f t="shared" si="172"/>
        <v>-371</v>
      </c>
      <c r="AH246" s="13">
        <f t="shared" si="172"/>
        <v>6721</v>
      </c>
      <c r="AI246" s="13">
        <f t="shared" si="172"/>
        <v>384</v>
      </c>
      <c r="AJ246" s="13">
        <f t="shared" si="172"/>
        <v>3329</v>
      </c>
      <c r="AK246" s="13">
        <f t="shared" si="172"/>
        <v>2050</v>
      </c>
      <c r="AL246" s="13">
        <f t="shared" si="172"/>
        <v>548</v>
      </c>
      <c r="AM246" s="13">
        <f t="shared" si="172"/>
        <v>2946</v>
      </c>
      <c r="AN246" s="13">
        <f t="shared" si="172"/>
        <v>1354</v>
      </c>
      <c r="AO246" s="13">
        <f t="shared" si="172"/>
        <v>1276</v>
      </c>
      <c r="AP246" s="13">
        <f t="shared" si="172"/>
        <v>1571</v>
      </c>
      <c r="AQ246" s="13">
        <f t="shared" si="172"/>
        <v>16759</v>
      </c>
      <c r="AR246" s="13">
        <f t="shared" si="172"/>
        <v>-177</v>
      </c>
      <c r="AS246" s="13">
        <f t="shared" si="172"/>
        <v>415</v>
      </c>
      <c r="AT246" s="13">
        <f t="shared" si="172"/>
        <v>1494</v>
      </c>
      <c r="AU246" s="13">
        <f t="shared" si="172"/>
        <v>-3137</v>
      </c>
      <c r="AV246" s="13">
        <f t="shared" si="172"/>
        <v>590</v>
      </c>
      <c r="AW246" s="13">
        <f t="shared" si="172"/>
        <v>332</v>
      </c>
      <c r="AX246" s="13">
        <f t="shared" si="172"/>
        <v>3477</v>
      </c>
      <c r="AY246" s="13">
        <f t="shared" si="172"/>
        <v>14369</v>
      </c>
      <c r="AZ246" s="13">
        <f t="shared" si="172"/>
        <v>2788</v>
      </c>
      <c r="BA246" s="13">
        <f t="shared" si="172"/>
        <v>8364</v>
      </c>
      <c r="BB246" s="13">
        <f t="shared" si="172"/>
        <v>-346</v>
      </c>
      <c r="BC246" s="13">
        <f t="shared" si="172"/>
        <v>4409</v>
      </c>
      <c r="BD246" s="13">
        <f t="shared" si="172"/>
        <v>-2918</v>
      </c>
      <c r="BE246" s="13">
        <f t="shared" si="172"/>
        <v>14668</v>
      </c>
      <c r="BF246" s="13">
        <f t="shared" si="172"/>
        <v>-2714</v>
      </c>
      <c r="BG246" s="13">
        <f t="shared" si="172"/>
        <v>1193</v>
      </c>
      <c r="BH246" s="13">
        <f t="shared" si="172"/>
        <v>-498</v>
      </c>
      <c r="BI246" s="13">
        <f t="shared" si="172"/>
        <v>917</v>
      </c>
      <c r="BJ246" s="13">
        <f t="shared" si="172"/>
        <v>-35</v>
      </c>
      <c r="BK246" s="13">
        <f t="shared" si="172"/>
        <v>2437</v>
      </c>
      <c r="BL246" s="13">
        <f t="shared" si="172"/>
        <v>493</v>
      </c>
      <c r="BM246" s="13">
        <f t="shared" si="172"/>
        <v>247</v>
      </c>
      <c r="BN246" s="13">
        <f t="shared" ref="BN246:BS246" si="173">IF(BN15="...","...",BN27-BN15)</f>
        <v>1007</v>
      </c>
      <c r="BO246" s="13">
        <f t="shared" si="173"/>
        <v>2197</v>
      </c>
      <c r="BP246" s="13">
        <f t="shared" si="173"/>
        <v>3821</v>
      </c>
      <c r="BQ246" s="13">
        <f t="shared" si="173"/>
        <v>441</v>
      </c>
      <c r="BR246" s="13">
        <f t="shared" si="173"/>
        <v>37945</v>
      </c>
      <c r="BS246" s="13">
        <f t="shared" si="173"/>
        <v>91846</v>
      </c>
      <c r="BU246" s="39">
        <f>IF(BU15="...","...",BU27-BU15)</f>
        <v>30969</v>
      </c>
      <c r="BV246" s="39">
        <f>IF(BV15="...","...",BV27-BV15)</f>
        <v>38379</v>
      </c>
      <c r="BW246" s="39">
        <f>IF(BW15="...","...",BW27-BW15)</f>
        <v>6978</v>
      </c>
      <c r="BX246" s="39">
        <f>IF(BX15="...","...",BX27-BX15)</f>
        <v>53464</v>
      </c>
    </row>
    <row r="247" spans="1:76" x14ac:dyDescent="0.2">
      <c r="A247" s="1">
        <f t="shared" si="155"/>
        <v>37196</v>
      </c>
      <c r="B247" s="13" t="str">
        <f t="shared" ref="B247:BM247" si="174">IF(B16="...","...",B28-B16)</f>
        <v>...</v>
      </c>
      <c r="C247" s="13" t="str">
        <f t="shared" si="174"/>
        <v>...</v>
      </c>
      <c r="D247" s="13" t="str">
        <f t="shared" si="174"/>
        <v>...</v>
      </c>
      <c r="E247" s="13" t="str">
        <f t="shared" si="174"/>
        <v>...</v>
      </c>
      <c r="F247" s="13">
        <f t="shared" si="174"/>
        <v>2961</v>
      </c>
      <c r="G247" s="13">
        <f t="shared" si="174"/>
        <v>-405</v>
      </c>
      <c r="H247" s="13">
        <f t="shared" si="174"/>
        <v>2615</v>
      </c>
      <c r="I247" s="13">
        <f t="shared" si="174"/>
        <v>1773</v>
      </c>
      <c r="J247" s="13" t="str">
        <f t="shared" si="174"/>
        <v>...</v>
      </c>
      <c r="K247" s="13" t="str">
        <f t="shared" si="174"/>
        <v>...</v>
      </c>
      <c r="L247" s="13">
        <f t="shared" si="174"/>
        <v>11860</v>
      </c>
      <c r="M247" s="13">
        <f t="shared" si="174"/>
        <v>-12206</v>
      </c>
      <c r="N247" s="13">
        <f t="shared" si="174"/>
        <v>1948</v>
      </c>
      <c r="O247" s="13">
        <f t="shared" si="174"/>
        <v>-1621</v>
      </c>
      <c r="P247" s="13" t="str">
        <f t="shared" si="174"/>
        <v>...</v>
      </c>
      <c r="Q247" s="13" t="str">
        <f t="shared" si="174"/>
        <v>...</v>
      </c>
      <c r="R247" s="13" t="str">
        <f t="shared" si="174"/>
        <v>...</v>
      </c>
      <c r="S247" s="13" t="str">
        <f t="shared" si="174"/>
        <v>...</v>
      </c>
      <c r="T247" s="13">
        <f t="shared" si="174"/>
        <v>-889</v>
      </c>
      <c r="U247" s="13">
        <f t="shared" si="174"/>
        <v>-662</v>
      </c>
      <c r="V247" s="13">
        <f t="shared" si="174"/>
        <v>3477</v>
      </c>
      <c r="W247" s="13">
        <f t="shared" si="174"/>
        <v>-275</v>
      </c>
      <c r="X247" s="13">
        <f t="shared" si="174"/>
        <v>787</v>
      </c>
      <c r="Y247" s="13">
        <f t="shared" si="174"/>
        <v>279</v>
      </c>
      <c r="Z247" s="13" t="str">
        <f t="shared" si="174"/>
        <v>...</v>
      </c>
      <c r="AA247" s="13" t="str">
        <f t="shared" si="174"/>
        <v>...</v>
      </c>
      <c r="AB247" s="13" t="str">
        <f t="shared" si="174"/>
        <v>...</v>
      </c>
      <c r="AC247" s="13" t="str">
        <f t="shared" si="174"/>
        <v>...</v>
      </c>
      <c r="AD247" s="13">
        <f t="shared" si="174"/>
        <v>597</v>
      </c>
      <c r="AE247" s="13">
        <f t="shared" si="174"/>
        <v>1223</v>
      </c>
      <c r="AF247" s="13" t="str">
        <f t="shared" si="174"/>
        <v>...</v>
      </c>
      <c r="AG247" s="13" t="str">
        <f t="shared" si="174"/>
        <v>...</v>
      </c>
      <c r="AH247" s="13">
        <f t="shared" si="174"/>
        <v>-1529</v>
      </c>
      <c r="AI247" s="13">
        <f t="shared" si="174"/>
        <v>3104</v>
      </c>
      <c r="AJ247" s="13">
        <f t="shared" si="174"/>
        <v>-829</v>
      </c>
      <c r="AK247" s="13">
        <f t="shared" si="174"/>
        <v>-60</v>
      </c>
      <c r="AL247" s="13">
        <f t="shared" si="174"/>
        <v>3930</v>
      </c>
      <c r="AM247" s="13">
        <f t="shared" si="174"/>
        <v>2836</v>
      </c>
      <c r="AN247" s="13">
        <f t="shared" si="174"/>
        <v>5824</v>
      </c>
      <c r="AO247" s="13">
        <f t="shared" si="174"/>
        <v>-1471</v>
      </c>
      <c r="AP247" s="13" t="str">
        <f t="shared" si="174"/>
        <v>...</v>
      </c>
      <c r="AQ247" s="13" t="str">
        <f t="shared" si="174"/>
        <v>...</v>
      </c>
      <c r="AR247" s="13" t="str">
        <f t="shared" si="174"/>
        <v>...</v>
      </c>
      <c r="AS247" s="13" t="str">
        <f t="shared" si="174"/>
        <v>...</v>
      </c>
      <c r="AT247" s="13" t="str">
        <f t="shared" si="174"/>
        <v>...</v>
      </c>
      <c r="AU247" s="13" t="str">
        <f t="shared" si="174"/>
        <v>...</v>
      </c>
      <c r="AV247" s="13" t="str">
        <f t="shared" si="174"/>
        <v>...</v>
      </c>
      <c r="AW247" s="13" t="str">
        <f t="shared" si="174"/>
        <v>...</v>
      </c>
      <c r="AX247" s="13" t="str">
        <f t="shared" si="174"/>
        <v>...</v>
      </c>
      <c r="AY247" s="13" t="str">
        <f t="shared" si="174"/>
        <v>...</v>
      </c>
      <c r="AZ247" s="13" t="str">
        <f t="shared" si="174"/>
        <v>...</v>
      </c>
      <c r="BA247" s="13" t="str">
        <f t="shared" si="174"/>
        <v>...</v>
      </c>
      <c r="BB247" s="13">
        <f t="shared" si="174"/>
        <v>880</v>
      </c>
      <c r="BC247" s="13">
        <f t="shared" si="174"/>
        <v>660</v>
      </c>
      <c r="BD247" s="13">
        <f t="shared" si="174"/>
        <v>1124</v>
      </c>
      <c r="BE247" s="13">
        <f t="shared" si="174"/>
        <v>-21167</v>
      </c>
      <c r="BF247" s="13" t="str">
        <f t="shared" si="174"/>
        <v>...</v>
      </c>
      <c r="BG247" s="13" t="str">
        <f t="shared" si="174"/>
        <v>...</v>
      </c>
      <c r="BH247" s="13">
        <f t="shared" si="174"/>
        <v>1888</v>
      </c>
      <c r="BI247" s="13">
        <f t="shared" si="174"/>
        <v>910</v>
      </c>
      <c r="BJ247" s="13">
        <f t="shared" si="174"/>
        <v>7536</v>
      </c>
      <c r="BK247" s="13">
        <f t="shared" si="174"/>
        <v>-1487</v>
      </c>
      <c r="BL247" s="13">
        <f t="shared" si="174"/>
        <v>442</v>
      </c>
      <c r="BM247" s="13">
        <f t="shared" si="174"/>
        <v>-56</v>
      </c>
      <c r="BN247" s="13">
        <f t="shared" ref="BN247:BS247" si="175">IF(BN16="...","...",BN28-BN16)</f>
        <v>154</v>
      </c>
      <c r="BO247" s="13">
        <f t="shared" si="175"/>
        <v>-817</v>
      </c>
      <c r="BP247" s="13">
        <f t="shared" si="175"/>
        <v>-536</v>
      </c>
      <c r="BQ247" s="13">
        <f t="shared" si="175"/>
        <v>1370</v>
      </c>
      <c r="BR247" s="13" t="str">
        <f t="shared" si="175"/>
        <v>...</v>
      </c>
      <c r="BS247" s="13" t="str">
        <f t="shared" si="175"/>
        <v>...</v>
      </c>
      <c r="BU247" s="39" t="s">
        <v>64</v>
      </c>
      <c r="BV247" s="39" t="s">
        <v>64</v>
      </c>
      <c r="BW247" s="39" t="s">
        <v>64</v>
      </c>
      <c r="BX247" s="39" t="s">
        <v>64</v>
      </c>
    </row>
    <row r="248" spans="1:76" x14ac:dyDescent="0.2">
      <c r="A248" s="1">
        <f t="shared" si="155"/>
        <v>37226</v>
      </c>
      <c r="B248" s="13" t="str">
        <f t="shared" ref="B248:BM248" si="176">IF(B17="...","...",B29-B17)</f>
        <v>...</v>
      </c>
      <c r="C248" s="13" t="str">
        <f t="shared" si="176"/>
        <v>...</v>
      </c>
      <c r="D248" s="13" t="str">
        <f t="shared" si="176"/>
        <v>...</v>
      </c>
      <c r="E248" s="13" t="str">
        <f t="shared" si="176"/>
        <v>...</v>
      </c>
      <c r="F248" s="13">
        <f t="shared" si="176"/>
        <v>-3878</v>
      </c>
      <c r="G248" s="13">
        <f t="shared" si="176"/>
        <v>-5837</v>
      </c>
      <c r="H248" s="13">
        <f t="shared" si="176"/>
        <v>-9695</v>
      </c>
      <c r="I248" s="13">
        <f t="shared" si="176"/>
        <v>4499</v>
      </c>
      <c r="J248" s="13" t="str">
        <f t="shared" si="176"/>
        <v>...</v>
      </c>
      <c r="K248" s="13" t="str">
        <f t="shared" si="176"/>
        <v>...</v>
      </c>
      <c r="L248" s="13">
        <f t="shared" si="176"/>
        <v>10116</v>
      </c>
      <c r="M248" s="13">
        <f t="shared" si="176"/>
        <v>276</v>
      </c>
      <c r="N248" s="13">
        <f t="shared" si="176"/>
        <v>-2077</v>
      </c>
      <c r="O248" s="13">
        <f t="shared" si="176"/>
        <v>5652</v>
      </c>
      <c r="P248" s="13" t="str">
        <f t="shared" si="176"/>
        <v>...</v>
      </c>
      <c r="Q248" s="13" t="str">
        <f t="shared" si="176"/>
        <v>...</v>
      </c>
      <c r="R248" s="13" t="str">
        <f t="shared" si="176"/>
        <v>...</v>
      </c>
      <c r="S248" s="13" t="str">
        <f t="shared" si="176"/>
        <v>...</v>
      </c>
      <c r="T248" s="13">
        <f t="shared" si="176"/>
        <v>2835</v>
      </c>
      <c r="U248" s="13">
        <f t="shared" si="176"/>
        <v>-671</v>
      </c>
      <c r="V248" s="13">
        <f t="shared" si="176"/>
        <v>4704</v>
      </c>
      <c r="W248" s="13">
        <f t="shared" si="176"/>
        <v>-1205</v>
      </c>
      <c r="X248" s="13">
        <f t="shared" si="176"/>
        <v>-350</v>
      </c>
      <c r="Y248" s="13">
        <f t="shared" si="176"/>
        <v>2148</v>
      </c>
      <c r="Z248" s="13" t="str">
        <f t="shared" si="176"/>
        <v>...</v>
      </c>
      <c r="AA248" s="13" t="str">
        <f t="shared" si="176"/>
        <v>...</v>
      </c>
      <c r="AB248" s="13" t="str">
        <f t="shared" si="176"/>
        <v>...</v>
      </c>
      <c r="AC248" s="13" t="str">
        <f t="shared" si="176"/>
        <v>...</v>
      </c>
      <c r="AD248" s="13">
        <f t="shared" si="176"/>
        <v>2061</v>
      </c>
      <c r="AE248" s="13">
        <f t="shared" si="176"/>
        <v>375</v>
      </c>
      <c r="AF248" s="13" t="str">
        <f t="shared" si="176"/>
        <v>...</v>
      </c>
      <c r="AG248" s="13" t="str">
        <f t="shared" si="176"/>
        <v>...</v>
      </c>
      <c r="AH248" s="13">
        <f t="shared" si="176"/>
        <v>6201</v>
      </c>
      <c r="AI248" s="13">
        <f t="shared" si="176"/>
        <v>2205</v>
      </c>
      <c r="AJ248" s="13">
        <f t="shared" si="176"/>
        <v>5852</v>
      </c>
      <c r="AK248" s="13">
        <f t="shared" si="176"/>
        <v>1196</v>
      </c>
      <c r="AL248" s="13">
        <f t="shared" si="176"/>
        <v>4358</v>
      </c>
      <c r="AM248" s="13">
        <f t="shared" si="176"/>
        <v>-718</v>
      </c>
      <c r="AN248" s="13">
        <f t="shared" si="176"/>
        <v>8250</v>
      </c>
      <c r="AO248" s="13">
        <f t="shared" si="176"/>
        <v>227</v>
      </c>
      <c r="AP248" s="13" t="str">
        <f t="shared" si="176"/>
        <v>...</v>
      </c>
      <c r="AQ248" s="13" t="str">
        <f t="shared" si="176"/>
        <v>...</v>
      </c>
      <c r="AR248" s="13" t="str">
        <f t="shared" si="176"/>
        <v>...</v>
      </c>
      <c r="AS248" s="13" t="str">
        <f t="shared" si="176"/>
        <v>...</v>
      </c>
      <c r="AT248" s="13" t="str">
        <f t="shared" si="176"/>
        <v>...</v>
      </c>
      <c r="AU248" s="13" t="str">
        <f t="shared" si="176"/>
        <v>...</v>
      </c>
      <c r="AV248" s="13" t="str">
        <f t="shared" si="176"/>
        <v>...</v>
      </c>
      <c r="AW248" s="13" t="str">
        <f t="shared" si="176"/>
        <v>...</v>
      </c>
      <c r="AX248" s="13" t="str">
        <f t="shared" si="176"/>
        <v>...</v>
      </c>
      <c r="AY248" s="13" t="str">
        <f t="shared" si="176"/>
        <v>...</v>
      </c>
      <c r="AZ248" s="13" t="str">
        <f t="shared" si="176"/>
        <v>...</v>
      </c>
      <c r="BA248" s="13" t="str">
        <f t="shared" si="176"/>
        <v>...</v>
      </c>
      <c r="BB248" s="13">
        <f t="shared" si="176"/>
        <v>-8325</v>
      </c>
      <c r="BC248" s="13">
        <f t="shared" si="176"/>
        <v>351</v>
      </c>
      <c r="BD248" s="13">
        <f t="shared" si="176"/>
        <v>1125</v>
      </c>
      <c r="BE248" s="13">
        <f t="shared" si="176"/>
        <v>1696</v>
      </c>
      <c r="BF248" s="13" t="str">
        <f t="shared" si="176"/>
        <v>...</v>
      </c>
      <c r="BG248" s="13" t="str">
        <f t="shared" si="176"/>
        <v>...</v>
      </c>
      <c r="BH248" s="13">
        <f t="shared" si="176"/>
        <v>4906</v>
      </c>
      <c r="BI248" s="13">
        <f t="shared" si="176"/>
        <v>4294</v>
      </c>
      <c r="BJ248" s="13">
        <f t="shared" si="176"/>
        <v>7088</v>
      </c>
      <c r="BK248" s="13">
        <f t="shared" si="176"/>
        <v>2887</v>
      </c>
      <c r="BL248" s="13">
        <f t="shared" si="176"/>
        <v>-76</v>
      </c>
      <c r="BM248" s="13">
        <f t="shared" si="176"/>
        <v>394</v>
      </c>
      <c r="BN248" s="13">
        <f t="shared" ref="BN248:BS248" si="177">IF(BN17="...","...",BN29-BN17)</f>
        <v>2656</v>
      </c>
      <c r="BO248" s="13">
        <f t="shared" si="177"/>
        <v>-1057</v>
      </c>
      <c r="BP248" s="13">
        <f t="shared" si="177"/>
        <v>6139</v>
      </c>
      <c r="BQ248" s="13">
        <f t="shared" si="177"/>
        <v>-4037</v>
      </c>
      <c r="BR248" s="13" t="str">
        <f t="shared" si="177"/>
        <v>...</v>
      </c>
      <c r="BS248" s="13" t="str">
        <f t="shared" si="177"/>
        <v>...</v>
      </c>
      <c r="BU248" s="39" t="s">
        <v>64</v>
      </c>
      <c r="BV248" s="39" t="s">
        <v>64</v>
      </c>
      <c r="BW248" s="39" t="s">
        <v>64</v>
      </c>
      <c r="BX248" s="39" t="s">
        <v>64</v>
      </c>
    </row>
    <row r="249" spans="1:76" x14ac:dyDescent="0.2">
      <c r="A249" s="1">
        <f t="shared" si="155"/>
        <v>37257</v>
      </c>
      <c r="B249" s="13">
        <f t="shared" ref="B249:BM249" si="178">IF(B18="...","...",B30-B18)</f>
        <v>14911</v>
      </c>
      <c r="C249" s="13">
        <f t="shared" si="178"/>
        <v>10317</v>
      </c>
      <c r="D249" s="13">
        <f t="shared" si="178"/>
        <v>28159</v>
      </c>
      <c r="E249" s="13">
        <f t="shared" si="178"/>
        <v>10055</v>
      </c>
      <c r="F249" s="13">
        <f t="shared" si="178"/>
        <v>3119</v>
      </c>
      <c r="G249" s="13">
        <f t="shared" si="178"/>
        <v>-4546</v>
      </c>
      <c r="H249" s="13">
        <f t="shared" si="178"/>
        <v>-959</v>
      </c>
      <c r="I249" s="13">
        <f t="shared" si="178"/>
        <v>1409</v>
      </c>
      <c r="J249" s="13">
        <f t="shared" si="178"/>
        <v>-5838</v>
      </c>
      <c r="K249" s="13">
        <f t="shared" si="178"/>
        <v>463</v>
      </c>
      <c r="L249" s="13">
        <f t="shared" si="178"/>
        <v>-14693</v>
      </c>
      <c r="M249" s="13">
        <f t="shared" si="178"/>
        <v>9759</v>
      </c>
      <c r="N249" s="13">
        <f t="shared" si="178"/>
        <v>-1885</v>
      </c>
      <c r="O249" s="13">
        <f t="shared" si="178"/>
        <v>-767</v>
      </c>
      <c r="P249" s="13">
        <f t="shared" si="178"/>
        <v>-3924</v>
      </c>
      <c r="Q249" s="13">
        <f t="shared" si="178"/>
        <v>257</v>
      </c>
      <c r="R249" s="13">
        <f t="shared" si="178"/>
        <v>12087</v>
      </c>
      <c r="S249" s="13">
        <f t="shared" si="178"/>
        <v>513</v>
      </c>
      <c r="T249" s="13">
        <f t="shared" si="178"/>
        <v>802</v>
      </c>
      <c r="U249" s="13">
        <f t="shared" si="178"/>
        <v>-508</v>
      </c>
      <c r="V249" s="13">
        <f t="shared" si="178"/>
        <v>9557</v>
      </c>
      <c r="W249" s="13">
        <f t="shared" si="178"/>
        <v>875</v>
      </c>
      <c r="X249" s="13">
        <f t="shared" si="178"/>
        <v>251</v>
      </c>
      <c r="Y249" s="13">
        <f t="shared" si="178"/>
        <v>2796</v>
      </c>
      <c r="Z249" s="13">
        <f t="shared" si="178"/>
        <v>3337</v>
      </c>
      <c r="AA249" s="13">
        <f t="shared" si="178"/>
        <v>-28</v>
      </c>
      <c r="AB249" s="13">
        <f t="shared" si="178"/>
        <v>1797</v>
      </c>
      <c r="AC249" s="13">
        <f t="shared" si="178"/>
        <v>665</v>
      </c>
      <c r="AD249" s="13">
        <f t="shared" si="178"/>
        <v>-3874</v>
      </c>
      <c r="AE249" s="13">
        <f t="shared" si="178"/>
        <v>2536</v>
      </c>
      <c r="AF249" s="13">
        <f t="shared" si="178"/>
        <v>-2669</v>
      </c>
      <c r="AG249" s="13">
        <f t="shared" si="178"/>
        <v>256</v>
      </c>
      <c r="AH249" s="13">
        <f t="shared" si="178"/>
        <v>7551</v>
      </c>
      <c r="AI249" s="13">
        <f t="shared" si="178"/>
        <v>1231</v>
      </c>
      <c r="AJ249" s="13">
        <f t="shared" si="178"/>
        <v>5876</v>
      </c>
      <c r="AK249" s="13">
        <f t="shared" si="178"/>
        <v>242</v>
      </c>
      <c r="AL249" s="13">
        <f t="shared" si="178"/>
        <v>-7792</v>
      </c>
      <c r="AM249" s="13">
        <f t="shared" si="178"/>
        <v>3493</v>
      </c>
      <c r="AN249" s="13">
        <f t="shared" si="178"/>
        <v>-6050</v>
      </c>
      <c r="AO249" s="13">
        <f t="shared" si="178"/>
        <v>-2763</v>
      </c>
      <c r="AP249" s="13">
        <f t="shared" si="178"/>
        <v>14462</v>
      </c>
      <c r="AQ249" s="13">
        <f t="shared" si="178"/>
        <v>2632</v>
      </c>
      <c r="AR249" s="13">
        <f t="shared" si="178"/>
        <v>-952</v>
      </c>
      <c r="AS249" s="13">
        <f t="shared" si="178"/>
        <v>-507</v>
      </c>
      <c r="AT249" s="13">
        <f t="shared" si="178"/>
        <v>-3386</v>
      </c>
      <c r="AU249" s="13">
        <f t="shared" si="178"/>
        <v>-1597</v>
      </c>
      <c r="AV249" s="13">
        <f t="shared" si="178"/>
        <v>-353</v>
      </c>
      <c r="AW249" s="13">
        <f t="shared" si="178"/>
        <v>-352</v>
      </c>
      <c r="AX249" s="13">
        <f t="shared" si="178"/>
        <v>9771</v>
      </c>
      <c r="AY249" s="13">
        <f t="shared" si="178"/>
        <v>176</v>
      </c>
      <c r="AZ249" s="13">
        <f t="shared" si="178"/>
        <v>-213</v>
      </c>
      <c r="BA249" s="13">
        <f t="shared" si="178"/>
        <v>-4217</v>
      </c>
      <c r="BB249" s="13">
        <f t="shared" si="178"/>
        <v>-7365</v>
      </c>
      <c r="BC249" s="13">
        <f t="shared" si="178"/>
        <v>681</v>
      </c>
      <c r="BD249" s="13">
        <f t="shared" si="178"/>
        <v>22562</v>
      </c>
      <c r="BE249" s="13">
        <f t="shared" si="178"/>
        <v>-2707</v>
      </c>
      <c r="BF249" s="13">
        <f t="shared" si="178"/>
        <v>6856</v>
      </c>
      <c r="BG249" s="13">
        <f t="shared" si="178"/>
        <v>-2711</v>
      </c>
      <c r="BH249" s="13">
        <f t="shared" si="178"/>
        <v>-8339</v>
      </c>
      <c r="BI249" s="13">
        <f t="shared" si="178"/>
        <v>3750</v>
      </c>
      <c r="BJ249" s="13">
        <f t="shared" si="178"/>
        <v>9884</v>
      </c>
      <c r="BK249" s="13">
        <f t="shared" si="178"/>
        <v>-2202</v>
      </c>
      <c r="BL249" s="13">
        <f t="shared" si="178"/>
        <v>-1195</v>
      </c>
      <c r="BM249" s="13">
        <f t="shared" si="178"/>
        <v>156</v>
      </c>
      <c r="BN249" s="13">
        <f t="shared" ref="BN249:BS249" si="179">IF(BN18="...","...",BN30-BN18)</f>
        <v>681</v>
      </c>
      <c r="BO249" s="13">
        <f t="shared" si="179"/>
        <v>-1239</v>
      </c>
      <c r="BP249" s="13">
        <f t="shared" si="179"/>
        <v>4815</v>
      </c>
      <c r="BQ249" s="13">
        <f t="shared" si="179"/>
        <v>1058</v>
      </c>
      <c r="BR249" s="13">
        <f t="shared" si="179"/>
        <v>71345</v>
      </c>
      <c r="BS249" s="13">
        <f t="shared" si="179"/>
        <v>28756</v>
      </c>
      <c r="BU249" s="39">
        <f>IF(BU18="...","...",BU30-BU18)</f>
        <v>47729</v>
      </c>
      <c r="BV249" s="39">
        <f>IF(BV18="...","...",BV30-BV18)</f>
        <v>35283</v>
      </c>
      <c r="BW249" s="39">
        <f>IF(BW18="...","...",BW30-BW18)</f>
        <v>23615</v>
      </c>
      <c r="BX249" s="39">
        <f>IF(BX18="...","...",BX30-BX18)</f>
        <v>-6525</v>
      </c>
    </row>
    <row r="250" spans="1:76" x14ac:dyDescent="0.2">
      <c r="A250" s="1">
        <f t="shared" si="155"/>
        <v>37288</v>
      </c>
      <c r="B250" s="13" t="str">
        <f t="shared" ref="B250:BM250" si="180">IF(B19="...","...",B31-B19)</f>
        <v>...</v>
      </c>
      <c r="C250" s="13" t="str">
        <f t="shared" si="180"/>
        <v>...</v>
      </c>
      <c r="D250" s="13" t="str">
        <f t="shared" si="180"/>
        <v>...</v>
      </c>
      <c r="E250" s="13" t="str">
        <f t="shared" si="180"/>
        <v>...</v>
      </c>
      <c r="F250" s="13">
        <f t="shared" si="180"/>
        <v>3732</v>
      </c>
      <c r="G250" s="13">
        <f t="shared" si="180"/>
        <v>490</v>
      </c>
      <c r="H250" s="13">
        <f t="shared" si="180"/>
        <v>3960</v>
      </c>
      <c r="I250" s="13">
        <f t="shared" si="180"/>
        <v>2692</v>
      </c>
      <c r="J250" s="13" t="str">
        <f t="shared" si="180"/>
        <v>...</v>
      </c>
      <c r="K250" s="13" t="str">
        <f t="shared" si="180"/>
        <v>...</v>
      </c>
      <c r="L250" s="13">
        <f t="shared" si="180"/>
        <v>-1417</v>
      </c>
      <c r="M250" s="13">
        <f t="shared" si="180"/>
        <v>9574</v>
      </c>
      <c r="N250" s="13">
        <f t="shared" si="180"/>
        <v>996</v>
      </c>
      <c r="O250" s="13">
        <f t="shared" si="180"/>
        <v>4052</v>
      </c>
      <c r="P250" s="13" t="str">
        <f t="shared" si="180"/>
        <v>...</v>
      </c>
      <c r="Q250" s="13" t="str">
        <f t="shared" si="180"/>
        <v>...</v>
      </c>
      <c r="R250" s="13" t="str">
        <f t="shared" si="180"/>
        <v>...</v>
      </c>
      <c r="S250" s="13" t="str">
        <f t="shared" si="180"/>
        <v>...</v>
      </c>
      <c r="T250" s="13">
        <f t="shared" si="180"/>
        <v>2132</v>
      </c>
      <c r="U250" s="13">
        <f t="shared" si="180"/>
        <v>360</v>
      </c>
      <c r="V250" s="13">
        <f t="shared" si="180"/>
        <v>6118</v>
      </c>
      <c r="W250" s="13">
        <f t="shared" si="180"/>
        <v>-848</v>
      </c>
      <c r="X250" s="13">
        <f t="shared" si="180"/>
        <v>-244</v>
      </c>
      <c r="Y250" s="13">
        <f t="shared" si="180"/>
        <v>3421</v>
      </c>
      <c r="Z250" s="13" t="str">
        <f t="shared" si="180"/>
        <v>...</v>
      </c>
      <c r="AA250" s="13" t="str">
        <f t="shared" si="180"/>
        <v>...</v>
      </c>
      <c r="AB250" s="13" t="str">
        <f t="shared" si="180"/>
        <v>...</v>
      </c>
      <c r="AC250" s="13" t="str">
        <f t="shared" si="180"/>
        <v>...</v>
      </c>
      <c r="AD250" s="13">
        <f t="shared" si="180"/>
        <v>1783</v>
      </c>
      <c r="AE250" s="13">
        <f t="shared" si="180"/>
        <v>1227</v>
      </c>
      <c r="AF250" s="13" t="str">
        <f t="shared" si="180"/>
        <v>...</v>
      </c>
      <c r="AG250" s="13" t="str">
        <f t="shared" si="180"/>
        <v>...</v>
      </c>
      <c r="AH250" s="13">
        <f t="shared" si="180"/>
        <v>7641</v>
      </c>
      <c r="AI250" s="13">
        <f t="shared" si="180"/>
        <v>6580</v>
      </c>
      <c r="AJ250" s="13">
        <f t="shared" si="180"/>
        <v>9514</v>
      </c>
      <c r="AK250" s="13">
        <f t="shared" si="180"/>
        <v>5955</v>
      </c>
      <c r="AL250" s="13">
        <f t="shared" si="180"/>
        <v>-1295</v>
      </c>
      <c r="AM250" s="13">
        <f t="shared" si="180"/>
        <v>640</v>
      </c>
      <c r="AN250" s="13">
        <f t="shared" si="180"/>
        <v>7814</v>
      </c>
      <c r="AO250" s="13">
        <f t="shared" si="180"/>
        <v>3651</v>
      </c>
      <c r="AP250" s="13" t="str">
        <f t="shared" si="180"/>
        <v>...</v>
      </c>
      <c r="AQ250" s="13" t="str">
        <f t="shared" si="180"/>
        <v>...</v>
      </c>
      <c r="AR250" s="13" t="str">
        <f t="shared" si="180"/>
        <v>...</v>
      </c>
      <c r="AS250" s="13" t="str">
        <f t="shared" si="180"/>
        <v>...</v>
      </c>
      <c r="AT250" s="13" t="str">
        <f t="shared" si="180"/>
        <v>...</v>
      </c>
      <c r="AU250" s="13" t="str">
        <f t="shared" si="180"/>
        <v>...</v>
      </c>
      <c r="AV250" s="13" t="str">
        <f t="shared" si="180"/>
        <v>...</v>
      </c>
      <c r="AW250" s="13" t="str">
        <f t="shared" si="180"/>
        <v>...</v>
      </c>
      <c r="AX250" s="13" t="str">
        <f t="shared" si="180"/>
        <v>...</v>
      </c>
      <c r="AY250" s="13" t="str">
        <f t="shared" si="180"/>
        <v>...</v>
      </c>
      <c r="AZ250" s="13" t="str">
        <f t="shared" si="180"/>
        <v>...</v>
      </c>
      <c r="BA250" s="13" t="str">
        <f t="shared" si="180"/>
        <v>...</v>
      </c>
      <c r="BB250" s="13">
        <f t="shared" si="180"/>
        <v>-4113</v>
      </c>
      <c r="BC250" s="13">
        <f t="shared" si="180"/>
        <v>2171</v>
      </c>
      <c r="BD250" s="13">
        <f t="shared" si="180"/>
        <v>-4851</v>
      </c>
      <c r="BE250" s="13">
        <f t="shared" si="180"/>
        <v>7505</v>
      </c>
      <c r="BF250" s="13" t="str">
        <f t="shared" si="180"/>
        <v>...</v>
      </c>
      <c r="BG250" s="13" t="str">
        <f t="shared" si="180"/>
        <v>...</v>
      </c>
      <c r="BH250" s="13">
        <f t="shared" si="180"/>
        <v>-1255</v>
      </c>
      <c r="BI250" s="13">
        <f t="shared" si="180"/>
        <v>2662</v>
      </c>
      <c r="BJ250" s="13">
        <f t="shared" si="180"/>
        <v>5222</v>
      </c>
      <c r="BK250" s="13">
        <f t="shared" si="180"/>
        <v>4956</v>
      </c>
      <c r="BL250" s="13">
        <f t="shared" si="180"/>
        <v>-297</v>
      </c>
      <c r="BM250" s="13">
        <f t="shared" si="180"/>
        <v>615</v>
      </c>
      <c r="BN250" s="13">
        <f t="shared" ref="BN250:BS250" si="181">IF(BN19="...","...",BN31-BN19)</f>
        <v>169</v>
      </c>
      <c r="BO250" s="13">
        <f t="shared" si="181"/>
        <v>2266</v>
      </c>
      <c r="BP250" s="13">
        <f t="shared" si="181"/>
        <v>1775</v>
      </c>
      <c r="BQ250" s="13">
        <f t="shared" si="181"/>
        <v>1330</v>
      </c>
      <c r="BR250" s="13" t="str">
        <f t="shared" si="181"/>
        <v>...</v>
      </c>
      <c r="BS250" s="13" t="str">
        <f t="shared" si="181"/>
        <v>...</v>
      </c>
      <c r="BU250" s="39" t="s">
        <v>64</v>
      </c>
      <c r="BV250" s="39" t="s">
        <v>64</v>
      </c>
      <c r="BW250" s="39" t="s">
        <v>64</v>
      </c>
      <c r="BX250" s="39" t="s">
        <v>64</v>
      </c>
    </row>
    <row r="251" spans="1:76" x14ac:dyDescent="0.2">
      <c r="A251" s="1">
        <f t="shared" si="155"/>
        <v>37316</v>
      </c>
      <c r="B251" s="13" t="str">
        <f t="shared" ref="B251:BM251" si="182">IF(B20="...","...",B32-B20)</f>
        <v>...</v>
      </c>
      <c r="C251" s="13" t="str">
        <f t="shared" si="182"/>
        <v>...</v>
      </c>
      <c r="D251" s="13" t="str">
        <f t="shared" si="182"/>
        <v>...</v>
      </c>
      <c r="E251" s="13" t="str">
        <f t="shared" si="182"/>
        <v>...</v>
      </c>
      <c r="F251" s="13">
        <f t="shared" si="182"/>
        <v>11512</v>
      </c>
      <c r="G251" s="13">
        <f t="shared" si="182"/>
        <v>6746</v>
      </c>
      <c r="H251" s="13">
        <f t="shared" si="182"/>
        <v>3200</v>
      </c>
      <c r="I251" s="13">
        <f t="shared" si="182"/>
        <v>2474</v>
      </c>
      <c r="J251" s="13" t="str">
        <f t="shared" si="182"/>
        <v>...</v>
      </c>
      <c r="K251" s="13" t="str">
        <f t="shared" si="182"/>
        <v>...</v>
      </c>
      <c r="L251" s="13">
        <f t="shared" si="182"/>
        <v>10920</v>
      </c>
      <c r="M251" s="13">
        <f t="shared" si="182"/>
        <v>8050</v>
      </c>
      <c r="N251" s="13">
        <f t="shared" si="182"/>
        <v>5724</v>
      </c>
      <c r="O251" s="13">
        <f t="shared" si="182"/>
        <v>4874</v>
      </c>
      <c r="P251" s="13" t="str">
        <f t="shared" si="182"/>
        <v>...</v>
      </c>
      <c r="Q251" s="13" t="str">
        <f t="shared" si="182"/>
        <v>...</v>
      </c>
      <c r="R251" s="13" t="str">
        <f t="shared" si="182"/>
        <v>...</v>
      </c>
      <c r="S251" s="13" t="str">
        <f t="shared" si="182"/>
        <v>...</v>
      </c>
      <c r="T251" s="13">
        <f t="shared" si="182"/>
        <v>8583</v>
      </c>
      <c r="U251" s="13">
        <f t="shared" si="182"/>
        <v>-2271</v>
      </c>
      <c r="V251" s="13">
        <f t="shared" si="182"/>
        <v>15117</v>
      </c>
      <c r="W251" s="13">
        <f t="shared" si="182"/>
        <v>1652</v>
      </c>
      <c r="X251" s="13">
        <f t="shared" si="182"/>
        <v>4865</v>
      </c>
      <c r="Y251" s="13">
        <f t="shared" si="182"/>
        <v>3719</v>
      </c>
      <c r="Z251" s="13" t="str">
        <f t="shared" si="182"/>
        <v>...</v>
      </c>
      <c r="AA251" s="13" t="str">
        <f t="shared" si="182"/>
        <v>...</v>
      </c>
      <c r="AB251" s="13" t="str">
        <f t="shared" si="182"/>
        <v>...</v>
      </c>
      <c r="AC251" s="13" t="str">
        <f t="shared" si="182"/>
        <v>...</v>
      </c>
      <c r="AD251" s="13">
        <f t="shared" si="182"/>
        <v>4352</v>
      </c>
      <c r="AE251" s="13">
        <f t="shared" si="182"/>
        <v>190</v>
      </c>
      <c r="AF251" s="13" t="str">
        <f t="shared" si="182"/>
        <v>...</v>
      </c>
      <c r="AG251" s="13" t="str">
        <f t="shared" si="182"/>
        <v>...</v>
      </c>
      <c r="AH251" s="13">
        <f t="shared" si="182"/>
        <v>13008</v>
      </c>
      <c r="AI251" s="13">
        <f t="shared" si="182"/>
        <v>-165</v>
      </c>
      <c r="AJ251" s="13">
        <f t="shared" si="182"/>
        <v>10509</v>
      </c>
      <c r="AK251" s="13">
        <f t="shared" si="182"/>
        <v>913</v>
      </c>
      <c r="AL251" s="13">
        <f t="shared" si="182"/>
        <v>1357</v>
      </c>
      <c r="AM251" s="13">
        <f t="shared" si="182"/>
        <v>8556</v>
      </c>
      <c r="AN251" s="13">
        <f t="shared" si="182"/>
        <v>14594</v>
      </c>
      <c r="AO251" s="13">
        <f t="shared" si="182"/>
        <v>3512</v>
      </c>
      <c r="AP251" s="13" t="str">
        <f t="shared" si="182"/>
        <v>...</v>
      </c>
      <c r="AQ251" s="13" t="str">
        <f t="shared" si="182"/>
        <v>...</v>
      </c>
      <c r="AR251" s="13" t="str">
        <f t="shared" si="182"/>
        <v>...</v>
      </c>
      <c r="AS251" s="13" t="str">
        <f t="shared" si="182"/>
        <v>...</v>
      </c>
      <c r="AT251" s="13" t="str">
        <f t="shared" si="182"/>
        <v>...</v>
      </c>
      <c r="AU251" s="13" t="str">
        <f t="shared" si="182"/>
        <v>...</v>
      </c>
      <c r="AV251" s="13" t="str">
        <f t="shared" si="182"/>
        <v>...</v>
      </c>
      <c r="AW251" s="13" t="str">
        <f t="shared" si="182"/>
        <v>...</v>
      </c>
      <c r="AX251" s="13" t="str">
        <f t="shared" si="182"/>
        <v>...</v>
      </c>
      <c r="AY251" s="13" t="str">
        <f t="shared" si="182"/>
        <v>...</v>
      </c>
      <c r="AZ251" s="13" t="str">
        <f t="shared" si="182"/>
        <v>...</v>
      </c>
      <c r="BA251" s="13" t="str">
        <f t="shared" si="182"/>
        <v>...</v>
      </c>
      <c r="BB251" s="13">
        <f t="shared" si="182"/>
        <v>6849</v>
      </c>
      <c r="BC251" s="13">
        <f t="shared" si="182"/>
        <v>-123</v>
      </c>
      <c r="BD251" s="13">
        <f t="shared" si="182"/>
        <v>18631</v>
      </c>
      <c r="BE251" s="13">
        <f t="shared" si="182"/>
        <v>840</v>
      </c>
      <c r="BF251" s="13" t="str">
        <f t="shared" si="182"/>
        <v>...</v>
      </c>
      <c r="BG251" s="13" t="str">
        <f t="shared" si="182"/>
        <v>...</v>
      </c>
      <c r="BH251" s="13">
        <f t="shared" si="182"/>
        <v>8504</v>
      </c>
      <c r="BI251" s="13">
        <f t="shared" si="182"/>
        <v>1960</v>
      </c>
      <c r="BJ251" s="13">
        <f t="shared" si="182"/>
        <v>9055</v>
      </c>
      <c r="BK251" s="13">
        <f t="shared" si="182"/>
        <v>-3382</v>
      </c>
      <c r="BL251" s="13">
        <f t="shared" si="182"/>
        <v>1014</v>
      </c>
      <c r="BM251" s="13">
        <f t="shared" si="182"/>
        <v>72</v>
      </c>
      <c r="BN251" s="13">
        <f t="shared" ref="BN251:BS251" si="183">IF(BN20="...","...",BN32-BN20)</f>
        <v>3202</v>
      </c>
      <c r="BO251" s="13">
        <f t="shared" si="183"/>
        <v>1361</v>
      </c>
      <c r="BP251" s="13">
        <f t="shared" si="183"/>
        <v>5033</v>
      </c>
      <c r="BQ251" s="13">
        <f t="shared" si="183"/>
        <v>820</v>
      </c>
      <c r="BR251" s="13" t="str">
        <f t="shared" si="183"/>
        <v>...</v>
      </c>
      <c r="BS251" s="13" t="str">
        <f t="shared" si="183"/>
        <v>...</v>
      </c>
      <c r="BU251" s="39" t="s">
        <v>64</v>
      </c>
      <c r="BV251" s="39" t="s">
        <v>64</v>
      </c>
      <c r="BW251" s="39" t="s">
        <v>64</v>
      </c>
      <c r="BX251" s="39" t="s">
        <v>64</v>
      </c>
    </row>
    <row r="252" spans="1:76" x14ac:dyDescent="0.2">
      <c r="A252" s="1">
        <f t="shared" si="155"/>
        <v>37347</v>
      </c>
      <c r="B252" s="13">
        <f t="shared" ref="B252:BM252" si="184">IF(B21="...","...",B33-B21)</f>
        <v>-6697</v>
      </c>
      <c r="C252" s="13">
        <f t="shared" si="184"/>
        <v>7076</v>
      </c>
      <c r="D252" s="13">
        <f t="shared" si="184"/>
        <v>2216</v>
      </c>
      <c r="E252" s="13">
        <f t="shared" si="184"/>
        <v>45699</v>
      </c>
      <c r="F252" s="13">
        <f t="shared" si="184"/>
        <v>2055</v>
      </c>
      <c r="G252" s="13">
        <f t="shared" si="184"/>
        <v>3018</v>
      </c>
      <c r="H252" s="13">
        <f t="shared" si="184"/>
        <v>3964</v>
      </c>
      <c r="I252" s="13">
        <f t="shared" si="184"/>
        <v>1475</v>
      </c>
      <c r="J252" s="13">
        <f t="shared" si="184"/>
        <v>-8474</v>
      </c>
      <c r="K252" s="13">
        <f t="shared" si="184"/>
        <v>1527</v>
      </c>
      <c r="L252" s="13">
        <f t="shared" si="184"/>
        <v>-10718</v>
      </c>
      <c r="M252" s="13">
        <f t="shared" si="184"/>
        <v>5150</v>
      </c>
      <c r="N252" s="13">
        <f t="shared" si="184"/>
        <v>-7695</v>
      </c>
      <c r="O252" s="13">
        <f t="shared" si="184"/>
        <v>3414</v>
      </c>
      <c r="P252" s="13">
        <f t="shared" si="184"/>
        <v>-2454</v>
      </c>
      <c r="Q252" s="13">
        <f t="shared" si="184"/>
        <v>99</v>
      </c>
      <c r="R252" s="13">
        <f t="shared" si="184"/>
        <v>-9028</v>
      </c>
      <c r="S252" s="13">
        <f t="shared" si="184"/>
        <v>-663</v>
      </c>
      <c r="T252" s="13">
        <f t="shared" si="184"/>
        <v>-6630</v>
      </c>
      <c r="U252" s="13">
        <f t="shared" si="184"/>
        <v>-301</v>
      </c>
      <c r="V252" s="13">
        <f t="shared" si="184"/>
        <v>-3521</v>
      </c>
      <c r="W252" s="13">
        <f t="shared" si="184"/>
        <v>-1356</v>
      </c>
      <c r="X252" s="13">
        <f t="shared" si="184"/>
        <v>767</v>
      </c>
      <c r="Y252" s="13">
        <f t="shared" si="184"/>
        <v>1963</v>
      </c>
      <c r="Z252" s="13">
        <f t="shared" si="184"/>
        <v>-1746</v>
      </c>
      <c r="AA252" s="13">
        <f t="shared" si="184"/>
        <v>1186</v>
      </c>
      <c r="AB252" s="13">
        <f t="shared" si="184"/>
        <v>-3857</v>
      </c>
      <c r="AC252" s="13">
        <f t="shared" si="184"/>
        <v>-1202</v>
      </c>
      <c r="AD252" s="13">
        <f t="shared" si="184"/>
        <v>-2345</v>
      </c>
      <c r="AE252" s="13">
        <f t="shared" si="184"/>
        <v>1066</v>
      </c>
      <c r="AF252" s="13">
        <f t="shared" si="184"/>
        <v>-3364</v>
      </c>
      <c r="AG252" s="13">
        <f t="shared" si="184"/>
        <v>560</v>
      </c>
      <c r="AH252" s="13">
        <f t="shared" si="184"/>
        <v>-2041</v>
      </c>
      <c r="AI252" s="13">
        <f t="shared" si="184"/>
        <v>7672</v>
      </c>
      <c r="AJ252" s="13">
        <f t="shared" si="184"/>
        <v>905</v>
      </c>
      <c r="AK252" s="13">
        <f t="shared" si="184"/>
        <v>6652</v>
      </c>
      <c r="AL252" s="13">
        <f t="shared" si="184"/>
        <v>-5792</v>
      </c>
      <c r="AM252" s="13">
        <f t="shared" si="184"/>
        <v>3566</v>
      </c>
      <c r="AN252" s="13">
        <f t="shared" si="184"/>
        <v>-1621</v>
      </c>
      <c r="AO252" s="13">
        <f t="shared" si="184"/>
        <v>2548</v>
      </c>
      <c r="AP252" s="13">
        <f t="shared" si="184"/>
        <v>-2627</v>
      </c>
      <c r="AQ252" s="13">
        <f t="shared" si="184"/>
        <v>-742</v>
      </c>
      <c r="AR252" s="13">
        <f t="shared" si="184"/>
        <v>-1270</v>
      </c>
      <c r="AS252" s="13">
        <f t="shared" si="184"/>
        <v>4</v>
      </c>
      <c r="AT252" s="13">
        <f t="shared" si="184"/>
        <v>-324</v>
      </c>
      <c r="AU252" s="13">
        <f t="shared" si="184"/>
        <v>-238</v>
      </c>
      <c r="AV252" s="13">
        <f t="shared" si="184"/>
        <v>-2146</v>
      </c>
      <c r="AW252" s="13">
        <f t="shared" si="184"/>
        <v>355</v>
      </c>
      <c r="AX252" s="13">
        <f t="shared" si="184"/>
        <v>-6366</v>
      </c>
      <c r="AY252" s="13">
        <f t="shared" si="184"/>
        <v>-621</v>
      </c>
      <c r="AZ252" s="13">
        <f t="shared" si="184"/>
        <v>-3106</v>
      </c>
      <c r="BA252" s="13">
        <f t="shared" si="184"/>
        <v>3246</v>
      </c>
      <c r="BB252" s="13">
        <f t="shared" si="184"/>
        <v>2209</v>
      </c>
      <c r="BC252" s="13">
        <f t="shared" si="184"/>
        <v>2063</v>
      </c>
      <c r="BD252" s="13">
        <f t="shared" si="184"/>
        <v>-7588</v>
      </c>
      <c r="BE252" s="13">
        <f t="shared" si="184"/>
        <v>9734</v>
      </c>
      <c r="BF252" s="13">
        <f t="shared" si="184"/>
        <v>-673</v>
      </c>
      <c r="BG252" s="13">
        <f t="shared" si="184"/>
        <v>546</v>
      </c>
      <c r="BH252" s="13">
        <f t="shared" si="184"/>
        <v>-2515</v>
      </c>
      <c r="BI252" s="13">
        <f t="shared" si="184"/>
        <v>925</v>
      </c>
      <c r="BJ252" s="13">
        <f t="shared" si="184"/>
        <v>1361</v>
      </c>
      <c r="BK252" s="13">
        <f t="shared" si="184"/>
        <v>-909</v>
      </c>
      <c r="BL252" s="13">
        <f t="shared" si="184"/>
        <v>-224</v>
      </c>
      <c r="BM252" s="13">
        <f t="shared" si="184"/>
        <v>35</v>
      </c>
      <c r="BN252" s="13">
        <f t="shared" ref="BN252:BS252" si="185">IF(BN21="...","...",BN33-BN21)</f>
        <v>703</v>
      </c>
      <c r="BO252" s="13">
        <f t="shared" si="185"/>
        <v>4196</v>
      </c>
      <c r="BP252" s="13">
        <f t="shared" si="185"/>
        <v>4311</v>
      </c>
      <c r="BQ252" s="13">
        <f t="shared" si="185"/>
        <v>2579</v>
      </c>
      <c r="BR252" s="13">
        <f t="shared" si="185"/>
        <v>-78868</v>
      </c>
      <c r="BS252" s="13">
        <f t="shared" si="185"/>
        <v>104294</v>
      </c>
      <c r="BU252" s="39">
        <f>IF(BU21="...","...",BU33-BU21)</f>
        <v>-59568</v>
      </c>
      <c r="BV252" s="39">
        <f>IF(BV21="...","...",BV33-BV21)</f>
        <v>76383</v>
      </c>
      <c r="BW252" s="39">
        <f>IF(BW21="...","...",BW33-BW21)</f>
        <v>-19302</v>
      </c>
      <c r="BX252" s="39">
        <f>IF(BX21="...","...",BX33-BX21)</f>
        <v>27908</v>
      </c>
    </row>
    <row r="253" spans="1:76" x14ac:dyDescent="0.2">
      <c r="A253" s="1">
        <f t="shared" si="155"/>
        <v>37377</v>
      </c>
      <c r="B253" s="13" t="str">
        <f t="shared" ref="B253:BM253" si="186">IF(B22="...","...",B34-B22)</f>
        <v>...</v>
      </c>
      <c r="C253" s="13" t="str">
        <f t="shared" si="186"/>
        <v>...</v>
      </c>
      <c r="D253" s="13" t="str">
        <f t="shared" si="186"/>
        <v>...</v>
      </c>
      <c r="E253" s="13" t="str">
        <f t="shared" si="186"/>
        <v>...</v>
      </c>
      <c r="F253" s="13">
        <f t="shared" si="186"/>
        <v>4636</v>
      </c>
      <c r="G253" s="13">
        <f t="shared" si="186"/>
        <v>2005</v>
      </c>
      <c r="H253" s="13">
        <f t="shared" si="186"/>
        <v>4739</v>
      </c>
      <c r="I253" s="13">
        <f t="shared" si="186"/>
        <v>444</v>
      </c>
      <c r="J253" s="13" t="str">
        <f t="shared" si="186"/>
        <v>...</v>
      </c>
      <c r="K253" s="13" t="str">
        <f t="shared" si="186"/>
        <v>...</v>
      </c>
      <c r="L253" s="13">
        <f t="shared" si="186"/>
        <v>8404</v>
      </c>
      <c r="M253" s="13">
        <f t="shared" si="186"/>
        <v>4375</v>
      </c>
      <c r="N253" s="13">
        <f t="shared" si="186"/>
        <v>5807</v>
      </c>
      <c r="O253" s="13">
        <f t="shared" si="186"/>
        <v>5240</v>
      </c>
      <c r="P253" s="13" t="str">
        <f t="shared" si="186"/>
        <v>...</v>
      </c>
      <c r="Q253" s="13" t="str">
        <f t="shared" si="186"/>
        <v>...</v>
      </c>
      <c r="R253" s="13" t="str">
        <f t="shared" si="186"/>
        <v>...</v>
      </c>
      <c r="S253" s="13" t="str">
        <f t="shared" si="186"/>
        <v>...</v>
      </c>
      <c r="T253" s="13">
        <f t="shared" si="186"/>
        <v>-1013</v>
      </c>
      <c r="U253" s="13">
        <f t="shared" si="186"/>
        <v>-847</v>
      </c>
      <c r="V253" s="13">
        <f t="shared" si="186"/>
        <v>4873</v>
      </c>
      <c r="W253" s="13">
        <f t="shared" si="186"/>
        <v>1653</v>
      </c>
      <c r="X253" s="13">
        <f t="shared" si="186"/>
        <v>1051</v>
      </c>
      <c r="Y253" s="13">
        <f t="shared" si="186"/>
        <v>2337</v>
      </c>
      <c r="Z253" s="13" t="str">
        <f t="shared" si="186"/>
        <v>...</v>
      </c>
      <c r="AA253" s="13" t="str">
        <f t="shared" si="186"/>
        <v>...</v>
      </c>
      <c r="AB253" s="13" t="str">
        <f t="shared" si="186"/>
        <v>...</v>
      </c>
      <c r="AC253" s="13" t="str">
        <f t="shared" si="186"/>
        <v>...</v>
      </c>
      <c r="AD253" s="13">
        <f t="shared" si="186"/>
        <v>-395</v>
      </c>
      <c r="AE253" s="13">
        <f t="shared" si="186"/>
        <v>752</v>
      </c>
      <c r="AF253" s="13" t="str">
        <f t="shared" si="186"/>
        <v>...</v>
      </c>
      <c r="AG253" s="13" t="str">
        <f t="shared" si="186"/>
        <v>...</v>
      </c>
      <c r="AH253" s="13">
        <f t="shared" si="186"/>
        <v>5873</v>
      </c>
      <c r="AI253" s="13">
        <f t="shared" si="186"/>
        <v>4083</v>
      </c>
      <c r="AJ253" s="13">
        <f t="shared" si="186"/>
        <v>7622</v>
      </c>
      <c r="AK253" s="13">
        <f t="shared" si="186"/>
        <v>2348</v>
      </c>
      <c r="AL253" s="13">
        <f t="shared" si="186"/>
        <v>-1417</v>
      </c>
      <c r="AM253" s="13">
        <f t="shared" si="186"/>
        <v>674</v>
      </c>
      <c r="AN253" s="13">
        <f t="shared" si="186"/>
        <v>4550</v>
      </c>
      <c r="AO253" s="13">
        <f t="shared" si="186"/>
        <v>139</v>
      </c>
      <c r="AP253" s="13" t="str">
        <f t="shared" si="186"/>
        <v>...</v>
      </c>
      <c r="AQ253" s="13" t="str">
        <f t="shared" si="186"/>
        <v>...</v>
      </c>
      <c r="AR253" s="13" t="str">
        <f t="shared" si="186"/>
        <v>...</v>
      </c>
      <c r="AS253" s="13" t="str">
        <f t="shared" si="186"/>
        <v>...</v>
      </c>
      <c r="AT253" s="13" t="str">
        <f t="shared" si="186"/>
        <v>...</v>
      </c>
      <c r="AU253" s="13" t="str">
        <f t="shared" si="186"/>
        <v>...</v>
      </c>
      <c r="AV253" s="13" t="str">
        <f t="shared" si="186"/>
        <v>...</v>
      </c>
      <c r="AW253" s="13" t="str">
        <f t="shared" si="186"/>
        <v>...</v>
      </c>
      <c r="AX253" s="13" t="str">
        <f t="shared" si="186"/>
        <v>...</v>
      </c>
      <c r="AY253" s="13" t="str">
        <f t="shared" si="186"/>
        <v>...</v>
      </c>
      <c r="AZ253" s="13" t="str">
        <f t="shared" si="186"/>
        <v>...</v>
      </c>
      <c r="BA253" s="13" t="str">
        <f t="shared" si="186"/>
        <v>...</v>
      </c>
      <c r="BB253" s="13">
        <f t="shared" si="186"/>
        <v>1662</v>
      </c>
      <c r="BC253" s="13">
        <f t="shared" si="186"/>
        <v>1561</v>
      </c>
      <c r="BD253" s="13">
        <f t="shared" si="186"/>
        <v>229</v>
      </c>
      <c r="BE253" s="13">
        <f t="shared" si="186"/>
        <v>-671</v>
      </c>
      <c r="BF253" s="13" t="str">
        <f t="shared" si="186"/>
        <v>...</v>
      </c>
      <c r="BG253" s="13" t="str">
        <f t="shared" si="186"/>
        <v>...</v>
      </c>
      <c r="BH253" s="13">
        <f t="shared" si="186"/>
        <v>716</v>
      </c>
      <c r="BI253" s="13">
        <f t="shared" si="186"/>
        <v>479</v>
      </c>
      <c r="BJ253" s="13">
        <f t="shared" si="186"/>
        <v>3459</v>
      </c>
      <c r="BK253" s="13">
        <f t="shared" si="186"/>
        <v>-1730</v>
      </c>
      <c r="BL253" s="13">
        <f t="shared" si="186"/>
        <v>-257</v>
      </c>
      <c r="BM253" s="13">
        <f t="shared" si="186"/>
        <v>-22</v>
      </c>
      <c r="BN253" s="13">
        <f t="shared" ref="BN253:BS253" si="187">IF(BN22="...","...",BN34-BN22)</f>
        <v>3537</v>
      </c>
      <c r="BO253" s="13">
        <f t="shared" si="187"/>
        <v>-964</v>
      </c>
      <c r="BP253" s="13">
        <f t="shared" si="187"/>
        <v>1195</v>
      </c>
      <c r="BQ253" s="13">
        <f t="shared" si="187"/>
        <v>-60</v>
      </c>
      <c r="BR253" s="13" t="str">
        <f t="shared" si="187"/>
        <v>...</v>
      </c>
      <c r="BS253" s="13" t="str">
        <f t="shared" si="187"/>
        <v>...</v>
      </c>
      <c r="BU253" s="39" t="s">
        <v>64</v>
      </c>
      <c r="BV253" s="39" t="s">
        <v>64</v>
      </c>
      <c r="BW253" s="39" t="s">
        <v>64</v>
      </c>
      <c r="BX253" s="39" t="s">
        <v>64</v>
      </c>
    </row>
    <row r="254" spans="1:76" x14ac:dyDescent="0.2">
      <c r="A254" s="1">
        <f t="shared" si="155"/>
        <v>37408</v>
      </c>
      <c r="B254" s="13" t="str">
        <f t="shared" ref="B254:BM254" si="188">IF(B23="...","...",B35-B23)</f>
        <v>...</v>
      </c>
      <c r="C254" s="13" t="str">
        <f t="shared" si="188"/>
        <v>...</v>
      </c>
      <c r="D254" s="13" t="str">
        <f t="shared" si="188"/>
        <v>...</v>
      </c>
      <c r="E254" s="13" t="str">
        <f t="shared" si="188"/>
        <v>...</v>
      </c>
      <c r="F254" s="13">
        <f t="shared" si="188"/>
        <v>294</v>
      </c>
      <c r="G254" s="13">
        <f t="shared" si="188"/>
        <v>626</v>
      </c>
      <c r="H254" s="13">
        <f t="shared" si="188"/>
        <v>2725</v>
      </c>
      <c r="I254" s="13">
        <f t="shared" si="188"/>
        <v>2425</v>
      </c>
      <c r="J254" s="13" t="str">
        <f t="shared" si="188"/>
        <v>...</v>
      </c>
      <c r="K254" s="13" t="str">
        <f t="shared" si="188"/>
        <v>...</v>
      </c>
      <c r="L254" s="13">
        <f t="shared" si="188"/>
        <v>-2416</v>
      </c>
      <c r="M254" s="13">
        <f t="shared" si="188"/>
        <v>5018</v>
      </c>
      <c r="N254" s="13">
        <f t="shared" si="188"/>
        <v>-529</v>
      </c>
      <c r="O254" s="13">
        <f t="shared" si="188"/>
        <v>4403</v>
      </c>
      <c r="P254" s="13" t="str">
        <f t="shared" si="188"/>
        <v>...</v>
      </c>
      <c r="Q254" s="13" t="str">
        <f t="shared" si="188"/>
        <v>...</v>
      </c>
      <c r="R254" s="13" t="str">
        <f t="shared" si="188"/>
        <v>...</v>
      </c>
      <c r="S254" s="13" t="str">
        <f t="shared" si="188"/>
        <v>...</v>
      </c>
      <c r="T254" s="13">
        <f t="shared" si="188"/>
        <v>-3086</v>
      </c>
      <c r="U254" s="13">
        <f t="shared" si="188"/>
        <v>-534</v>
      </c>
      <c r="V254" s="13">
        <f t="shared" si="188"/>
        <v>3507</v>
      </c>
      <c r="W254" s="13">
        <f t="shared" si="188"/>
        <v>1742</v>
      </c>
      <c r="X254" s="13">
        <f t="shared" si="188"/>
        <v>352</v>
      </c>
      <c r="Y254" s="13">
        <f t="shared" si="188"/>
        <v>1594</v>
      </c>
      <c r="Z254" s="13" t="str">
        <f t="shared" si="188"/>
        <v>...</v>
      </c>
      <c r="AA254" s="13" t="str">
        <f t="shared" si="188"/>
        <v>...</v>
      </c>
      <c r="AB254" s="13" t="str">
        <f t="shared" si="188"/>
        <v>...</v>
      </c>
      <c r="AC254" s="13" t="str">
        <f t="shared" si="188"/>
        <v>...</v>
      </c>
      <c r="AD254" s="13">
        <f t="shared" si="188"/>
        <v>-896</v>
      </c>
      <c r="AE254" s="13">
        <f t="shared" si="188"/>
        <v>728</v>
      </c>
      <c r="AF254" s="13" t="str">
        <f t="shared" si="188"/>
        <v>...</v>
      </c>
      <c r="AG254" s="13" t="str">
        <f t="shared" si="188"/>
        <v>...</v>
      </c>
      <c r="AH254" s="13">
        <f t="shared" si="188"/>
        <v>2010</v>
      </c>
      <c r="AI254" s="13">
        <f t="shared" si="188"/>
        <v>3202</v>
      </c>
      <c r="AJ254" s="13">
        <f t="shared" si="188"/>
        <v>4193</v>
      </c>
      <c r="AK254" s="13">
        <f t="shared" si="188"/>
        <v>2645</v>
      </c>
      <c r="AL254" s="13">
        <f t="shared" si="188"/>
        <v>-553</v>
      </c>
      <c r="AM254" s="13">
        <f t="shared" si="188"/>
        <v>1103</v>
      </c>
      <c r="AN254" s="13">
        <f t="shared" si="188"/>
        <v>3046</v>
      </c>
      <c r="AO254" s="13">
        <f t="shared" si="188"/>
        <v>-1420</v>
      </c>
      <c r="AP254" s="13" t="str">
        <f t="shared" si="188"/>
        <v>...</v>
      </c>
      <c r="AQ254" s="13" t="str">
        <f t="shared" si="188"/>
        <v>...</v>
      </c>
      <c r="AR254" s="13" t="str">
        <f t="shared" si="188"/>
        <v>...</v>
      </c>
      <c r="AS254" s="13" t="str">
        <f t="shared" si="188"/>
        <v>...</v>
      </c>
      <c r="AT254" s="13" t="str">
        <f t="shared" si="188"/>
        <v>...</v>
      </c>
      <c r="AU254" s="13" t="str">
        <f t="shared" si="188"/>
        <v>...</v>
      </c>
      <c r="AV254" s="13" t="str">
        <f t="shared" si="188"/>
        <v>...</v>
      </c>
      <c r="AW254" s="13" t="str">
        <f t="shared" si="188"/>
        <v>...</v>
      </c>
      <c r="AX254" s="13" t="str">
        <f t="shared" si="188"/>
        <v>...</v>
      </c>
      <c r="AY254" s="13" t="str">
        <f t="shared" si="188"/>
        <v>...</v>
      </c>
      <c r="AZ254" s="13" t="str">
        <f t="shared" si="188"/>
        <v>...</v>
      </c>
      <c r="BA254" s="13" t="str">
        <f t="shared" si="188"/>
        <v>...</v>
      </c>
      <c r="BB254" s="13">
        <f t="shared" si="188"/>
        <v>2348</v>
      </c>
      <c r="BC254" s="13">
        <f t="shared" si="188"/>
        <v>1751</v>
      </c>
      <c r="BD254" s="13">
        <f t="shared" si="188"/>
        <v>5560</v>
      </c>
      <c r="BE254" s="13">
        <f t="shared" si="188"/>
        <v>-3003</v>
      </c>
      <c r="BF254" s="13" t="str">
        <f t="shared" si="188"/>
        <v>...</v>
      </c>
      <c r="BG254" s="13" t="str">
        <f t="shared" si="188"/>
        <v>...</v>
      </c>
      <c r="BH254" s="13">
        <f t="shared" si="188"/>
        <v>1398</v>
      </c>
      <c r="BI254" s="13">
        <f t="shared" si="188"/>
        <v>713</v>
      </c>
      <c r="BJ254" s="13">
        <f t="shared" si="188"/>
        <v>5456</v>
      </c>
      <c r="BK254" s="13">
        <f t="shared" si="188"/>
        <v>2971</v>
      </c>
      <c r="BL254" s="13">
        <f t="shared" si="188"/>
        <v>-741</v>
      </c>
      <c r="BM254" s="13">
        <f t="shared" si="188"/>
        <v>-75</v>
      </c>
      <c r="BN254" s="13">
        <f t="shared" ref="BN254:BS254" si="189">IF(BN23="...","...",BN35-BN23)</f>
        <v>2663</v>
      </c>
      <c r="BO254" s="13">
        <f t="shared" si="189"/>
        <v>-277</v>
      </c>
      <c r="BP254" s="13">
        <f t="shared" si="189"/>
        <v>2855</v>
      </c>
      <c r="BQ254" s="13">
        <f t="shared" si="189"/>
        <v>-123</v>
      </c>
      <c r="BR254" s="13" t="str">
        <f t="shared" si="189"/>
        <v>...</v>
      </c>
      <c r="BS254" s="13" t="str">
        <f t="shared" si="189"/>
        <v>...</v>
      </c>
      <c r="BU254" s="39" t="s">
        <v>64</v>
      </c>
      <c r="BV254" s="39" t="s">
        <v>64</v>
      </c>
      <c r="BW254" s="39" t="s">
        <v>64</v>
      </c>
      <c r="BX254" s="39" t="s">
        <v>64</v>
      </c>
    </row>
    <row r="255" spans="1:76" x14ac:dyDescent="0.2">
      <c r="A255" s="1">
        <f t="shared" si="155"/>
        <v>37438</v>
      </c>
      <c r="B255" s="13">
        <f t="shared" ref="B255:BM255" si="190">IF(B24="...","...",B36-B24)</f>
        <v>2243</v>
      </c>
      <c r="C255" s="13">
        <f t="shared" si="190"/>
        <v>2486</v>
      </c>
      <c r="D255" s="13">
        <f t="shared" si="190"/>
        <v>25019</v>
      </c>
      <c r="E255" s="13">
        <f t="shared" si="190"/>
        <v>4138</v>
      </c>
      <c r="F255" s="13">
        <f t="shared" si="190"/>
        <v>1624</v>
      </c>
      <c r="G255" s="13">
        <f t="shared" si="190"/>
        <v>1014</v>
      </c>
      <c r="H255" s="13">
        <f t="shared" si="190"/>
        <v>5514</v>
      </c>
      <c r="I255" s="13">
        <f t="shared" si="190"/>
        <v>2126</v>
      </c>
      <c r="J255" s="13">
        <f t="shared" si="190"/>
        <v>-427</v>
      </c>
      <c r="K255" s="13">
        <f t="shared" si="190"/>
        <v>509</v>
      </c>
      <c r="L255" s="13">
        <f t="shared" si="190"/>
        <v>3196</v>
      </c>
      <c r="M255" s="13">
        <f t="shared" si="190"/>
        <v>2158</v>
      </c>
      <c r="N255" s="13">
        <f t="shared" si="190"/>
        <v>667</v>
      </c>
      <c r="O255" s="13">
        <f t="shared" si="190"/>
        <v>5241</v>
      </c>
      <c r="P255" s="13">
        <f t="shared" si="190"/>
        <v>-909</v>
      </c>
      <c r="Q255" s="13">
        <f t="shared" si="190"/>
        <v>-132</v>
      </c>
      <c r="R255" s="13">
        <f t="shared" si="190"/>
        <v>-1463</v>
      </c>
      <c r="S255" s="13">
        <f t="shared" si="190"/>
        <v>541</v>
      </c>
      <c r="T255" s="13">
        <f t="shared" si="190"/>
        <v>1191</v>
      </c>
      <c r="U255" s="13">
        <f t="shared" si="190"/>
        <v>284</v>
      </c>
      <c r="V255" s="13">
        <f t="shared" si="190"/>
        <v>2133</v>
      </c>
      <c r="W255" s="13">
        <f t="shared" si="190"/>
        <v>1739</v>
      </c>
      <c r="X255" s="13">
        <f t="shared" si="190"/>
        <v>3507</v>
      </c>
      <c r="Y255" s="13">
        <f t="shared" si="190"/>
        <v>1423</v>
      </c>
      <c r="Z255" s="13">
        <f t="shared" si="190"/>
        <v>1104</v>
      </c>
      <c r="AA255" s="13">
        <f t="shared" si="190"/>
        <v>457</v>
      </c>
      <c r="AB255" s="13">
        <f t="shared" si="190"/>
        <v>-1626</v>
      </c>
      <c r="AC255" s="13">
        <f t="shared" si="190"/>
        <v>166</v>
      </c>
      <c r="AD255" s="13">
        <f t="shared" si="190"/>
        <v>1706</v>
      </c>
      <c r="AE255" s="13">
        <f t="shared" si="190"/>
        <v>112</v>
      </c>
      <c r="AF255" s="13">
        <f t="shared" si="190"/>
        <v>-325</v>
      </c>
      <c r="AG255" s="13">
        <f t="shared" si="190"/>
        <v>465</v>
      </c>
      <c r="AH255" s="13">
        <f t="shared" si="190"/>
        <v>10381</v>
      </c>
      <c r="AI255" s="13">
        <f t="shared" si="190"/>
        <v>-309</v>
      </c>
      <c r="AJ255" s="13">
        <f t="shared" si="190"/>
        <v>11682</v>
      </c>
      <c r="AK255" s="13">
        <f t="shared" si="190"/>
        <v>-301</v>
      </c>
      <c r="AL255" s="13">
        <f t="shared" si="190"/>
        <v>-4973</v>
      </c>
      <c r="AM255" s="13">
        <f t="shared" si="190"/>
        <v>2611</v>
      </c>
      <c r="AN255" s="13">
        <f t="shared" si="190"/>
        <v>-3433</v>
      </c>
      <c r="AO255" s="13">
        <f t="shared" si="190"/>
        <v>362</v>
      </c>
      <c r="AP255" s="13">
        <f t="shared" si="190"/>
        <v>10589</v>
      </c>
      <c r="AQ255" s="13">
        <f t="shared" si="190"/>
        <v>18590</v>
      </c>
      <c r="AR255" s="13">
        <f t="shared" si="190"/>
        <v>1588</v>
      </c>
      <c r="AS255" s="13">
        <f t="shared" si="190"/>
        <v>52</v>
      </c>
      <c r="AT255" s="13">
        <f t="shared" si="190"/>
        <v>1229</v>
      </c>
      <c r="AU255" s="13">
        <f t="shared" si="190"/>
        <v>885</v>
      </c>
      <c r="AV255" s="13">
        <f t="shared" si="190"/>
        <v>-2765</v>
      </c>
      <c r="AW255" s="13">
        <f t="shared" si="190"/>
        <v>118</v>
      </c>
      <c r="AX255" s="13">
        <f t="shared" si="190"/>
        <v>10641</v>
      </c>
      <c r="AY255" s="13">
        <f t="shared" si="190"/>
        <v>19645</v>
      </c>
      <c r="AZ255" s="13">
        <f t="shared" si="190"/>
        <v>-887</v>
      </c>
      <c r="BA255" s="13">
        <f t="shared" si="190"/>
        <v>5765</v>
      </c>
      <c r="BB255" s="13">
        <f t="shared" si="190"/>
        <v>167</v>
      </c>
      <c r="BC255" s="13">
        <f t="shared" si="190"/>
        <v>5351</v>
      </c>
      <c r="BD255" s="13">
        <f t="shared" si="190"/>
        <v>1704</v>
      </c>
      <c r="BE255" s="13">
        <f t="shared" si="190"/>
        <v>-4717</v>
      </c>
      <c r="BF255" s="13">
        <f t="shared" si="190"/>
        <v>405</v>
      </c>
      <c r="BG255" s="13">
        <f t="shared" si="190"/>
        <v>1015</v>
      </c>
      <c r="BH255" s="13">
        <f t="shared" si="190"/>
        <v>1217</v>
      </c>
      <c r="BI255" s="13">
        <f t="shared" si="190"/>
        <v>1639</v>
      </c>
      <c r="BJ255" s="13">
        <f t="shared" si="190"/>
        <v>4413</v>
      </c>
      <c r="BK255" s="13">
        <f t="shared" si="190"/>
        <v>3403</v>
      </c>
      <c r="BL255" s="13">
        <f t="shared" si="190"/>
        <v>-402</v>
      </c>
      <c r="BM255" s="13">
        <f t="shared" si="190"/>
        <v>155</v>
      </c>
      <c r="BN255" s="13">
        <f t="shared" ref="BN255:BS255" si="191">IF(BN24="...","...",BN36-BN24)</f>
        <v>515</v>
      </c>
      <c r="BO255" s="13">
        <f t="shared" si="191"/>
        <v>1624</v>
      </c>
      <c r="BP255" s="13">
        <f t="shared" si="191"/>
        <v>-399</v>
      </c>
      <c r="BQ255" s="13">
        <f t="shared" si="191"/>
        <v>2486</v>
      </c>
      <c r="BR255" s="13">
        <f t="shared" si="191"/>
        <v>62504</v>
      </c>
      <c r="BS255" s="13">
        <f t="shared" si="191"/>
        <v>61752</v>
      </c>
      <c r="BU255" s="39">
        <f>IF(BU24="...","...",BU36-BU24)</f>
        <v>53535</v>
      </c>
      <c r="BV255" s="39">
        <f>IF(BV24="...","...",BV36-BV24)</f>
        <v>22418</v>
      </c>
      <c r="BW255" s="39">
        <f>IF(BW24="...","...",BW36-BW24)</f>
        <v>8968</v>
      </c>
      <c r="BX255" s="39">
        <f>IF(BX24="...","...",BX36-BX24)</f>
        <v>39339</v>
      </c>
    </row>
    <row r="256" spans="1:76" x14ac:dyDescent="0.2">
      <c r="A256" s="1">
        <f t="shared" si="155"/>
        <v>37469</v>
      </c>
      <c r="B256" s="13" t="str">
        <f t="shared" ref="B256:BM256" si="192">IF(B25="...","...",B37-B25)</f>
        <v>...</v>
      </c>
      <c r="C256" s="13" t="str">
        <f t="shared" si="192"/>
        <v>...</v>
      </c>
      <c r="D256" s="13" t="str">
        <f t="shared" si="192"/>
        <v>...</v>
      </c>
      <c r="E256" s="13" t="str">
        <f t="shared" si="192"/>
        <v>...</v>
      </c>
      <c r="F256" s="13">
        <f t="shared" si="192"/>
        <v>2834</v>
      </c>
      <c r="G256" s="13">
        <f t="shared" si="192"/>
        <v>1400</v>
      </c>
      <c r="H256" s="13">
        <f t="shared" si="192"/>
        <v>-857</v>
      </c>
      <c r="I256" s="13">
        <f t="shared" si="192"/>
        <v>1546</v>
      </c>
      <c r="J256" s="13" t="str">
        <f t="shared" si="192"/>
        <v>...</v>
      </c>
      <c r="K256" s="13" t="str">
        <f t="shared" si="192"/>
        <v>...</v>
      </c>
      <c r="L256" s="13">
        <f t="shared" si="192"/>
        <v>4119</v>
      </c>
      <c r="M256" s="13">
        <f t="shared" si="192"/>
        <v>5712</v>
      </c>
      <c r="N256" s="13">
        <f t="shared" si="192"/>
        <v>2343</v>
      </c>
      <c r="O256" s="13">
        <f t="shared" si="192"/>
        <v>3953</v>
      </c>
      <c r="P256" s="13" t="str">
        <f t="shared" si="192"/>
        <v>...</v>
      </c>
      <c r="Q256" s="13" t="str">
        <f t="shared" si="192"/>
        <v>...</v>
      </c>
      <c r="R256" s="13" t="str">
        <f t="shared" si="192"/>
        <v>...</v>
      </c>
      <c r="S256" s="13" t="str">
        <f t="shared" si="192"/>
        <v>...</v>
      </c>
      <c r="T256" s="13">
        <f t="shared" si="192"/>
        <v>2201</v>
      </c>
      <c r="U256" s="13">
        <f t="shared" si="192"/>
        <v>801</v>
      </c>
      <c r="V256" s="13">
        <f t="shared" si="192"/>
        <v>6196</v>
      </c>
      <c r="W256" s="13">
        <f t="shared" si="192"/>
        <v>582</v>
      </c>
      <c r="X256" s="13">
        <f t="shared" si="192"/>
        <v>-1123</v>
      </c>
      <c r="Y256" s="13">
        <f t="shared" si="192"/>
        <v>2893</v>
      </c>
      <c r="Z256" s="13" t="str">
        <f t="shared" si="192"/>
        <v>...</v>
      </c>
      <c r="AA256" s="13" t="str">
        <f t="shared" si="192"/>
        <v>...</v>
      </c>
      <c r="AB256" s="13" t="str">
        <f t="shared" si="192"/>
        <v>...</v>
      </c>
      <c r="AC256" s="13" t="str">
        <f t="shared" si="192"/>
        <v>...</v>
      </c>
      <c r="AD256" s="13">
        <f t="shared" si="192"/>
        <v>1483</v>
      </c>
      <c r="AE256" s="13">
        <f t="shared" si="192"/>
        <v>-60</v>
      </c>
      <c r="AF256" s="13" t="str">
        <f t="shared" si="192"/>
        <v>...</v>
      </c>
      <c r="AG256" s="13" t="str">
        <f t="shared" si="192"/>
        <v>...</v>
      </c>
      <c r="AH256" s="13">
        <f t="shared" si="192"/>
        <v>5498</v>
      </c>
      <c r="AI256" s="13">
        <f t="shared" si="192"/>
        <v>-129</v>
      </c>
      <c r="AJ256" s="13">
        <f t="shared" si="192"/>
        <v>7705</v>
      </c>
      <c r="AK256" s="13">
        <f t="shared" si="192"/>
        <v>291</v>
      </c>
      <c r="AL256" s="13">
        <f t="shared" si="192"/>
        <v>-2056</v>
      </c>
      <c r="AM256" s="13">
        <f t="shared" si="192"/>
        <v>3</v>
      </c>
      <c r="AN256" s="13">
        <f t="shared" si="192"/>
        <v>-2597</v>
      </c>
      <c r="AO256" s="13">
        <f t="shared" si="192"/>
        <v>957</v>
      </c>
      <c r="AP256" s="13" t="str">
        <f t="shared" si="192"/>
        <v>...</v>
      </c>
      <c r="AQ256" s="13" t="str">
        <f t="shared" si="192"/>
        <v>...</v>
      </c>
      <c r="AR256" s="13" t="str">
        <f t="shared" si="192"/>
        <v>...</v>
      </c>
      <c r="AS256" s="13" t="str">
        <f t="shared" si="192"/>
        <v>...</v>
      </c>
      <c r="AT256" s="13" t="str">
        <f t="shared" si="192"/>
        <v>...</v>
      </c>
      <c r="AU256" s="13" t="str">
        <f t="shared" si="192"/>
        <v>...</v>
      </c>
      <c r="AV256" s="13" t="str">
        <f t="shared" si="192"/>
        <v>...</v>
      </c>
      <c r="AW256" s="13" t="str">
        <f t="shared" si="192"/>
        <v>...</v>
      </c>
      <c r="AX256" s="13" t="str">
        <f t="shared" si="192"/>
        <v>...</v>
      </c>
      <c r="AY256" s="13" t="str">
        <f t="shared" si="192"/>
        <v>...</v>
      </c>
      <c r="AZ256" s="13" t="str">
        <f t="shared" si="192"/>
        <v>...</v>
      </c>
      <c r="BA256" s="13" t="str">
        <f t="shared" si="192"/>
        <v>...</v>
      </c>
      <c r="BB256" s="13">
        <f t="shared" si="192"/>
        <v>1257</v>
      </c>
      <c r="BC256" s="13">
        <f t="shared" si="192"/>
        <v>2770</v>
      </c>
      <c r="BD256" s="13">
        <f t="shared" si="192"/>
        <v>-3510</v>
      </c>
      <c r="BE256" s="13">
        <f t="shared" si="192"/>
        <v>-9884</v>
      </c>
      <c r="BF256" s="13" t="str">
        <f t="shared" si="192"/>
        <v>...</v>
      </c>
      <c r="BG256" s="13" t="str">
        <f t="shared" si="192"/>
        <v>...</v>
      </c>
      <c r="BH256" s="13">
        <f t="shared" si="192"/>
        <v>1581</v>
      </c>
      <c r="BI256" s="13">
        <f t="shared" si="192"/>
        <v>863</v>
      </c>
      <c r="BJ256" s="13">
        <f t="shared" si="192"/>
        <v>3870</v>
      </c>
      <c r="BK256" s="13">
        <f t="shared" si="192"/>
        <v>-1109</v>
      </c>
      <c r="BL256" s="13">
        <f t="shared" si="192"/>
        <v>-306</v>
      </c>
      <c r="BM256" s="13">
        <f t="shared" si="192"/>
        <v>-247</v>
      </c>
      <c r="BN256" s="13">
        <f t="shared" ref="BN256:BS256" si="193">IF(BN25="...","...",BN37-BN25)</f>
        <v>-85</v>
      </c>
      <c r="BO256" s="13">
        <f t="shared" si="193"/>
        <v>1214</v>
      </c>
      <c r="BP256" s="13">
        <f t="shared" si="193"/>
        <v>1001</v>
      </c>
      <c r="BQ256" s="13">
        <f t="shared" si="193"/>
        <v>1702</v>
      </c>
      <c r="BR256" s="13" t="str">
        <f t="shared" si="193"/>
        <v>...</v>
      </c>
      <c r="BS256" s="13" t="str">
        <f t="shared" si="193"/>
        <v>...</v>
      </c>
      <c r="BU256" s="39" t="s">
        <v>64</v>
      </c>
      <c r="BV256" s="39" t="s">
        <v>64</v>
      </c>
      <c r="BW256" s="39" t="s">
        <v>64</v>
      </c>
      <c r="BX256" s="39" t="s">
        <v>64</v>
      </c>
    </row>
    <row r="257" spans="1:76" x14ac:dyDescent="0.2">
      <c r="A257" s="1">
        <f t="shared" si="155"/>
        <v>37500</v>
      </c>
      <c r="B257" s="13" t="str">
        <f t="shared" ref="B257:BM257" si="194">IF(B26="...","...",B38-B26)</f>
        <v>...</v>
      </c>
      <c r="C257" s="13" t="str">
        <f t="shared" si="194"/>
        <v>...</v>
      </c>
      <c r="D257" s="13" t="str">
        <f t="shared" si="194"/>
        <v>...</v>
      </c>
      <c r="E257" s="13" t="str">
        <f t="shared" si="194"/>
        <v>...</v>
      </c>
      <c r="F257" s="13">
        <f t="shared" si="194"/>
        <v>3910</v>
      </c>
      <c r="G257" s="13">
        <f t="shared" si="194"/>
        <v>538</v>
      </c>
      <c r="H257" s="13">
        <f t="shared" si="194"/>
        <v>-372</v>
      </c>
      <c r="I257" s="13">
        <f t="shared" si="194"/>
        <v>2168</v>
      </c>
      <c r="J257" s="13" t="str">
        <f t="shared" si="194"/>
        <v>...</v>
      </c>
      <c r="K257" s="13" t="str">
        <f t="shared" si="194"/>
        <v>...</v>
      </c>
      <c r="L257" s="13">
        <f t="shared" si="194"/>
        <v>1675</v>
      </c>
      <c r="M257" s="13">
        <f t="shared" si="194"/>
        <v>4958</v>
      </c>
      <c r="N257" s="13">
        <f t="shared" si="194"/>
        <v>-2518</v>
      </c>
      <c r="O257" s="13">
        <f t="shared" si="194"/>
        <v>1327</v>
      </c>
      <c r="P257" s="13" t="str">
        <f t="shared" si="194"/>
        <v>...</v>
      </c>
      <c r="Q257" s="13" t="str">
        <f t="shared" si="194"/>
        <v>...</v>
      </c>
      <c r="R257" s="13" t="str">
        <f t="shared" si="194"/>
        <v>...</v>
      </c>
      <c r="S257" s="13" t="str">
        <f t="shared" si="194"/>
        <v>...</v>
      </c>
      <c r="T257" s="13">
        <f t="shared" si="194"/>
        <v>-567</v>
      </c>
      <c r="U257" s="13">
        <f t="shared" si="194"/>
        <v>-639</v>
      </c>
      <c r="V257" s="13">
        <f t="shared" si="194"/>
        <v>3709</v>
      </c>
      <c r="W257" s="13">
        <f t="shared" si="194"/>
        <v>-362</v>
      </c>
      <c r="X257" s="13">
        <f t="shared" si="194"/>
        <v>1183</v>
      </c>
      <c r="Y257" s="13">
        <f t="shared" si="194"/>
        <v>424</v>
      </c>
      <c r="Z257" s="13" t="str">
        <f t="shared" si="194"/>
        <v>...</v>
      </c>
      <c r="AA257" s="13" t="str">
        <f t="shared" si="194"/>
        <v>...</v>
      </c>
      <c r="AB257" s="13" t="str">
        <f t="shared" si="194"/>
        <v>...</v>
      </c>
      <c r="AC257" s="13" t="str">
        <f t="shared" si="194"/>
        <v>...</v>
      </c>
      <c r="AD257" s="13">
        <f t="shared" si="194"/>
        <v>359</v>
      </c>
      <c r="AE257" s="13">
        <f t="shared" si="194"/>
        <v>379</v>
      </c>
      <c r="AF257" s="13" t="str">
        <f t="shared" si="194"/>
        <v>...</v>
      </c>
      <c r="AG257" s="13" t="str">
        <f t="shared" si="194"/>
        <v>...</v>
      </c>
      <c r="AH257" s="13">
        <f t="shared" si="194"/>
        <v>-9608</v>
      </c>
      <c r="AI257" s="13">
        <f t="shared" si="194"/>
        <v>6455</v>
      </c>
      <c r="AJ257" s="13">
        <f t="shared" si="194"/>
        <v>-5293</v>
      </c>
      <c r="AK257" s="13">
        <f t="shared" si="194"/>
        <v>6305</v>
      </c>
      <c r="AL257" s="13">
        <f t="shared" si="194"/>
        <v>-3358</v>
      </c>
      <c r="AM257" s="13">
        <f t="shared" si="194"/>
        <v>2521</v>
      </c>
      <c r="AN257" s="13">
        <f t="shared" si="194"/>
        <v>2590</v>
      </c>
      <c r="AO257" s="13">
        <f t="shared" si="194"/>
        <v>976</v>
      </c>
      <c r="AP257" s="13" t="str">
        <f t="shared" si="194"/>
        <v>...</v>
      </c>
      <c r="AQ257" s="13" t="str">
        <f t="shared" si="194"/>
        <v>...</v>
      </c>
      <c r="AR257" s="13" t="str">
        <f t="shared" si="194"/>
        <v>...</v>
      </c>
      <c r="AS257" s="13" t="str">
        <f t="shared" si="194"/>
        <v>...</v>
      </c>
      <c r="AT257" s="13" t="str">
        <f t="shared" si="194"/>
        <v>...</v>
      </c>
      <c r="AU257" s="13" t="str">
        <f t="shared" si="194"/>
        <v>...</v>
      </c>
      <c r="AV257" s="13" t="str">
        <f t="shared" si="194"/>
        <v>...</v>
      </c>
      <c r="AW257" s="13" t="str">
        <f t="shared" si="194"/>
        <v>...</v>
      </c>
      <c r="AX257" s="13" t="str">
        <f t="shared" si="194"/>
        <v>...</v>
      </c>
      <c r="AY257" s="13" t="str">
        <f t="shared" si="194"/>
        <v>...</v>
      </c>
      <c r="AZ257" s="13" t="str">
        <f t="shared" si="194"/>
        <v>...</v>
      </c>
      <c r="BA257" s="13" t="str">
        <f t="shared" si="194"/>
        <v>...</v>
      </c>
      <c r="BB257" s="13">
        <f t="shared" si="194"/>
        <v>115</v>
      </c>
      <c r="BC257" s="13">
        <f t="shared" si="194"/>
        <v>-146</v>
      </c>
      <c r="BD257" s="13">
        <f t="shared" si="194"/>
        <v>2886</v>
      </c>
      <c r="BE257" s="13">
        <f t="shared" si="194"/>
        <v>-17297</v>
      </c>
      <c r="BF257" s="13" t="str">
        <f t="shared" si="194"/>
        <v>...</v>
      </c>
      <c r="BG257" s="13" t="str">
        <f t="shared" si="194"/>
        <v>...</v>
      </c>
      <c r="BH257" s="13">
        <f t="shared" si="194"/>
        <v>1860</v>
      </c>
      <c r="BI257" s="13">
        <f t="shared" si="194"/>
        <v>-30</v>
      </c>
      <c r="BJ257" s="13">
        <f t="shared" si="194"/>
        <v>1319</v>
      </c>
      <c r="BK257" s="13">
        <f t="shared" si="194"/>
        <v>-566</v>
      </c>
      <c r="BL257" s="13">
        <f t="shared" si="194"/>
        <v>-54</v>
      </c>
      <c r="BM257" s="13">
        <f t="shared" si="194"/>
        <v>-106</v>
      </c>
      <c r="BN257" s="13">
        <f t="shared" ref="BN257:BS257" si="195">IF(BN26="...","...",BN38-BN26)</f>
        <v>-1223</v>
      </c>
      <c r="BO257" s="13">
        <f t="shared" si="195"/>
        <v>3310</v>
      </c>
      <c r="BP257" s="13">
        <f t="shared" si="195"/>
        <v>-2740</v>
      </c>
      <c r="BQ257" s="13">
        <f t="shared" si="195"/>
        <v>3645</v>
      </c>
      <c r="BR257" s="13" t="str">
        <f t="shared" si="195"/>
        <v>...</v>
      </c>
      <c r="BS257" s="13" t="str">
        <f t="shared" si="195"/>
        <v>...</v>
      </c>
      <c r="BU257" s="39" t="s">
        <v>64</v>
      </c>
      <c r="BV257" s="39" t="s">
        <v>64</v>
      </c>
      <c r="BW257" s="39" t="s">
        <v>64</v>
      </c>
      <c r="BX257" s="39" t="s">
        <v>64</v>
      </c>
    </row>
    <row r="258" spans="1:76" x14ac:dyDescent="0.2">
      <c r="A258" s="1">
        <f t="shared" si="155"/>
        <v>37530</v>
      </c>
      <c r="B258" s="13">
        <f t="shared" ref="B258:BM258" si="196">IF(B27="...","...",B39-B27)</f>
        <v>1385</v>
      </c>
      <c r="C258" s="13">
        <f t="shared" si="196"/>
        <v>1234</v>
      </c>
      <c r="D258" s="13">
        <f t="shared" si="196"/>
        <v>8766</v>
      </c>
      <c r="E258" s="13">
        <f t="shared" si="196"/>
        <v>47655</v>
      </c>
      <c r="F258" s="13">
        <f t="shared" si="196"/>
        <v>2226</v>
      </c>
      <c r="G258" s="13">
        <f t="shared" si="196"/>
        <v>-286</v>
      </c>
      <c r="H258" s="13">
        <f t="shared" si="196"/>
        <v>-6568</v>
      </c>
      <c r="I258" s="13">
        <f t="shared" si="196"/>
        <v>2676</v>
      </c>
      <c r="J258" s="13">
        <f t="shared" si="196"/>
        <v>-2407</v>
      </c>
      <c r="K258" s="13">
        <f t="shared" si="196"/>
        <v>1340</v>
      </c>
      <c r="L258" s="13">
        <f t="shared" si="196"/>
        <v>-4105</v>
      </c>
      <c r="M258" s="13">
        <f t="shared" si="196"/>
        <v>5467</v>
      </c>
      <c r="N258" s="13">
        <f t="shared" si="196"/>
        <v>650</v>
      </c>
      <c r="O258" s="13">
        <f t="shared" si="196"/>
        <v>3795</v>
      </c>
      <c r="P258" s="13">
        <f t="shared" si="196"/>
        <v>988</v>
      </c>
      <c r="Q258" s="13">
        <f t="shared" si="196"/>
        <v>575</v>
      </c>
      <c r="R258" s="13">
        <f t="shared" si="196"/>
        <v>-2406</v>
      </c>
      <c r="S258" s="13">
        <f t="shared" si="196"/>
        <v>333</v>
      </c>
      <c r="T258" s="13">
        <f t="shared" si="196"/>
        <v>6162</v>
      </c>
      <c r="U258" s="13">
        <f t="shared" si="196"/>
        <v>-495</v>
      </c>
      <c r="V258" s="13">
        <f t="shared" si="196"/>
        <v>3022</v>
      </c>
      <c r="W258" s="13">
        <f t="shared" si="196"/>
        <v>-1287</v>
      </c>
      <c r="X258" s="13">
        <f t="shared" si="196"/>
        <v>2417</v>
      </c>
      <c r="Y258" s="13">
        <f t="shared" si="196"/>
        <v>2053</v>
      </c>
      <c r="Z258" s="13">
        <f t="shared" si="196"/>
        <v>9881</v>
      </c>
      <c r="AA258" s="13">
        <f t="shared" si="196"/>
        <v>-876</v>
      </c>
      <c r="AB258" s="13">
        <f t="shared" si="196"/>
        <v>-1462</v>
      </c>
      <c r="AC258" s="13">
        <f t="shared" si="196"/>
        <v>-198</v>
      </c>
      <c r="AD258" s="13">
        <f t="shared" si="196"/>
        <v>1895</v>
      </c>
      <c r="AE258" s="13">
        <f t="shared" si="196"/>
        <v>1167</v>
      </c>
      <c r="AF258" s="13">
        <f t="shared" si="196"/>
        <v>-1808</v>
      </c>
      <c r="AG258" s="13">
        <f t="shared" si="196"/>
        <v>71</v>
      </c>
      <c r="AH258" s="13">
        <f t="shared" si="196"/>
        <v>11460</v>
      </c>
      <c r="AI258" s="13">
        <f t="shared" si="196"/>
        <v>4087</v>
      </c>
      <c r="AJ258" s="13">
        <f t="shared" si="196"/>
        <v>13758</v>
      </c>
      <c r="AK258" s="13">
        <f t="shared" si="196"/>
        <v>2958</v>
      </c>
      <c r="AL258" s="13">
        <f t="shared" si="196"/>
        <v>-2151</v>
      </c>
      <c r="AM258" s="13">
        <f t="shared" si="196"/>
        <v>-1077</v>
      </c>
      <c r="AN258" s="13">
        <f t="shared" si="196"/>
        <v>-438</v>
      </c>
      <c r="AO258" s="13">
        <f t="shared" si="196"/>
        <v>1870</v>
      </c>
      <c r="AP258" s="13">
        <f t="shared" si="196"/>
        <v>1882</v>
      </c>
      <c r="AQ258" s="13">
        <f t="shared" si="196"/>
        <v>31277</v>
      </c>
      <c r="AR258" s="13">
        <f t="shared" si="196"/>
        <v>-969</v>
      </c>
      <c r="AS258" s="13">
        <f t="shared" si="196"/>
        <v>134</v>
      </c>
      <c r="AT258" s="13">
        <f t="shared" si="196"/>
        <v>1054</v>
      </c>
      <c r="AU258" s="13">
        <f t="shared" si="196"/>
        <v>1323</v>
      </c>
      <c r="AV258" s="13">
        <f t="shared" si="196"/>
        <v>1816</v>
      </c>
      <c r="AW258" s="13">
        <f t="shared" si="196"/>
        <v>82</v>
      </c>
      <c r="AX258" s="13">
        <f t="shared" si="196"/>
        <v>3784</v>
      </c>
      <c r="AY258" s="13">
        <f t="shared" si="196"/>
        <v>32816</v>
      </c>
      <c r="AZ258" s="13">
        <f t="shared" si="196"/>
        <v>439</v>
      </c>
      <c r="BA258" s="13">
        <f t="shared" si="196"/>
        <v>371</v>
      </c>
      <c r="BB258" s="13">
        <f t="shared" si="196"/>
        <v>1196</v>
      </c>
      <c r="BC258" s="13">
        <f t="shared" si="196"/>
        <v>-61</v>
      </c>
      <c r="BD258" s="13">
        <f t="shared" si="196"/>
        <v>-6745</v>
      </c>
      <c r="BE258" s="13">
        <f t="shared" si="196"/>
        <v>-4121</v>
      </c>
      <c r="BF258" s="13">
        <f t="shared" si="196"/>
        <v>3968</v>
      </c>
      <c r="BG258" s="13">
        <f t="shared" si="196"/>
        <v>-3943</v>
      </c>
      <c r="BH258" s="13">
        <f t="shared" si="196"/>
        <v>1557</v>
      </c>
      <c r="BI258" s="13">
        <f t="shared" si="196"/>
        <v>401</v>
      </c>
      <c r="BJ258" s="13">
        <f t="shared" si="196"/>
        <v>675</v>
      </c>
      <c r="BK258" s="13">
        <f t="shared" si="196"/>
        <v>944</v>
      </c>
      <c r="BL258" s="13">
        <f t="shared" si="196"/>
        <v>-396</v>
      </c>
      <c r="BM258" s="13">
        <f t="shared" si="196"/>
        <v>-334</v>
      </c>
      <c r="BN258" s="13">
        <f t="shared" ref="BN258:BS258" si="197">IF(BN27="...","...",BN39-BN27)</f>
        <v>369</v>
      </c>
      <c r="BO258" s="13">
        <f t="shared" si="197"/>
        <v>484</v>
      </c>
      <c r="BP258" s="13">
        <f t="shared" si="197"/>
        <v>-593</v>
      </c>
      <c r="BQ258" s="13">
        <f t="shared" si="197"/>
        <v>2006</v>
      </c>
      <c r="BR258" s="13">
        <f t="shared" si="197"/>
        <v>31758</v>
      </c>
      <c r="BS258" s="13">
        <f t="shared" si="197"/>
        <v>96668</v>
      </c>
      <c r="BU258" s="39">
        <f>IF(BU27="...","...",BU39-BU27)</f>
        <v>30096</v>
      </c>
      <c r="BV258" s="39">
        <f>IF(BV27="...","...",BV39-BV27)</f>
        <v>67311</v>
      </c>
      <c r="BW258" s="39">
        <f>IF(BW27="...","...",BW39-BW27)</f>
        <v>1664</v>
      </c>
      <c r="BX258" s="39">
        <f>IF(BX27="...","...",BX39-BX27)</f>
        <v>29356</v>
      </c>
    </row>
    <row r="259" spans="1:76" x14ac:dyDescent="0.2">
      <c r="A259" s="1">
        <f t="shared" si="155"/>
        <v>37561</v>
      </c>
      <c r="B259" s="13" t="str">
        <f t="shared" ref="B259:BM259" si="198">IF(B28="...","...",B40-B28)</f>
        <v>...</v>
      </c>
      <c r="C259" s="13" t="str">
        <f t="shared" si="198"/>
        <v>...</v>
      </c>
      <c r="D259" s="13" t="str">
        <f t="shared" si="198"/>
        <v>...</v>
      </c>
      <c r="E259" s="13" t="str">
        <f t="shared" si="198"/>
        <v>...</v>
      </c>
      <c r="F259" s="13">
        <f t="shared" si="198"/>
        <v>-715</v>
      </c>
      <c r="G259" s="13">
        <f t="shared" si="198"/>
        <v>-853</v>
      </c>
      <c r="H259" s="13">
        <f t="shared" si="198"/>
        <v>5438</v>
      </c>
      <c r="I259" s="13">
        <f t="shared" si="198"/>
        <v>2720</v>
      </c>
      <c r="J259" s="13" t="str">
        <f t="shared" si="198"/>
        <v>...</v>
      </c>
      <c r="K259" s="13" t="str">
        <f t="shared" si="198"/>
        <v>...</v>
      </c>
      <c r="L259" s="13">
        <f t="shared" si="198"/>
        <v>-2877</v>
      </c>
      <c r="M259" s="13">
        <f t="shared" si="198"/>
        <v>20723</v>
      </c>
      <c r="N259" s="13">
        <f t="shared" si="198"/>
        <v>-1663</v>
      </c>
      <c r="O259" s="13">
        <f t="shared" si="198"/>
        <v>7765</v>
      </c>
      <c r="P259" s="13" t="str">
        <f t="shared" si="198"/>
        <v>...</v>
      </c>
      <c r="Q259" s="13" t="str">
        <f t="shared" si="198"/>
        <v>...</v>
      </c>
      <c r="R259" s="13" t="str">
        <f t="shared" si="198"/>
        <v>...</v>
      </c>
      <c r="S259" s="13" t="str">
        <f t="shared" si="198"/>
        <v>...</v>
      </c>
      <c r="T259" s="13">
        <f t="shared" si="198"/>
        <v>5728</v>
      </c>
      <c r="U259" s="13">
        <f t="shared" si="198"/>
        <v>180</v>
      </c>
      <c r="V259" s="13">
        <f t="shared" si="198"/>
        <v>-1560</v>
      </c>
      <c r="W259" s="13">
        <f t="shared" si="198"/>
        <v>1758</v>
      </c>
      <c r="X259" s="13">
        <f t="shared" si="198"/>
        <v>-835</v>
      </c>
      <c r="Y259" s="13">
        <f t="shared" si="198"/>
        <v>702</v>
      </c>
      <c r="Z259" s="13" t="str">
        <f t="shared" si="198"/>
        <v>...</v>
      </c>
      <c r="AA259" s="13" t="str">
        <f t="shared" si="198"/>
        <v>...</v>
      </c>
      <c r="AB259" s="13" t="str">
        <f t="shared" si="198"/>
        <v>...</v>
      </c>
      <c r="AC259" s="13" t="str">
        <f t="shared" si="198"/>
        <v>...</v>
      </c>
      <c r="AD259" s="13">
        <f t="shared" si="198"/>
        <v>1192</v>
      </c>
      <c r="AE259" s="13">
        <f t="shared" si="198"/>
        <v>1902</v>
      </c>
      <c r="AF259" s="13" t="str">
        <f t="shared" si="198"/>
        <v>...</v>
      </c>
      <c r="AG259" s="13" t="str">
        <f t="shared" si="198"/>
        <v>...</v>
      </c>
      <c r="AH259" s="13">
        <f t="shared" si="198"/>
        <v>-532</v>
      </c>
      <c r="AI259" s="13">
        <f t="shared" si="198"/>
        <v>7813</v>
      </c>
      <c r="AJ259" s="13">
        <f t="shared" si="198"/>
        <v>2399</v>
      </c>
      <c r="AK259" s="13">
        <f t="shared" si="198"/>
        <v>8199</v>
      </c>
      <c r="AL259" s="13">
        <f t="shared" si="198"/>
        <v>1446</v>
      </c>
      <c r="AM259" s="13">
        <f t="shared" si="198"/>
        <v>422</v>
      </c>
      <c r="AN259" s="13">
        <f t="shared" si="198"/>
        <v>1078</v>
      </c>
      <c r="AO259" s="13">
        <f t="shared" si="198"/>
        <v>1626</v>
      </c>
      <c r="AP259" s="13" t="str">
        <f t="shared" si="198"/>
        <v>...</v>
      </c>
      <c r="AQ259" s="13" t="str">
        <f t="shared" si="198"/>
        <v>...</v>
      </c>
      <c r="AR259" s="13" t="str">
        <f t="shared" si="198"/>
        <v>...</v>
      </c>
      <c r="AS259" s="13" t="str">
        <f t="shared" si="198"/>
        <v>...</v>
      </c>
      <c r="AT259" s="13" t="str">
        <f t="shared" si="198"/>
        <v>...</v>
      </c>
      <c r="AU259" s="13" t="str">
        <f t="shared" si="198"/>
        <v>...</v>
      </c>
      <c r="AV259" s="13" t="str">
        <f t="shared" si="198"/>
        <v>...</v>
      </c>
      <c r="AW259" s="13" t="str">
        <f t="shared" si="198"/>
        <v>...</v>
      </c>
      <c r="AX259" s="13" t="str">
        <f t="shared" si="198"/>
        <v>...</v>
      </c>
      <c r="AY259" s="13" t="str">
        <f t="shared" si="198"/>
        <v>...</v>
      </c>
      <c r="AZ259" s="13" t="str">
        <f t="shared" si="198"/>
        <v>...</v>
      </c>
      <c r="BA259" s="13" t="str">
        <f t="shared" si="198"/>
        <v>...</v>
      </c>
      <c r="BB259" s="13">
        <f t="shared" si="198"/>
        <v>326</v>
      </c>
      <c r="BC259" s="13">
        <f t="shared" si="198"/>
        <v>6075</v>
      </c>
      <c r="BD259" s="13">
        <f t="shared" si="198"/>
        <v>-4468</v>
      </c>
      <c r="BE259" s="13">
        <f t="shared" si="198"/>
        <v>20054</v>
      </c>
      <c r="BF259" s="13" t="str">
        <f t="shared" si="198"/>
        <v>...</v>
      </c>
      <c r="BG259" s="13" t="str">
        <f t="shared" si="198"/>
        <v>...</v>
      </c>
      <c r="BH259" s="13">
        <f t="shared" si="198"/>
        <v>656</v>
      </c>
      <c r="BI259" s="13">
        <f t="shared" si="198"/>
        <v>299</v>
      </c>
      <c r="BJ259" s="13">
        <f t="shared" si="198"/>
        <v>-1012</v>
      </c>
      <c r="BK259" s="13">
        <f t="shared" si="198"/>
        <v>4218</v>
      </c>
      <c r="BL259" s="13">
        <f t="shared" si="198"/>
        <v>-812</v>
      </c>
      <c r="BM259" s="13">
        <f t="shared" si="198"/>
        <v>362</v>
      </c>
      <c r="BN259" s="13">
        <f t="shared" ref="BN259:BS259" si="199">IF(BN28="...","...",BN40-BN28)</f>
        <v>-243</v>
      </c>
      <c r="BO259" s="13">
        <f t="shared" si="199"/>
        <v>6898</v>
      </c>
      <c r="BP259" s="13">
        <f t="shared" si="199"/>
        <v>464</v>
      </c>
      <c r="BQ259" s="13">
        <f t="shared" si="199"/>
        <v>3638</v>
      </c>
      <c r="BR259" s="13" t="str">
        <f t="shared" si="199"/>
        <v>...</v>
      </c>
      <c r="BS259" s="13" t="str">
        <f t="shared" si="199"/>
        <v>...</v>
      </c>
      <c r="BU259" s="39" t="s">
        <v>64</v>
      </c>
      <c r="BV259" s="39" t="s">
        <v>64</v>
      </c>
      <c r="BW259" s="39" t="s">
        <v>64</v>
      </c>
      <c r="BX259" s="39" t="s">
        <v>64</v>
      </c>
    </row>
    <row r="260" spans="1:76" x14ac:dyDescent="0.2">
      <c r="A260" s="1">
        <f t="shared" si="155"/>
        <v>37591</v>
      </c>
      <c r="B260" s="13" t="str">
        <f t="shared" ref="B260:BM260" si="200">IF(B29="...","...",B41-B29)</f>
        <v>...</v>
      </c>
      <c r="C260" s="13" t="str">
        <f t="shared" si="200"/>
        <v>...</v>
      </c>
      <c r="D260" s="13" t="str">
        <f t="shared" si="200"/>
        <v>...</v>
      </c>
      <c r="E260" s="13" t="str">
        <f t="shared" si="200"/>
        <v>...</v>
      </c>
      <c r="F260" s="13">
        <f t="shared" si="200"/>
        <v>-9634</v>
      </c>
      <c r="G260" s="13">
        <f t="shared" si="200"/>
        <v>266</v>
      </c>
      <c r="H260" s="13">
        <f t="shared" si="200"/>
        <v>11790</v>
      </c>
      <c r="I260" s="13">
        <f t="shared" si="200"/>
        <v>-1553</v>
      </c>
      <c r="J260" s="13" t="str">
        <f t="shared" si="200"/>
        <v>...</v>
      </c>
      <c r="K260" s="13" t="str">
        <f t="shared" si="200"/>
        <v>...</v>
      </c>
      <c r="L260" s="13">
        <f t="shared" si="200"/>
        <v>-1549</v>
      </c>
      <c r="M260" s="13">
        <f t="shared" si="200"/>
        <v>10413</v>
      </c>
      <c r="N260" s="13">
        <f t="shared" si="200"/>
        <v>-2048</v>
      </c>
      <c r="O260" s="13">
        <f t="shared" si="200"/>
        <v>6494</v>
      </c>
      <c r="P260" s="13" t="str">
        <f t="shared" si="200"/>
        <v>...</v>
      </c>
      <c r="Q260" s="13" t="str">
        <f t="shared" si="200"/>
        <v>...</v>
      </c>
      <c r="R260" s="13" t="str">
        <f t="shared" si="200"/>
        <v>...</v>
      </c>
      <c r="S260" s="13" t="str">
        <f t="shared" si="200"/>
        <v>...</v>
      </c>
      <c r="T260" s="13">
        <f t="shared" si="200"/>
        <v>1043</v>
      </c>
      <c r="U260" s="13">
        <f t="shared" si="200"/>
        <v>707</v>
      </c>
      <c r="V260" s="13">
        <f t="shared" si="200"/>
        <v>-3012</v>
      </c>
      <c r="W260" s="13">
        <f t="shared" si="200"/>
        <v>1832</v>
      </c>
      <c r="X260" s="13">
        <f t="shared" si="200"/>
        <v>124</v>
      </c>
      <c r="Y260" s="13">
        <f t="shared" si="200"/>
        <v>3264</v>
      </c>
      <c r="Z260" s="13" t="str">
        <f t="shared" si="200"/>
        <v>...</v>
      </c>
      <c r="AA260" s="13" t="str">
        <f t="shared" si="200"/>
        <v>...</v>
      </c>
      <c r="AB260" s="13" t="str">
        <f t="shared" si="200"/>
        <v>...</v>
      </c>
      <c r="AC260" s="13" t="str">
        <f t="shared" si="200"/>
        <v>...</v>
      </c>
      <c r="AD260" s="13">
        <f t="shared" si="200"/>
        <v>-1512</v>
      </c>
      <c r="AE260" s="13">
        <f t="shared" si="200"/>
        <v>1878</v>
      </c>
      <c r="AF260" s="13" t="str">
        <f t="shared" si="200"/>
        <v>...</v>
      </c>
      <c r="AG260" s="13" t="str">
        <f t="shared" si="200"/>
        <v>...</v>
      </c>
      <c r="AH260" s="13">
        <f t="shared" si="200"/>
        <v>-6888</v>
      </c>
      <c r="AI260" s="13">
        <f t="shared" si="200"/>
        <v>3635</v>
      </c>
      <c r="AJ260" s="13">
        <f t="shared" si="200"/>
        <v>-5236</v>
      </c>
      <c r="AK260" s="13">
        <f t="shared" si="200"/>
        <v>3569</v>
      </c>
      <c r="AL260" s="13">
        <f t="shared" si="200"/>
        <v>-1957</v>
      </c>
      <c r="AM260" s="13">
        <f t="shared" si="200"/>
        <v>1891</v>
      </c>
      <c r="AN260" s="13">
        <f t="shared" si="200"/>
        <v>4410</v>
      </c>
      <c r="AO260" s="13">
        <f t="shared" si="200"/>
        <v>9973</v>
      </c>
      <c r="AP260" s="13" t="str">
        <f t="shared" si="200"/>
        <v>...</v>
      </c>
      <c r="AQ260" s="13" t="str">
        <f t="shared" si="200"/>
        <v>...</v>
      </c>
      <c r="AR260" s="13" t="str">
        <f t="shared" si="200"/>
        <v>...</v>
      </c>
      <c r="AS260" s="13" t="str">
        <f t="shared" si="200"/>
        <v>...</v>
      </c>
      <c r="AT260" s="13" t="str">
        <f t="shared" si="200"/>
        <v>...</v>
      </c>
      <c r="AU260" s="13" t="str">
        <f t="shared" si="200"/>
        <v>...</v>
      </c>
      <c r="AV260" s="13" t="str">
        <f t="shared" si="200"/>
        <v>...</v>
      </c>
      <c r="AW260" s="13" t="str">
        <f t="shared" si="200"/>
        <v>...</v>
      </c>
      <c r="AX260" s="13" t="str">
        <f t="shared" si="200"/>
        <v>...</v>
      </c>
      <c r="AY260" s="13" t="str">
        <f t="shared" si="200"/>
        <v>...</v>
      </c>
      <c r="AZ260" s="13" t="str">
        <f t="shared" si="200"/>
        <v>...</v>
      </c>
      <c r="BA260" s="13" t="str">
        <f t="shared" si="200"/>
        <v>...</v>
      </c>
      <c r="BB260" s="13">
        <f t="shared" si="200"/>
        <v>-1532</v>
      </c>
      <c r="BC260" s="13">
        <f t="shared" si="200"/>
        <v>3624</v>
      </c>
      <c r="BD260" s="13">
        <f t="shared" si="200"/>
        <v>-3271</v>
      </c>
      <c r="BE260" s="13">
        <f t="shared" si="200"/>
        <v>-520</v>
      </c>
      <c r="BF260" s="13" t="str">
        <f t="shared" si="200"/>
        <v>...</v>
      </c>
      <c r="BG260" s="13" t="str">
        <f t="shared" si="200"/>
        <v>...</v>
      </c>
      <c r="BH260" s="13">
        <f t="shared" si="200"/>
        <v>4594</v>
      </c>
      <c r="BI260" s="13">
        <f t="shared" si="200"/>
        <v>-2883</v>
      </c>
      <c r="BJ260" s="13">
        <f t="shared" si="200"/>
        <v>415</v>
      </c>
      <c r="BK260" s="13">
        <f t="shared" si="200"/>
        <v>112</v>
      </c>
      <c r="BL260" s="13">
        <f t="shared" si="200"/>
        <v>-327</v>
      </c>
      <c r="BM260" s="13">
        <f t="shared" si="200"/>
        <v>-567</v>
      </c>
      <c r="BN260" s="13">
        <f t="shared" ref="BN260:BS260" si="201">IF(BN29="...","...",BN41-BN29)</f>
        <v>-158</v>
      </c>
      <c r="BO260" s="13">
        <f t="shared" si="201"/>
        <v>8692</v>
      </c>
      <c r="BP260" s="13">
        <f t="shared" si="201"/>
        <v>-6226</v>
      </c>
      <c r="BQ260" s="13">
        <f t="shared" si="201"/>
        <v>5221</v>
      </c>
      <c r="BR260" s="13" t="str">
        <f t="shared" si="201"/>
        <v>...</v>
      </c>
      <c r="BS260" s="13" t="str">
        <f t="shared" si="201"/>
        <v>...</v>
      </c>
      <c r="BU260" s="39" t="s">
        <v>64</v>
      </c>
      <c r="BV260" s="39" t="s">
        <v>64</v>
      </c>
      <c r="BW260" s="39" t="s">
        <v>64</v>
      </c>
      <c r="BX260" s="39" t="s">
        <v>64</v>
      </c>
    </row>
    <row r="261" spans="1:76" x14ac:dyDescent="0.2">
      <c r="A261" s="1">
        <f t="shared" si="155"/>
        <v>37622</v>
      </c>
      <c r="B261" s="13">
        <f t="shared" ref="B261:BM261" si="202">IF(B30="...","...",B42-B30)</f>
        <v>-6743</v>
      </c>
      <c r="C261" s="13">
        <f t="shared" si="202"/>
        <v>11090</v>
      </c>
      <c r="D261" s="13">
        <f t="shared" si="202"/>
        <v>-8072</v>
      </c>
      <c r="E261" s="13">
        <f t="shared" si="202"/>
        <v>29579</v>
      </c>
      <c r="F261" s="13">
        <f t="shared" si="202"/>
        <v>-20191</v>
      </c>
      <c r="G261" s="13">
        <f t="shared" si="202"/>
        <v>1895</v>
      </c>
      <c r="H261" s="13">
        <f t="shared" si="202"/>
        <v>1443</v>
      </c>
      <c r="I261" s="13">
        <f t="shared" si="202"/>
        <v>3982</v>
      </c>
      <c r="J261" s="13">
        <f t="shared" si="202"/>
        <v>-15104</v>
      </c>
      <c r="K261" s="13">
        <f t="shared" si="202"/>
        <v>3821</v>
      </c>
      <c r="L261" s="13">
        <f t="shared" si="202"/>
        <v>-2092</v>
      </c>
      <c r="M261" s="13">
        <f t="shared" si="202"/>
        <v>5150</v>
      </c>
      <c r="N261" s="13">
        <f t="shared" si="202"/>
        <v>-1111</v>
      </c>
      <c r="O261" s="13">
        <f t="shared" si="202"/>
        <v>7066</v>
      </c>
      <c r="P261" s="13">
        <f t="shared" si="202"/>
        <v>-3321</v>
      </c>
      <c r="Q261" s="13">
        <f t="shared" si="202"/>
        <v>1163</v>
      </c>
      <c r="R261" s="13">
        <f t="shared" si="202"/>
        <v>-12120</v>
      </c>
      <c r="S261" s="13">
        <f t="shared" si="202"/>
        <v>-91</v>
      </c>
      <c r="T261" s="13">
        <f t="shared" si="202"/>
        <v>-573</v>
      </c>
      <c r="U261" s="13">
        <f t="shared" si="202"/>
        <v>5239</v>
      </c>
      <c r="V261" s="13">
        <f t="shared" si="202"/>
        <v>-4505</v>
      </c>
      <c r="W261" s="13">
        <f t="shared" si="202"/>
        <v>434</v>
      </c>
      <c r="X261" s="13">
        <f t="shared" si="202"/>
        <v>-474</v>
      </c>
      <c r="Y261" s="13">
        <f t="shared" si="202"/>
        <v>2728</v>
      </c>
      <c r="Z261" s="13">
        <f t="shared" si="202"/>
        <v>-3190</v>
      </c>
      <c r="AA261" s="13">
        <f t="shared" si="202"/>
        <v>-799</v>
      </c>
      <c r="AB261" s="13">
        <f t="shared" si="202"/>
        <v>-1291</v>
      </c>
      <c r="AC261" s="13">
        <f t="shared" si="202"/>
        <v>978</v>
      </c>
      <c r="AD261" s="13">
        <f t="shared" si="202"/>
        <v>5904</v>
      </c>
      <c r="AE261" s="13">
        <f t="shared" si="202"/>
        <v>184</v>
      </c>
      <c r="AF261" s="13">
        <f t="shared" si="202"/>
        <v>695</v>
      </c>
      <c r="AG261" s="13">
        <f t="shared" si="202"/>
        <v>-937</v>
      </c>
      <c r="AH261" s="13">
        <f t="shared" si="202"/>
        <v>-5858</v>
      </c>
      <c r="AI261" s="13">
        <f t="shared" si="202"/>
        <v>1736</v>
      </c>
      <c r="AJ261" s="13">
        <f t="shared" si="202"/>
        <v>-1752</v>
      </c>
      <c r="AK261" s="13">
        <f t="shared" si="202"/>
        <v>548</v>
      </c>
      <c r="AL261" s="13">
        <f t="shared" si="202"/>
        <v>-3809</v>
      </c>
      <c r="AM261" s="13">
        <f t="shared" si="202"/>
        <v>-2736</v>
      </c>
      <c r="AN261" s="13">
        <f t="shared" si="202"/>
        <v>5873</v>
      </c>
      <c r="AO261" s="13">
        <f t="shared" si="202"/>
        <v>11577</v>
      </c>
      <c r="AP261" s="13">
        <f t="shared" si="202"/>
        <v>11446</v>
      </c>
      <c r="AQ261" s="13">
        <f t="shared" si="202"/>
        <v>18640</v>
      </c>
      <c r="AR261" s="13">
        <f t="shared" si="202"/>
        <v>359</v>
      </c>
      <c r="AS261" s="13">
        <f t="shared" si="202"/>
        <v>1227</v>
      </c>
      <c r="AT261" s="13">
        <f t="shared" si="202"/>
        <v>-4058</v>
      </c>
      <c r="AU261" s="13">
        <f t="shared" si="202"/>
        <v>6101</v>
      </c>
      <c r="AV261" s="13">
        <f t="shared" si="202"/>
        <v>-2418</v>
      </c>
      <c r="AW261" s="13">
        <f t="shared" si="202"/>
        <v>2852</v>
      </c>
      <c r="AX261" s="13">
        <f t="shared" si="202"/>
        <v>5329</v>
      </c>
      <c r="AY261" s="13">
        <f t="shared" si="202"/>
        <v>28822</v>
      </c>
      <c r="AZ261" s="13">
        <f t="shared" si="202"/>
        <v>4354</v>
      </c>
      <c r="BA261" s="13">
        <f t="shared" si="202"/>
        <v>9843</v>
      </c>
      <c r="BB261" s="13">
        <f t="shared" si="202"/>
        <v>2450</v>
      </c>
      <c r="BC261" s="13">
        <f t="shared" si="202"/>
        <v>5306</v>
      </c>
      <c r="BD261" s="13">
        <f t="shared" si="202"/>
        <v>-25817</v>
      </c>
      <c r="BE261" s="13">
        <f t="shared" si="202"/>
        <v>-6219</v>
      </c>
      <c r="BF261" s="13">
        <f t="shared" si="202"/>
        <v>-5905</v>
      </c>
      <c r="BG261" s="13">
        <f t="shared" si="202"/>
        <v>3878</v>
      </c>
      <c r="BH261" s="13">
        <f t="shared" si="202"/>
        <v>4830</v>
      </c>
      <c r="BI261" s="13">
        <f t="shared" si="202"/>
        <v>-2635</v>
      </c>
      <c r="BJ261" s="13">
        <f t="shared" si="202"/>
        <v>5029</v>
      </c>
      <c r="BK261" s="13">
        <f t="shared" si="202"/>
        <v>1332</v>
      </c>
      <c r="BL261" s="13">
        <f t="shared" si="202"/>
        <v>303</v>
      </c>
      <c r="BM261" s="13">
        <f t="shared" si="202"/>
        <v>-137</v>
      </c>
      <c r="BN261" s="13">
        <f t="shared" ref="BN261:BS261" si="203">IF(BN30="...","...",BN42-BN30)</f>
        <v>460</v>
      </c>
      <c r="BO261" s="13">
        <f t="shared" si="203"/>
        <v>7550</v>
      </c>
      <c r="BP261" s="13">
        <f t="shared" si="203"/>
        <v>-3442</v>
      </c>
      <c r="BQ261" s="13">
        <f t="shared" si="203"/>
        <v>928</v>
      </c>
      <c r="BR261" s="13">
        <f t="shared" si="203"/>
        <v>-86947</v>
      </c>
      <c r="BS261" s="13">
        <f t="shared" si="203"/>
        <v>130727</v>
      </c>
      <c r="BU261" s="39">
        <f>IF(BU30="...","...",BU42-BU30)</f>
        <v>-76603</v>
      </c>
      <c r="BV261" s="39">
        <f>IF(BV30="...","...",BV42-BV30)</f>
        <v>73218</v>
      </c>
      <c r="BW261" s="39">
        <f>IF(BW30="...","...",BW42-BW30)</f>
        <v>-10345</v>
      </c>
      <c r="BX261" s="39">
        <f>IF(BX30="...","...",BX42-BX30)</f>
        <v>57507</v>
      </c>
    </row>
    <row r="262" spans="1:76" x14ac:dyDescent="0.2">
      <c r="A262" s="1">
        <f t="shared" si="155"/>
        <v>37653</v>
      </c>
      <c r="B262" s="13" t="str">
        <f t="shared" ref="B262:BM262" si="204">IF(B31="...","...",B43-B31)</f>
        <v>...</v>
      </c>
      <c r="C262" s="13" t="str">
        <f t="shared" si="204"/>
        <v>...</v>
      </c>
      <c r="D262" s="13" t="str">
        <f t="shared" si="204"/>
        <v>...</v>
      </c>
      <c r="E262" s="13" t="str">
        <f t="shared" si="204"/>
        <v>...</v>
      </c>
      <c r="F262" s="13">
        <f t="shared" si="204"/>
        <v>3462</v>
      </c>
      <c r="G262" s="13">
        <f t="shared" si="204"/>
        <v>3659</v>
      </c>
      <c r="H262" s="13">
        <f t="shared" si="204"/>
        <v>10762</v>
      </c>
      <c r="I262" s="13">
        <f t="shared" si="204"/>
        <v>2979</v>
      </c>
      <c r="J262" s="13" t="str">
        <f t="shared" si="204"/>
        <v>...</v>
      </c>
      <c r="K262" s="13" t="str">
        <f t="shared" si="204"/>
        <v>...</v>
      </c>
      <c r="L262" s="13">
        <f t="shared" si="204"/>
        <v>2980</v>
      </c>
      <c r="M262" s="13">
        <f t="shared" si="204"/>
        <v>2332</v>
      </c>
      <c r="N262" s="13">
        <f t="shared" si="204"/>
        <v>1296</v>
      </c>
      <c r="O262" s="13">
        <f t="shared" si="204"/>
        <v>3869</v>
      </c>
      <c r="P262" s="13" t="str">
        <f t="shared" si="204"/>
        <v>...</v>
      </c>
      <c r="Q262" s="13" t="str">
        <f t="shared" si="204"/>
        <v>...</v>
      </c>
      <c r="R262" s="13" t="str">
        <f t="shared" si="204"/>
        <v>...</v>
      </c>
      <c r="S262" s="13" t="str">
        <f t="shared" si="204"/>
        <v>...</v>
      </c>
      <c r="T262" s="13">
        <f t="shared" si="204"/>
        <v>-837</v>
      </c>
      <c r="U262" s="13">
        <f t="shared" si="204"/>
        <v>6361</v>
      </c>
      <c r="V262" s="13">
        <f t="shared" si="204"/>
        <v>-1912</v>
      </c>
      <c r="W262" s="13">
        <f t="shared" si="204"/>
        <v>2102</v>
      </c>
      <c r="X262" s="13">
        <f t="shared" si="204"/>
        <v>-1071</v>
      </c>
      <c r="Y262" s="13">
        <f t="shared" si="204"/>
        <v>1401</v>
      </c>
      <c r="Z262" s="13" t="str">
        <f t="shared" si="204"/>
        <v>...</v>
      </c>
      <c r="AA262" s="13" t="str">
        <f t="shared" si="204"/>
        <v>...</v>
      </c>
      <c r="AB262" s="13" t="str">
        <f t="shared" si="204"/>
        <v>...</v>
      </c>
      <c r="AC262" s="13" t="str">
        <f t="shared" si="204"/>
        <v>...</v>
      </c>
      <c r="AD262" s="13">
        <f t="shared" si="204"/>
        <v>-1185</v>
      </c>
      <c r="AE262" s="13">
        <f t="shared" si="204"/>
        <v>450</v>
      </c>
      <c r="AF262" s="13" t="str">
        <f t="shared" si="204"/>
        <v>...</v>
      </c>
      <c r="AG262" s="13" t="str">
        <f t="shared" si="204"/>
        <v>...</v>
      </c>
      <c r="AH262" s="13">
        <f t="shared" si="204"/>
        <v>5272</v>
      </c>
      <c r="AI262" s="13">
        <f t="shared" si="204"/>
        <v>7022</v>
      </c>
      <c r="AJ262" s="13">
        <f t="shared" si="204"/>
        <v>970</v>
      </c>
      <c r="AK262" s="13">
        <f t="shared" si="204"/>
        <v>4991</v>
      </c>
      <c r="AL262" s="13">
        <f t="shared" si="204"/>
        <v>-924</v>
      </c>
      <c r="AM262" s="13">
        <f t="shared" si="204"/>
        <v>191</v>
      </c>
      <c r="AN262" s="13">
        <f t="shared" si="204"/>
        <v>2977</v>
      </c>
      <c r="AO262" s="13">
        <f t="shared" si="204"/>
        <v>3531</v>
      </c>
      <c r="AP262" s="13" t="str">
        <f t="shared" si="204"/>
        <v>...</v>
      </c>
      <c r="AQ262" s="13" t="str">
        <f t="shared" si="204"/>
        <v>...</v>
      </c>
      <c r="AR262" s="13" t="str">
        <f t="shared" si="204"/>
        <v>...</v>
      </c>
      <c r="AS262" s="13" t="str">
        <f t="shared" si="204"/>
        <v>...</v>
      </c>
      <c r="AT262" s="13" t="str">
        <f t="shared" si="204"/>
        <v>...</v>
      </c>
      <c r="AU262" s="13" t="str">
        <f t="shared" si="204"/>
        <v>...</v>
      </c>
      <c r="AV262" s="13" t="str">
        <f t="shared" si="204"/>
        <v>...</v>
      </c>
      <c r="AW262" s="13" t="str">
        <f t="shared" si="204"/>
        <v>...</v>
      </c>
      <c r="AX262" s="13" t="str">
        <f t="shared" si="204"/>
        <v>...</v>
      </c>
      <c r="AY262" s="13" t="str">
        <f t="shared" si="204"/>
        <v>...</v>
      </c>
      <c r="AZ262" s="13" t="str">
        <f t="shared" si="204"/>
        <v>...</v>
      </c>
      <c r="BA262" s="13" t="str">
        <f t="shared" si="204"/>
        <v>...</v>
      </c>
      <c r="BB262" s="13">
        <f t="shared" si="204"/>
        <v>3498</v>
      </c>
      <c r="BC262" s="13">
        <f t="shared" si="204"/>
        <v>8682</v>
      </c>
      <c r="BD262" s="13">
        <f t="shared" si="204"/>
        <v>-2040</v>
      </c>
      <c r="BE262" s="13">
        <f t="shared" si="204"/>
        <v>4514</v>
      </c>
      <c r="BF262" s="13" t="str">
        <f t="shared" si="204"/>
        <v>...</v>
      </c>
      <c r="BG262" s="13" t="str">
        <f t="shared" si="204"/>
        <v>...</v>
      </c>
      <c r="BH262" s="13">
        <f t="shared" si="204"/>
        <v>1600</v>
      </c>
      <c r="BI262" s="13">
        <f t="shared" si="204"/>
        <v>501</v>
      </c>
      <c r="BJ262" s="13">
        <f t="shared" si="204"/>
        <v>-4302</v>
      </c>
      <c r="BK262" s="13">
        <f t="shared" si="204"/>
        <v>4104</v>
      </c>
      <c r="BL262" s="13">
        <f t="shared" si="204"/>
        <v>-696</v>
      </c>
      <c r="BM262" s="13">
        <f t="shared" si="204"/>
        <v>625</v>
      </c>
      <c r="BN262" s="13">
        <f t="shared" ref="BN262:BS262" si="205">IF(BN31="...","...",BN43-BN31)</f>
        <v>3297</v>
      </c>
      <c r="BO262" s="13">
        <f t="shared" si="205"/>
        <v>3818</v>
      </c>
      <c r="BP262" s="13">
        <f t="shared" si="205"/>
        <v>2996</v>
      </c>
      <c r="BQ262" s="13">
        <f t="shared" si="205"/>
        <v>275</v>
      </c>
      <c r="BR262" s="13" t="str">
        <f t="shared" si="205"/>
        <v>...</v>
      </c>
      <c r="BS262" s="13" t="str">
        <f t="shared" si="205"/>
        <v>...</v>
      </c>
      <c r="BU262" s="39" t="s">
        <v>64</v>
      </c>
      <c r="BV262" s="39" t="s">
        <v>64</v>
      </c>
      <c r="BW262" s="39" t="s">
        <v>64</v>
      </c>
      <c r="BX262" s="39" t="s">
        <v>64</v>
      </c>
    </row>
    <row r="263" spans="1:76" x14ac:dyDescent="0.2">
      <c r="A263" s="1">
        <f t="shared" si="155"/>
        <v>37681</v>
      </c>
      <c r="B263" s="13" t="str">
        <f t="shared" ref="B263:BM263" si="206">IF(B32="...","...",B44-B32)</f>
        <v>...</v>
      </c>
      <c r="C263" s="13" t="str">
        <f t="shared" si="206"/>
        <v>...</v>
      </c>
      <c r="D263" s="13" t="str">
        <f t="shared" si="206"/>
        <v>...</v>
      </c>
      <c r="E263" s="13" t="str">
        <f t="shared" si="206"/>
        <v>...</v>
      </c>
      <c r="F263" s="13">
        <f t="shared" si="206"/>
        <v>-3041</v>
      </c>
      <c r="G263" s="13">
        <f t="shared" si="206"/>
        <v>-3772</v>
      </c>
      <c r="H263" s="13">
        <f t="shared" si="206"/>
        <v>2480</v>
      </c>
      <c r="I263" s="13">
        <f t="shared" si="206"/>
        <v>69</v>
      </c>
      <c r="J263" s="13" t="str">
        <f t="shared" si="206"/>
        <v>...</v>
      </c>
      <c r="K263" s="13" t="str">
        <f t="shared" si="206"/>
        <v>...</v>
      </c>
      <c r="L263" s="13">
        <f t="shared" si="206"/>
        <v>-23431</v>
      </c>
      <c r="M263" s="13">
        <f t="shared" si="206"/>
        <v>-333</v>
      </c>
      <c r="N263" s="13">
        <f t="shared" si="206"/>
        <v>-8301</v>
      </c>
      <c r="O263" s="13">
        <f t="shared" si="206"/>
        <v>3412</v>
      </c>
      <c r="P263" s="13" t="str">
        <f t="shared" si="206"/>
        <v>...</v>
      </c>
      <c r="Q263" s="13" t="str">
        <f t="shared" si="206"/>
        <v>...</v>
      </c>
      <c r="R263" s="13" t="str">
        <f t="shared" si="206"/>
        <v>...</v>
      </c>
      <c r="S263" s="13" t="str">
        <f t="shared" si="206"/>
        <v>...</v>
      </c>
      <c r="T263" s="13">
        <f t="shared" si="206"/>
        <v>1230</v>
      </c>
      <c r="U263" s="13">
        <f t="shared" si="206"/>
        <v>8843</v>
      </c>
      <c r="V263" s="13">
        <f t="shared" si="206"/>
        <v>-15371</v>
      </c>
      <c r="W263" s="13">
        <f t="shared" si="206"/>
        <v>1797</v>
      </c>
      <c r="X263" s="13">
        <f t="shared" si="206"/>
        <v>-3066</v>
      </c>
      <c r="Y263" s="13">
        <f t="shared" si="206"/>
        <v>-56</v>
      </c>
      <c r="Z263" s="13" t="str">
        <f t="shared" si="206"/>
        <v>...</v>
      </c>
      <c r="AA263" s="13" t="str">
        <f t="shared" si="206"/>
        <v>...</v>
      </c>
      <c r="AB263" s="13" t="str">
        <f t="shared" si="206"/>
        <v>...</v>
      </c>
      <c r="AC263" s="13" t="str">
        <f t="shared" si="206"/>
        <v>...</v>
      </c>
      <c r="AD263" s="13">
        <f t="shared" si="206"/>
        <v>-3035</v>
      </c>
      <c r="AE263" s="13">
        <f t="shared" si="206"/>
        <v>927</v>
      </c>
      <c r="AF263" s="13" t="str">
        <f t="shared" si="206"/>
        <v>...</v>
      </c>
      <c r="AG263" s="13" t="str">
        <f t="shared" si="206"/>
        <v>...</v>
      </c>
      <c r="AH263" s="13">
        <f t="shared" si="206"/>
        <v>-206</v>
      </c>
      <c r="AI263" s="13">
        <f t="shared" si="206"/>
        <v>-93</v>
      </c>
      <c r="AJ263" s="13">
        <f t="shared" si="206"/>
        <v>629</v>
      </c>
      <c r="AK263" s="13">
        <f t="shared" si="206"/>
        <v>-304</v>
      </c>
      <c r="AL263" s="13">
        <f t="shared" si="206"/>
        <v>-7519</v>
      </c>
      <c r="AM263" s="13">
        <f t="shared" si="206"/>
        <v>-1731</v>
      </c>
      <c r="AN263" s="13">
        <f t="shared" si="206"/>
        <v>-3151</v>
      </c>
      <c r="AO263" s="13">
        <f t="shared" si="206"/>
        <v>5317</v>
      </c>
      <c r="AP263" s="13" t="str">
        <f t="shared" si="206"/>
        <v>...</v>
      </c>
      <c r="AQ263" s="13" t="str">
        <f t="shared" si="206"/>
        <v>...</v>
      </c>
      <c r="AR263" s="13" t="str">
        <f t="shared" si="206"/>
        <v>...</v>
      </c>
      <c r="AS263" s="13" t="str">
        <f t="shared" si="206"/>
        <v>...</v>
      </c>
      <c r="AT263" s="13" t="str">
        <f t="shared" si="206"/>
        <v>...</v>
      </c>
      <c r="AU263" s="13" t="str">
        <f t="shared" si="206"/>
        <v>...</v>
      </c>
      <c r="AV263" s="13" t="str">
        <f t="shared" si="206"/>
        <v>...</v>
      </c>
      <c r="AW263" s="13" t="str">
        <f t="shared" si="206"/>
        <v>...</v>
      </c>
      <c r="AX263" s="13" t="str">
        <f t="shared" si="206"/>
        <v>...</v>
      </c>
      <c r="AY263" s="13" t="str">
        <f t="shared" si="206"/>
        <v>...</v>
      </c>
      <c r="AZ263" s="13" t="str">
        <f t="shared" si="206"/>
        <v>...</v>
      </c>
      <c r="BA263" s="13" t="str">
        <f t="shared" si="206"/>
        <v>...</v>
      </c>
      <c r="BB263" s="13">
        <f t="shared" si="206"/>
        <v>-4173</v>
      </c>
      <c r="BC263" s="13">
        <f t="shared" si="206"/>
        <v>8103</v>
      </c>
      <c r="BD263" s="13">
        <f t="shared" si="206"/>
        <v>-13719</v>
      </c>
      <c r="BE263" s="13">
        <f t="shared" si="206"/>
        <v>-4032</v>
      </c>
      <c r="BF263" s="13" t="str">
        <f t="shared" si="206"/>
        <v>...</v>
      </c>
      <c r="BG263" s="13" t="str">
        <f t="shared" si="206"/>
        <v>...</v>
      </c>
      <c r="BH263" s="13">
        <f t="shared" si="206"/>
        <v>-5043</v>
      </c>
      <c r="BI263" s="13">
        <f t="shared" si="206"/>
        <v>1837</v>
      </c>
      <c r="BJ263" s="13">
        <f t="shared" si="206"/>
        <v>-4942</v>
      </c>
      <c r="BK263" s="13">
        <f t="shared" si="206"/>
        <v>6669</v>
      </c>
      <c r="BL263" s="13">
        <f t="shared" si="206"/>
        <v>599</v>
      </c>
      <c r="BM263" s="13">
        <f t="shared" si="206"/>
        <v>2687</v>
      </c>
      <c r="BN263" s="13">
        <f t="shared" ref="BN263:BS263" si="207">IF(BN32="...","...",BN44-BN32)</f>
        <v>1010</v>
      </c>
      <c r="BO263" s="13">
        <f t="shared" si="207"/>
        <v>-793</v>
      </c>
      <c r="BP263" s="13">
        <f t="shared" si="207"/>
        <v>854</v>
      </c>
      <c r="BQ263" s="13">
        <f t="shared" si="207"/>
        <v>297</v>
      </c>
      <c r="BR263" s="13" t="str">
        <f t="shared" si="207"/>
        <v>...</v>
      </c>
      <c r="BS263" s="13" t="str">
        <f t="shared" si="207"/>
        <v>...</v>
      </c>
      <c r="BU263" s="39" t="s">
        <v>64</v>
      </c>
      <c r="BV263" s="39" t="s">
        <v>64</v>
      </c>
      <c r="BW263" s="39" t="s">
        <v>64</v>
      </c>
      <c r="BX263" s="39" t="s">
        <v>64</v>
      </c>
    </row>
    <row r="264" spans="1:76" x14ac:dyDescent="0.2">
      <c r="A264" s="1">
        <f t="shared" si="155"/>
        <v>37712</v>
      </c>
      <c r="B264" s="13">
        <f t="shared" ref="B264:BM264" si="208">IF(B33="...","...",B45-B33)</f>
        <v>20338</v>
      </c>
      <c r="C264" s="13">
        <f t="shared" si="208"/>
        <v>3207</v>
      </c>
      <c r="D264" s="13">
        <f t="shared" si="208"/>
        <v>36087</v>
      </c>
      <c r="E264" s="13">
        <f t="shared" si="208"/>
        <v>-26686</v>
      </c>
      <c r="F264" s="13">
        <f t="shared" si="208"/>
        <v>10806</v>
      </c>
      <c r="G264" s="13">
        <f t="shared" si="208"/>
        <v>3688</v>
      </c>
      <c r="H264" s="13">
        <f t="shared" si="208"/>
        <v>10340</v>
      </c>
      <c r="I264" s="13">
        <f t="shared" si="208"/>
        <v>3014</v>
      </c>
      <c r="J264" s="13">
        <f t="shared" si="208"/>
        <v>8078</v>
      </c>
      <c r="K264" s="13">
        <f t="shared" si="208"/>
        <v>700</v>
      </c>
      <c r="L264" s="13">
        <f t="shared" si="208"/>
        <v>27177</v>
      </c>
      <c r="M264" s="13">
        <f t="shared" si="208"/>
        <v>-10060</v>
      </c>
      <c r="N264" s="13">
        <f t="shared" si="208"/>
        <v>10675</v>
      </c>
      <c r="O264" s="13">
        <f t="shared" si="208"/>
        <v>3451</v>
      </c>
      <c r="P264" s="13">
        <f t="shared" si="208"/>
        <v>3274</v>
      </c>
      <c r="Q264" s="13">
        <f t="shared" si="208"/>
        <v>229</v>
      </c>
      <c r="R264" s="13">
        <f t="shared" si="208"/>
        <v>5534</v>
      </c>
      <c r="S264" s="13">
        <f t="shared" si="208"/>
        <v>1498</v>
      </c>
      <c r="T264" s="13">
        <f t="shared" si="208"/>
        <v>7323</v>
      </c>
      <c r="U264" s="13">
        <f t="shared" si="208"/>
        <v>8113</v>
      </c>
      <c r="V264" s="13">
        <f t="shared" si="208"/>
        <v>18442</v>
      </c>
      <c r="W264" s="13">
        <f t="shared" si="208"/>
        <v>1958</v>
      </c>
      <c r="X264" s="13">
        <f t="shared" si="208"/>
        <v>644</v>
      </c>
      <c r="Y264" s="13">
        <f t="shared" si="208"/>
        <v>1000</v>
      </c>
      <c r="Z264" s="13">
        <f t="shared" si="208"/>
        <v>8535</v>
      </c>
      <c r="AA264" s="13">
        <f t="shared" si="208"/>
        <v>-529</v>
      </c>
      <c r="AB264" s="13">
        <f t="shared" si="208"/>
        <v>3504</v>
      </c>
      <c r="AC264" s="13">
        <f t="shared" si="208"/>
        <v>764</v>
      </c>
      <c r="AD264" s="13">
        <f t="shared" si="208"/>
        <v>2592</v>
      </c>
      <c r="AE264" s="13">
        <f t="shared" si="208"/>
        <v>27</v>
      </c>
      <c r="AF264" s="13">
        <f t="shared" si="208"/>
        <v>2942</v>
      </c>
      <c r="AG264" s="13">
        <f t="shared" si="208"/>
        <v>544</v>
      </c>
      <c r="AH264" s="13">
        <f t="shared" si="208"/>
        <v>14429</v>
      </c>
      <c r="AI264" s="13">
        <f t="shared" si="208"/>
        <v>-1997</v>
      </c>
      <c r="AJ264" s="13">
        <f t="shared" si="208"/>
        <v>10264</v>
      </c>
      <c r="AK264" s="13">
        <f t="shared" si="208"/>
        <v>-3903</v>
      </c>
      <c r="AL264" s="13">
        <f t="shared" si="208"/>
        <v>6979</v>
      </c>
      <c r="AM264" s="13">
        <f t="shared" si="208"/>
        <v>1065</v>
      </c>
      <c r="AN264" s="13">
        <f t="shared" si="208"/>
        <v>15122</v>
      </c>
      <c r="AO264" s="13">
        <f t="shared" si="208"/>
        <v>4145</v>
      </c>
      <c r="AP264" s="13">
        <f t="shared" si="208"/>
        <v>17299</v>
      </c>
      <c r="AQ264" s="13">
        <f t="shared" si="208"/>
        <v>322</v>
      </c>
      <c r="AR264" s="13">
        <f t="shared" si="208"/>
        <v>3239</v>
      </c>
      <c r="AS264" s="13">
        <f t="shared" si="208"/>
        <v>852</v>
      </c>
      <c r="AT264" s="13">
        <f t="shared" si="208"/>
        <v>1688</v>
      </c>
      <c r="AU264" s="13">
        <f t="shared" si="208"/>
        <v>2239</v>
      </c>
      <c r="AV264" s="13">
        <f t="shared" si="208"/>
        <v>55</v>
      </c>
      <c r="AW264" s="13">
        <f t="shared" si="208"/>
        <v>1671</v>
      </c>
      <c r="AX264" s="13">
        <f t="shared" si="208"/>
        <v>22281</v>
      </c>
      <c r="AY264" s="13">
        <f t="shared" si="208"/>
        <v>5085</v>
      </c>
      <c r="AZ264" s="13">
        <f t="shared" si="208"/>
        <v>17999</v>
      </c>
      <c r="BA264" s="13">
        <f t="shared" si="208"/>
        <v>3815</v>
      </c>
      <c r="BB264" s="13">
        <f t="shared" si="208"/>
        <v>1631</v>
      </c>
      <c r="BC264" s="13">
        <f t="shared" si="208"/>
        <v>3903</v>
      </c>
      <c r="BD264" s="13">
        <f t="shared" si="208"/>
        <v>7297</v>
      </c>
      <c r="BE264" s="13">
        <f t="shared" si="208"/>
        <v>-10258</v>
      </c>
      <c r="BF264" s="13">
        <f t="shared" si="208"/>
        <v>3377</v>
      </c>
      <c r="BG264" s="13">
        <f t="shared" si="208"/>
        <v>-1790</v>
      </c>
      <c r="BH264" s="13">
        <f t="shared" si="208"/>
        <v>6793</v>
      </c>
      <c r="BI264" s="13">
        <f t="shared" si="208"/>
        <v>670</v>
      </c>
      <c r="BJ264" s="13">
        <f t="shared" si="208"/>
        <v>8734</v>
      </c>
      <c r="BK264" s="13">
        <f t="shared" si="208"/>
        <v>1109</v>
      </c>
      <c r="BL264" s="13">
        <f t="shared" si="208"/>
        <v>384</v>
      </c>
      <c r="BM264" s="13">
        <f t="shared" si="208"/>
        <v>-205</v>
      </c>
      <c r="BN264" s="13">
        <f t="shared" ref="BN264:BS264" si="209">IF(BN33="...","...",BN45-BN33)</f>
        <v>2081</v>
      </c>
      <c r="BO264" s="13">
        <f t="shared" si="209"/>
        <v>856</v>
      </c>
      <c r="BP264" s="13">
        <f t="shared" si="209"/>
        <v>-2512</v>
      </c>
      <c r="BQ264" s="13">
        <f t="shared" si="209"/>
        <v>2754</v>
      </c>
      <c r="BR264" s="13">
        <f t="shared" si="209"/>
        <v>280889</v>
      </c>
      <c r="BS264" s="13">
        <f t="shared" si="209"/>
        <v>66</v>
      </c>
      <c r="BU264" s="39">
        <f>IF(BU33="...","...",BU45-BU33)</f>
        <v>190720</v>
      </c>
      <c r="BV264" s="39">
        <f>IF(BV33="...","...",BV45-BV33)</f>
        <v>-11079</v>
      </c>
      <c r="BW264" s="39">
        <f>IF(BW33="...","...",BW45-BW33)</f>
        <v>90166</v>
      </c>
      <c r="BX264" s="39">
        <f>IF(BX33="...","...",BX45-BX33)</f>
        <v>11148</v>
      </c>
    </row>
    <row r="265" spans="1:76" x14ac:dyDescent="0.2">
      <c r="A265" s="1">
        <f t="shared" si="155"/>
        <v>37742</v>
      </c>
      <c r="B265" s="13" t="str">
        <f t="shared" ref="B265:BM265" si="210">IF(B34="...","...",B46-B34)</f>
        <v>...</v>
      </c>
      <c r="C265" s="13" t="str">
        <f t="shared" si="210"/>
        <v>...</v>
      </c>
      <c r="D265" s="13" t="str">
        <f t="shared" si="210"/>
        <v>...</v>
      </c>
      <c r="E265" s="13" t="str">
        <f t="shared" si="210"/>
        <v>...</v>
      </c>
      <c r="F265" s="13">
        <f t="shared" si="210"/>
        <v>3745</v>
      </c>
      <c r="G265" s="13">
        <f t="shared" si="210"/>
        <v>1080</v>
      </c>
      <c r="H265" s="13">
        <f t="shared" si="210"/>
        <v>1591</v>
      </c>
      <c r="I265" s="13">
        <f t="shared" si="210"/>
        <v>1413</v>
      </c>
      <c r="J265" s="13" t="str">
        <f t="shared" si="210"/>
        <v>...</v>
      </c>
      <c r="K265" s="13" t="str">
        <f t="shared" si="210"/>
        <v>...</v>
      </c>
      <c r="L265" s="13">
        <f t="shared" si="210"/>
        <v>9392</v>
      </c>
      <c r="M265" s="13">
        <f t="shared" si="210"/>
        <v>-16288</v>
      </c>
      <c r="N265" s="13">
        <f t="shared" si="210"/>
        <v>1010</v>
      </c>
      <c r="O265" s="13">
        <f t="shared" si="210"/>
        <v>-1485</v>
      </c>
      <c r="P265" s="13" t="str">
        <f t="shared" si="210"/>
        <v>...</v>
      </c>
      <c r="Q265" s="13" t="str">
        <f t="shared" si="210"/>
        <v>...</v>
      </c>
      <c r="R265" s="13" t="str">
        <f t="shared" si="210"/>
        <v>...</v>
      </c>
      <c r="S265" s="13" t="str">
        <f t="shared" si="210"/>
        <v>...</v>
      </c>
      <c r="T265" s="13">
        <f t="shared" si="210"/>
        <v>4729</v>
      </c>
      <c r="U265" s="13">
        <f t="shared" si="210"/>
        <v>2384</v>
      </c>
      <c r="V265" s="13">
        <f t="shared" si="210"/>
        <v>5070</v>
      </c>
      <c r="W265" s="13">
        <f t="shared" si="210"/>
        <v>905</v>
      </c>
      <c r="X265" s="13">
        <f t="shared" si="210"/>
        <v>-248</v>
      </c>
      <c r="Y265" s="13">
        <f t="shared" si="210"/>
        <v>-134</v>
      </c>
      <c r="Z265" s="13" t="str">
        <f t="shared" si="210"/>
        <v>...</v>
      </c>
      <c r="AA265" s="13" t="str">
        <f t="shared" si="210"/>
        <v>...</v>
      </c>
      <c r="AB265" s="13" t="str">
        <f t="shared" si="210"/>
        <v>...</v>
      </c>
      <c r="AC265" s="13" t="str">
        <f t="shared" si="210"/>
        <v>...</v>
      </c>
      <c r="AD265" s="13">
        <f t="shared" si="210"/>
        <v>492</v>
      </c>
      <c r="AE265" s="13">
        <f t="shared" si="210"/>
        <v>1</v>
      </c>
      <c r="AF265" s="13" t="str">
        <f t="shared" si="210"/>
        <v>...</v>
      </c>
      <c r="AG265" s="13" t="str">
        <f t="shared" si="210"/>
        <v>...</v>
      </c>
      <c r="AH265" s="13">
        <f t="shared" si="210"/>
        <v>15706</v>
      </c>
      <c r="AI265" s="13">
        <f t="shared" si="210"/>
        <v>2220</v>
      </c>
      <c r="AJ265" s="13">
        <f t="shared" si="210"/>
        <v>10853</v>
      </c>
      <c r="AK265" s="13">
        <f t="shared" si="210"/>
        <v>1508</v>
      </c>
      <c r="AL265" s="13">
        <f t="shared" si="210"/>
        <v>1611</v>
      </c>
      <c r="AM265" s="13">
        <f t="shared" si="210"/>
        <v>597</v>
      </c>
      <c r="AN265" s="13">
        <f t="shared" si="210"/>
        <v>3805</v>
      </c>
      <c r="AO265" s="13">
        <f t="shared" si="210"/>
        <v>3710</v>
      </c>
      <c r="AP265" s="13" t="str">
        <f t="shared" si="210"/>
        <v>...</v>
      </c>
      <c r="AQ265" s="13" t="str">
        <f t="shared" si="210"/>
        <v>...</v>
      </c>
      <c r="AR265" s="13" t="str">
        <f t="shared" si="210"/>
        <v>...</v>
      </c>
      <c r="AS265" s="13" t="str">
        <f t="shared" si="210"/>
        <v>...</v>
      </c>
      <c r="AT265" s="13" t="str">
        <f t="shared" si="210"/>
        <v>...</v>
      </c>
      <c r="AU265" s="13" t="str">
        <f t="shared" si="210"/>
        <v>...</v>
      </c>
      <c r="AV265" s="13" t="str">
        <f t="shared" si="210"/>
        <v>...</v>
      </c>
      <c r="AW265" s="13" t="str">
        <f t="shared" si="210"/>
        <v>...</v>
      </c>
      <c r="AX265" s="13" t="str">
        <f t="shared" si="210"/>
        <v>...</v>
      </c>
      <c r="AY265" s="13" t="str">
        <f t="shared" si="210"/>
        <v>...</v>
      </c>
      <c r="AZ265" s="13" t="str">
        <f t="shared" si="210"/>
        <v>...</v>
      </c>
      <c r="BA265" s="13" t="str">
        <f t="shared" si="210"/>
        <v>...</v>
      </c>
      <c r="BB265" s="13">
        <f t="shared" si="210"/>
        <v>2326</v>
      </c>
      <c r="BC265" s="13">
        <f t="shared" si="210"/>
        <v>1681</v>
      </c>
      <c r="BD265" s="13">
        <f t="shared" si="210"/>
        <v>1780</v>
      </c>
      <c r="BE265" s="13">
        <f t="shared" si="210"/>
        <v>-13942</v>
      </c>
      <c r="BF265" s="13" t="str">
        <f t="shared" si="210"/>
        <v>...</v>
      </c>
      <c r="BG265" s="13" t="str">
        <f t="shared" si="210"/>
        <v>...</v>
      </c>
      <c r="BH265" s="13">
        <f t="shared" si="210"/>
        <v>735</v>
      </c>
      <c r="BI265" s="13">
        <f t="shared" si="210"/>
        <v>275</v>
      </c>
      <c r="BJ265" s="13">
        <f t="shared" si="210"/>
        <v>-88</v>
      </c>
      <c r="BK265" s="13">
        <f t="shared" si="210"/>
        <v>2484</v>
      </c>
      <c r="BL265" s="13">
        <f t="shared" si="210"/>
        <v>-44</v>
      </c>
      <c r="BM265" s="13">
        <f t="shared" si="210"/>
        <v>271</v>
      </c>
      <c r="BN265" s="13">
        <f t="shared" ref="BN265:BS265" si="211">IF(BN34="...","...",BN46-BN34)</f>
        <v>-3306</v>
      </c>
      <c r="BO265" s="13">
        <f t="shared" si="211"/>
        <v>1444</v>
      </c>
      <c r="BP265" s="13">
        <f t="shared" si="211"/>
        <v>-1818</v>
      </c>
      <c r="BQ265" s="13">
        <f t="shared" si="211"/>
        <v>2947</v>
      </c>
      <c r="BR265" s="13" t="str">
        <f t="shared" si="211"/>
        <v>...</v>
      </c>
      <c r="BS265" s="13" t="str">
        <f t="shared" si="211"/>
        <v>...</v>
      </c>
      <c r="BU265" s="39" t="s">
        <v>64</v>
      </c>
      <c r="BV265" s="39" t="s">
        <v>64</v>
      </c>
      <c r="BW265" s="39" t="s">
        <v>64</v>
      </c>
      <c r="BX265" s="39" t="s">
        <v>64</v>
      </c>
    </row>
    <row r="266" spans="1:76" x14ac:dyDescent="0.2">
      <c r="A266" s="1">
        <f t="shared" si="155"/>
        <v>37773</v>
      </c>
      <c r="B266" s="13" t="str">
        <f t="shared" ref="B266:BM266" si="212">IF(B35="...","...",B47-B35)</f>
        <v>...</v>
      </c>
      <c r="C266" s="13" t="str">
        <f t="shared" si="212"/>
        <v>...</v>
      </c>
      <c r="D266" s="13" t="str">
        <f t="shared" si="212"/>
        <v>...</v>
      </c>
      <c r="E266" s="13" t="str">
        <f t="shared" si="212"/>
        <v>...</v>
      </c>
      <c r="F266" s="13">
        <f t="shared" si="212"/>
        <v>-47</v>
      </c>
      <c r="G266" s="13">
        <f t="shared" si="212"/>
        <v>125</v>
      </c>
      <c r="H266" s="13">
        <f t="shared" si="212"/>
        <v>-3305</v>
      </c>
      <c r="I266" s="13">
        <f t="shared" si="212"/>
        <v>413</v>
      </c>
      <c r="J266" s="13" t="str">
        <f t="shared" si="212"/>
        <v>...</v>
      </c>
      <c r="K266" s="13" t="str">
        <f t="shared" si="212"/>
        <v>...</v>
      </c>
      <c r="L266" s="13">
        <f t="shared" si="212"/>
        <v>-3773</v>
      </c>
      <c r="M266" s="13">
        <f t="shared" si="212"/>
        <v>-4216</v>
      </c>
      <c r="N266" s="13">
        <f t="shared" si="212"/>
        <v>-5396</v>
      </c>
      <c r="O266" s="13">
        <f t="shared" si="212"/>
        <v>-1921</v>
      </c>
      <c r="P266" s="13" t="str">
        <f t="shared" si="212"/>
        <v>...</v>
      </c>
      <c r="Q266" s="13" t="str">
        <f t="shared" si="212"/>
        <v>...</v>
      </c>
      <c r="R266" s="13" t="str">
        <f t="shared" si="212"/>
        <v>...</v>
      </c>
      <c r="S266" s="13" t="str">
        <f t="shared" si="212"/>
        <v>...</v>
      </c>
      <c r="T266" s="13">
        <f t="shared" si="212"/>
        <v>1680</v>
      </c>
      <c r="U266" s="13">
        <f t="shared" si="212"/>
        <v>272</v>
      </c>
      <c r="V266" s="13">
        <f t="shared" si="212"/>
        <v>417</v>
      </c>
      <c r="W266" s="13">
        <f t="shared" si="212"/>
        <v>71</v>
      </c>
      <c r="X266" s="13">
        <f t="shared" si="212"/>
        <v>-2598</v>
      </c>
      <c r="Y266" s="13">
        <f t="shared" si="212"/>
        <v>-1056</v>
      </c>
      <c r="Z266" s="13" t="str">
        <f t="shared" si="212"/>
        <v>...</v>
      </c>
      <c r="AA266" s="13" t="str">
        <f t="shared" si="212"/>
        <v>...</v>
      </c>
      <c r="AB266" s="13" t="str">
        <f t="shared" si="212"/>
        <v>...</v>
      </c>
      <c r="AC266" s="13" t="str">
        <f t="shared" si="212"/>
        <v>...</v>
      </c>
      <c r="AD266" s="13">
        <f t="shared" si="212"/>
        <v>142</v>
      </c>
      <c r="AE266" s="13">
        <f t="shared" si="212"/>
        <v>-448</v>
      </c>
      <c r="AF266" s="13" t="str">
        <f t="shared" si="212"/>
        <v>...</v>
      </c>
      <c r="AG266" s="13" t="str">
        <f t="shared" si="212"/>
        <v>...</v>
      </c>
      <c r="AH266" s="13">
        <f t="shared" si="212"/>
        <v>8294</v>
      </c>
      <c r="AI266" s="13">
        <f t="shared" si="212"/>
        <v>591</v>
      </c>
      <c r="AJ266" s="13">
        <f t="shared" si="212"/>
        <v>6139</v>
      </c>
      <c r="AK266" s="13">
        <f t="shared" si="212"/>
        <v>-82</v>
      </c>
      <c r="AL266" s="13">
        <f t="shared" si="212"/>
        <v>-3085</v>
      </c>
      <c r="AM266" s="13">
        <f t="shared" si="212"/>
        <v>766</v>
      </c>
      <c r="AN266" s="13">
        <f t="shared" si="212"/>
        <v>677</v>
      </c>
      <c r="AO266" s="13">
        <f t="shared" si="212"/>
        <v>3510</v>
      </c>
      <c r="AP266" s="13" t="str">
        <f t="shared" si="212"/>
        <v>...</v>
      </c>
      <c r="AQ266" s="13" t="str">
        <f t="shared" si="212"/>
        <v>...</v>
      </c>
      <c r="AR266" s="13" t="str">
        <f t="shared" si="212"/>
        <v>...</v>
      </c>
      <c r="AS266" s="13" t="str">
        <f t="shared" si="212"/>
        <v>...</v>
      </c>
      <c r="AT266" s="13" t="str">
        <f t="shared" si="212"/>
        <v>...</v>
      </c>
      <c r="AU266" s="13" t="str">
        <f t="shared" si="212"/>
        <v>...</v>
      </c>
      <c r="AV266" s="13" t="str">
        <f t="shared" si="212"/>
        <v>...</v>
      </c>
      <c r="AW266" s="13" t="str">
        <f t="shared" si="212"/>
        <v>...</v>
      </c>
      <c r="AX266" s="13" t="str">
        <f t="shared" si="212"/>
        <v>...</v>
      </c>
      <c r="AY266" s="13" t="str">
        <f t="shared" si="212"/>
        <v>...</v>
      </c>
      <c r="AZ266" s="13" t="str">
        <f t="shared" si="212"/>
        <v>...</v>
      </c>
      <c r="BA266" s="13" t="str">
        <f t="shared" si="212"/>
        <v>...</v>
      </c>
      <c r="BB266" s="13">
        <f t="shared" si="212"/>
        <v>-1098</v>
      </c>
      <c r="BC266" s="13">
        <f t="shared" si="212"/>
        <v>1306</v>
      </c>
      <c r="BD266" s="13">
        <f t="shared" si="212"/>
        <v>-4700</v>
      </c>
      <c r="BE266" s="13">
        <f t="shared" si="212"/>
        <v>-946</v>
      </c>
      <c r="BF266" s="13" t="str">
        <f t="shared" si="212"/>
        <v>...</v>
      </c>
      <c r="BG266" s="13" t="str">
        <f t="shared" si="212"/>
        <v>...</v>
      </c>
      <c r="BH266" s="13">
        <f t="shared" si="212"/>
        <v>-634</v>
      </c>
      <c r="BI266" s="13">
        <f t="shared" si="212"/>
        <v>64</v>
      </c>
      <c r="BJ266" s="13">
        <f t="shared" si="212"/>
        <v>-4168</v>
      </c>
      <c r="BK266" s="13">
        <f t="shared" si="212"/>
        <v>-965</v>
      </c>
      <c r="BL266" s="13">
        <f t="shared" si="212"/>
        <v>-390</v>
      </c>
      <c r="BM266" s="13">
        <f t="shared" si="212"/>
        <v>-54</v>
      </c>
      <c r="BN266" s="13">
        <f t="shared" ref="BN266:BS266" si="213">IF(BN35="...","...",BN47-BN35)</f>
        <v>-2164</v>
      </c>
      <c r="BO266" s="13">
        <f t="shared" si="213"/>
        <v>1454</v>
      </c>
      <c r="BP266" s="13">
        <f t="shared" si="213"/>
        <v>-2071</v>
      </c>
      <c r="BQ266" s="13">
        <f t="shared" si="213"/>
        <v>1468</v>
      </c>
      <c r="BR266" s="13" t="str">
        <f t="shared" si="213"/>
        <v>...</v>
      </c>
      <c r="BS266" s="13" t="str">
        <f t="shared" si="213"/>
        <v>...</v>
      </c>
      <c r="BU266" s="39" t="s">
        <v>64</v>
      </c>
      <c r="BV266" s="39" t="s">
        <v>64</v>
      </c>
      <c r="BW266" s="39" t="s">
        <v>64</v>
      </c>
      <c r="BX266" s="39" t="s">
        <v>64</v>
      </c>
    </row>
    <row r="267" spans="1:76" x14ac:dyDescent="0.2">
      <c r="A267" s="1">
        <f t="shared" si="155"/>
        <v>37803</v>
      </c>
      <c r="B267" s="13">
        <f t="shared" ref="B267:BM267" si="214">IF(B36="...","...",B48-B36)</f>
        <v>4820</v>
      </c>
      <c r="C267" s="13">
        <f t="shared" si="214"/>
        <v>590</v>
      </c>
      <c r="D267" s="13">
        <f t="shared" si="214"/>
        <v>3013</v>
      </c>
      <c r="E267" s="13">
        <f t="shared" si="214"/>
        <v>-2876</v>
      </c>
      <c r="F267" s="13">
        <f t="shared" si="214"/>
        <v>-928</v>
      </c>
      <c r="G267" s="13">
        <f t="shared" si="214"/>
        <v>-1036</v>
      </c>
      <c r="H267" s="13">
        <f t="shared" si="214"/>
        <v>-1031</v>
      </c>
      <c r="I267" s="13">
        <f t="shared" si="214"/>
        <v>2670</v>
      </c>
      <c r="J267" s="13">
        <f t="shared" si="214"/>
        <v>1718</v>
      </c>
      <c r="K267" s="13">
        <f t="shared" si="214"/>
        <v>3369</v>
      </c>
      <c r="L267" s="13">
        <f t="shared" si="214"/>
        <v>9292</v>
      </c>
      <c r="M267" s="13">
        <f t="shared" si="214"/>
        <v>-5673</v>
      </c>
      <c r="N267" s="13">
        <f t="shared" si="214"/>
        <v>3396</v>
      </c>
      <c r="O267" s="13">
        <f t="shared" si="214"/>
        <v>1943</v>
      </c>
      <c r="P267" s="13">
        <f t="shared" si="214"/>
        <v>1031</v>
      </c>
      <c r="Q267" s="13">
        <f t="shared" si="214"/>
        <v>399</v>
      </c>
      <c r="R267" s="13">
        <f t="shared" si="214"/>
        <v>434</v>
      </c>
      <c r="S267" s="13">
        <f t="shared" si="214"/>
        <v>-216</v>
      </c>
      <c r="T267" s="13">
        <f t="shared" si="214"/>
        <v>3088</v>
      </c>
      <c r="U267" s="13">
        <f t="shared" si="214"/>
        <v>510</v>
      </c>
      <c r="V267" s="13">
        <f t="shared" si="214"/>
        <v>7116</v>
      </c>
      <c r="W267" s="13">
        <f t="shared" si="214"/>
        <v>-287</v>
      </c>
      <c r="X267" s="13">
        <f t="shared" si="214"/>
        <v>1297</v>
      </c>
      <c r="Y267" s="13">
        <f t="shared" si="214"/>
        <v>1317</v>
      </c>
      <c r="Z267" s="13">
        <f t="shared" si="214"/>
        <v>1338</v>
      </c>
      <c r="AA267" s="13">
        <f t="shared" si="214"/>
        <v>1319</v>
      </c>
      <c r="AB267" s="13">
        <f t="shared" si="214"/>
        <v>4046</v>
      </c>
      <c r="AC267" s="13">
        <f t="shared" si="214"/>
        <v>-210</v>
      </c>
      <c r="AD267" s="13">
        <f t="shared" si="214"/>
        <v>-1852</v>
      </c>
      <c r="AE267" s="13">
        <f t="shared" si="214"/>
        <v>1069</v>
      </c>
      <c r="AF267" s="13">
        <f t="shared" si="214"/>
        <v>-1195</v>
      </c>
      <c r="AG267" s="13">
        <f t="shared" si="214"/>
        <v>-137</v>
      </c>
      <c r="AH267" s="13">
        <f t="shared" si="214"/>
        <v>-2375</v>
      </c>
      <c r="AI267" s="13">
        <f t="shared" si="214"/>
        <v>-31</v>
      </c>
      <c r="AJ267" s="13">
        <f t="shared" si="214"/>
        <v>-5228</v>
      </c>
      <c r="AK267" s="13">
        <f t="shared" si="214"/>
        <v>-456</v>
      </c>
      <c r="AL267" s="13">
        <f t="shared" si="214"/>
        <v>196</v>
      </c>
      <c r="AM267" s="13">
        <f t="shared" si="214"/>
        <v>870</v>
      </c>
      <c r="AN267" s="13">
        <f t="shared" si="214"/>
        <v>1852</v>
      </c>
      <c r="AO267" s="13">
        <f t="shared" si="214"/>
        <v>1775</v>
      </c>
      <c r="AP267" s="13">
        <f t="shared" si="214"/>
        <v>-2122</v>
      </c>
      <c r="AQ267" s="13">
        <f t="shared" si="214"/>
        <v>-12124</v>
      </c>
      <c r="AR267" s="13">
        <f t="shared" si="214"/>
        <v>1642</v>
      </c>
      <c r="AS267" s="13">
        <f t="shared" si="214"/>
        <v>1389</v>
      </c>
      <c r="AT267" s="13">
        <f t="shared" si="214"/>
        <v>-413</v>
      </c>
      <c r="AU267" s="13">
        <f t="shared" si="214"/>
        <v>1377</v>
      </c>
      <c r="AV267" s="13">
        <f t="shared" si="214"/>
        <v>-2220</v>
      </c>
      <c r="AW267" s="13">
        <f t="shared" si="214"/>
        <v>854</v>
      </c>
      <c r="AX267" s="13">
        <f t="shared" si="214"/>
        <v>-3114</v>
      </c>
      <c r="AY267" s="13">
        <f t="shared" si="214"/>
        <v>-8504</v>
      </c>
      <c r="AZ267" s="13">
        <f t="shared" si="214"/>
        <v>1413</v>
      </c>
      <c r="BA267" s="13">
        <f t="shared" si="214"/>
        <v>761</v>
      </c>
      <c r="BB267" s="13">
        <f t="shared" si="214"/>
        <v>2618</v>
      </c>
      <c r="BC267" s="13">
        <f t="shared" si="214"/>
        <v>-507</v>
      </c>
      <c r="BD267" s="13">
        <f t="shared" si="214"/>
        <v>-2524</v>
      </c>
      <c r="BE267" s="13">
        <f t="shared" si="214"/>
        <v>7061</v>
      </c>
      <c r="BF267" s="13">
        <f t="shared" si="214"/>
        <v>3769</v>
      </c>
      <c r="BG267" s="13">
        <f t="shared" si="214"/>
        <v>-871</v>
      </c>
      <c r="BH267" s="13">
        <f t="shared" si="214"/>
        <v>1290</v>
      </c>
      <c r="BI267" s="13">
        <f t="shared" si="214"/>
        <v>-387</v>
      </c>
      <c r="BJ267" s="13">
        <f t="shared" si="214"/>
        <v>5932</v>
      </c>
      <c r="BK267" s="13">
        <f t="shared" si="214"/>
        <v>604</v>
      </c>
      <c r="BL267" s="13">
        <f t="shared" si="214"/>
        <v>-364</v>
      </c>
      <c r="BM267" s="13">
        <f t="shared" si="214"/>
        <v>-242</v>
      </c>
      <c r="BN267" s="13">
        <f t="shared" ref="BN267:BS267" si="215">IF(BN36="...","...",BN48-BN36)</f>
        <v>1443</v>
      </c>
      <c r="BO267" s="13">
        <f t="shared" si="215"/>
        <v>-23</v>
      </c>
      <c r="BP267" s="13">
        <f t="shared" si="215"/>
        <v>1348</v>
      </c>
      <c r="BQ267" s="13">
        <f t="shared" si="215"/>
        <v>117</v>
      </c>
      <c r="BR267" s="13">
        <f t="shared" si="215"/>
        <v>47069</v>
      </c>
      <c r="BS267" s="13">
        <f t="shared" si="215"/>
        <v>3377</v>
      </c>
      <c r="BU267" s="39">
        <f>IF(BU36="...","...",BU48-BU36)</f>
        <v>33208</v>
      </c>
      <c r="BV267" s="39">
        <f>IF(BV36="...","...",BV48-BV36)</f>
        <v>2720</v>
      </c>
      <c r="BW267" s="39">
        <f>IF(BW36="...","...",BW48-BW36)</f>
        <v>13860</v>
      </c>
      <c r="BX267" s="39">
        <f>IF(BX36="...","...",BX48-BX36)</f>
        <v>654</v>
      </c>
    </row>
    <row r="268" spans="1:76" x14ac:dyDescent="0.2">
      <c r="A268" s="1">
        <f t="shared" si="155"/>
        <v>37834</v>
      </c>
      <c r="B268" s="13" t="str">
        <f t="shared" ref="B268:BM268" si="216">IF(B37="...","...",B49-B37)</f>
        <v>...</v>
      </c>
      <c r="C268" s="13" t="str">
        <f t="shared" si="216"/>
        <v>...</v>
      </c>
      <c r="D268" s="13" t="str">
        <f t="shared" si="216"/>
        <v>...</v>
      </c>
      <c r="E268" s="13" t="str">
        <f t="shared" si="216"/>
        <v>...</v>
      </c>
      <c r="F268" s="13">
        <f t="shared" si="216"/>
        <v>-4518</v>
      </c>
      <c r="G268" s="13">
        <f t="shared" si="216"/>
        <v>-1319</v>
      </c>
      <c r="H268" s="13">
        <f t="shared" si="216"/>
        <v>8656</v>
      </c>
      <c r="I268" s="13">
        <f t="shared" si="216"/>
        <v>1048</v>
      </c>
      <c r="J268" s="13" t="str">
        <f t="shared" si="216"/>
        <v>...</v>
      </c>
      <c r="K268" s="13" t="str">
        <f t="shared" si="216"/>
        <v>...</v>
      </c>
      <c r="L268" s="13">
        <f t="shared" si="216"/>
        <v>4680</v>
      </c>
      <c r="M268" s="13">
        <f t="shared" si="216"/>
        <v>-7968</v>
      </c>
      <c r="N268" s="13">
        <f t="shared" si="216"/>
        <v>-1529</v>
      </c>
      <c r="O268" s="13">
        <f t="shared" si="216"/>
        <v>-201</v>
      </c>
      <c r="P268" s="13" t="str">
        <f t="shared" si="216"/>
        <v>...</v>
      </c>
      <c r="Q268" s="13" t="str">
        <f t="shared" si="216"/>
        <v>...</v>
      </c>
      <c r="R268" s="13" t="str">
        <f t="shared" si="216"/>
        <v>...</v>
      </c>
      <c r="S268" s="13" t="str">
        <f t="shared" si="216"/>
        <v>...</v>
      </c>
      <c r="T268" s="13">
        <f t="shared" si="216"/>
        <v>-1293</v>
      </c>
      <c r="U268" s="13">
        <f t="shared" si="216"/>
        <v>45</v>
      </c>
      <c r="V268" s="13">
        <f t="shared" si="216"/>
        <v>2394</v>
      </c>
      <c r="W268" s="13">
        <f t="shared" si="216"/>
        <v>1270</v>
      </c>
      <c r="X268" s="13">
        <f t="shared" si="216"/>
        <v>-10</v>
      </c>
      <c r="Y268" s="13">
        <f t="shared" si="216"/>
        <v>618</v>
      </c>
      <c r="Z268" s="13" t="str">
        <f t="shared" si="216"/>
        <v>...</v>
      </c>
      <c r="AA268" s="13" t="str">
        <f t="shared" si="216"/>
        <v>...</v>
      </c>
      <c r="AB268" s="13" t="str">
        <f t="shared" si="216"/>
        <v>...</v>
      </c>
      <c r="AC268" s="13" t="str">
        <f t="shared" si="216"/>
        <v>...</v>
      </c>
      <c r="AD268" s="13">
        <f t="shared" si="216"/>
        <v>-1690</v>
      </c>
      <c r="AE268" s="13">
        <f t="shared" si="216"/>
        <v>3</v>
      </c>
      <c r="AF268" s="13" t="str">
        <f t="shared" si="216"/>
        <v>...</v>
      </c>
      <c r="AG268" s="13" t="str">
        <f t="shared" si="216"/>
        <v>...</v>
      </c>
      <c r="AH268" s="13">
        <f t="shared" si="216"/>
        <v>11235</v>
      </c>
      <c r="AI268" s="13">
        <f t="shared" si="216"/>
        <v>-4793</v>
      </c>
      <c r="AJ268" s="13">
        <f t="shared" si="216"/>
        <v>9771</v>
      </c>
      <c r="AK268" s="13">
        <f t="shared" si="216"/>
        <v>-4617</v>
      </c>
      <c r="AL268" s="13">
        <f t="shared" si="216"/>
        <v>3251</v>
      </c>
      <c r="AM268" s="13">
        <f t="shared" si="216"/>
        <v>1474</v>
      </c>
      <c r="AN268" s="13">
        <f t="shared" si="216"/>
        <v>-1168</v>
      </c>
      <c r="AO268" s="13">
        <f t="shared" si="216"/>
        <v>1676</v>
      </c>
      <c r="AP268" s="13" t="str">
        <f t="shared" si="216"/>
        <v>...</v>
      </c>
      <c r="AQ268" s="13" t="str">
        <f t="shared" si="216"/>
        <v>...</v>
      </c>
      <c r="AR268" s="13" t="str">
        <f t="shared" si="216"/>
        <v>...</v>
      </c>
      <c r="AS268" s="13" t="str">
        <f t="shared" si="216"/>
        <v>...</v>
      </c>
      <c r="AT268" s="13" t="str">
        <f t="shared" si="216"/>
        <v>...</v>
      </c>
      <c r="AU268" s="13" t="str">
        <f t="shared" si="216"/>
        <v>...</v>
      </c>
      <c r="AV268" s="13" t="str">
        <f t="shared" si="216"/>
        <v>...</v>
      </c>
      <c r="AW268" s="13" t="str">
        <f t="shared" si="216"/>
        <v>...</v>
      </c>
      <c r="AX268" s="13" t="str">
        <f t="shared" si="216"/>
        <v>...</v>
      </c>
      <c r="AY268" s="13" t="str">
        <f t="shared" si="216"/>
        <v>...</v>
      </c>
      <c r="AZ268" s="13" t="str">
        <f t="shared" si="216"/>
        <v>...</v>
      </c>
      <c r="BA268" s="13" t="str">
        <f t="shared" si="216"/>
        <v>...</v>
      </c>
      <c r="BB268" s="13">
        <f t="shared" si="216"/>
        <v>-1784</v>
      </c>
      <c r="BC268" s="13">
        <f t="shared" si="216"/>
        <v>-1091</v>
      </c>
      <c r="BD268" s="13">
        <f t="shared" si="216"/>
        <v>312</v>
      </c>
      <c r="BE268" s="13">
        <f t="shared" si="216"/>
        <v>-9197</v>
      </c>
      <c r="BF268" s="13" t="str">
        <f t="shared" si="216"/>
        <v>...</v>
      </c>
      <c r="BG268" s="13" t="str">
        <f t="shared" si="216"/>
        <v>...</v>
      </c>
      <c r="BH268" s="13">
        <f t="shared" si="216"/>
        <v>-703</v>
      </c>
      <c r="BI268" s="13">
        <f t="shared" si="216"/>
        <v>-891</v>
      </c>
      <c r="BJ268" s="13">
        <f t="shared" si="216"/>
        <v>-3326</v>
      </c>
      <c r="BK268" s="13">
        <f t="shared" si="216"/>
        <v>2326</v>
      </c>
      <c r="BL268" s="13">
        <f t="shared" si="216"/>
        <v>-745</v>
      </c>
      <c r="BM268" s="13">
        <f t="shared" si="216"/>
        <v>-150</v>
      </c>
      <c r="BN268" s="13">
        <f t="shared" ref="BN268:BS268" si="217">IF(BN37="...","...",BN49-BN37)</f>
        <v>813</v>
      </c>
      <c r="BO268" s="13">
        <f t="shared" si="217"/>
        <v>-85</v>
      </c>
      <c r="BP268" s="13">
        <f t="shared" si="217"/>
        <v>735</v>
      </c>
      <c r="BQ268" s="13">
        <f t="shared" si="217"/>
        <v>369</v>
      </c>
      <c r="BR268" s="13" t="str">
        <f t="shared" si="217"/>
        <v>...</v>
      </c>
      <c r="BS268" s="13" t="str">
        <f t="shared" si="217"/>
        <v>...</v>
      </c>
      <c r="BU268" s="39" t="s">
        <v>64</v>
      </c>
      <c r="BV268" s="39" t="s">
        <v>64</v>
      </c>
      <c r="BW268" s="39" t="s">
        <v>64</v>
      </c>
      <c r="BX268" s="39" t="s">
        <v>64</v>
      </c>
    </row>
    <row r="269" spans="1:76" x14ac:dyDescent="0.2">
      <c r="A269" s="1">
        <f t="shared" si="155"/>
        <v>37865</v>
      </c>
      <c r="B269" s="13" t="str">
        <f t="shared" ref="B269:BM269" si="218">IF(B38="...","...",B50-B38)</f>
        <v>...</v>
      </c>
      <c r="C269" s="13" t="str">
        <f t="shared" si="218"/>
        <v>...</v>
      </c>
      <c r="D269" s="13" t="str">
        <f t="shared" si="218"/>
        <v>...</v>
      </c>
      <c r="E269" s="13" t="str">
        <f t="shared" si="218"/>
        <v>...</v>
      </c>
      <c r="F269" s="13">
        <f t="shared" si="218"/>
        <v>-2085</v>
      </c>
      <c r="G269" s="13">
        <f t="shared" si="218"/>
        <v>-274</v>
      </c>
      <c r="H269" s="13">
        <f t="shared" si="218"/>
        <v>5452</v>
      </c>
      <c r="I269" s="13">
        <f t="shared" si="218"/>
        <v>-252</v>
      </c>
      <c r="J269" s="13" t="str">
        <f t="shared" si="218"/>
        <v>...</v>
      </c>
      <c r="K269" s="13" t="str">
        <f t="shared" si="218"/>
        <v>...</v>
      </c>
      <c r="L269" s="13">
        <f t="shared" si="218"/>
        <v>4032</v>
      </c>
      <c r="M269" s="13">
        <f t="shared" si="218"/>
        <v>5316</v>
      </c>
      <c r="N269" s="13">
        <f t="shared" si="218"/>
        <v>1663</v>
      </c>
      <c r="O269" s="13">
        <f t="shared" si="218"/>
        <v>2940</v>
      </c>
      <c r="P269" s="13" t="str">
        <f t="shared" si="218"/>
        <v>...</v>
      </c>
      <c r="Q269" s="13" t="str">
        <f t="shared" si="218"/>
        <v>...</v>
      </c>
      <c r="R269" s="13" t="str">
        <f t="shared" si="218"/>
        <v>...</v>
      </c>
      <c r="S269" s="13" t="str">
        <f t="shared" si="218"/>
        <v>...</v>
      </c>
      <c r="T269" s="13">
        <f t="shared" si="218"/>
        <v>2810</v>
      </c>
      <c r="U269" s="13">
        <f t="shared" si="218"/>
        <v>385</v>
      </c>
      <c r="V269" s="13">
        <f t="shared" si="218"/>
        <v>539</v>
      </c>
      <c r="W269" s="13">
        <f t="shared" si="218"/>
        <v>812</v>
      </c>
      <c r="X269" s="13">
        <f t="shared" si="218"/>
        <v>-2373</v>
      </c>
      <c r="Y269" s="13">
        <f t="shared" si="218"/>
        <v>984</v>
      </c>
      <c r="Z269" s="13" t="str">
        <f t="shared" si="218"/>
        <v>...</v>
      </c>
      <c r="AA269" s="13" t="str">
        <f t="shared" si="218"/>
        <v>...</v>
      </c>
      <c r="AB269" s="13" t="str">
        <f t="shared" si="218"/>
        <v>...</v>
      </c>
      <c r="AC269" s="13" t="str">
        <f t="shared" si="218"/>
        <v>...</v>
      </c>
      <c r="AD269" s="13">
        <f t="shared" si="218"/>
        <v>616</v>
      </c>
      <c r="AE269" s="13">
        <f t="shared" si="218"/>
        <v>-231</v>
      </c>
      <c r="AF269" s="13" t="str">
        <f t="shared" si="218"/>
        <v>...</v>
      </c>
      <c r="AG269" s="13" t="str">
        <f t="shared" si="218"/>
        <v>...</v>
      </c>
      <c r="AH269" s="13">
        <f t="shared" si="218"/>
        <v>20296</v>
      </c>
      <c r="AI269" s="13">
        <f t="shared" si="218"/>
        <v>-2515</v>
      </c>
      <c r="AJ269" s="13">
        <f t="shared" si="218"/>
        <v>14945</v>
      </c>
      <c r="AK269" s="13">
        <f t="shared" si="218"/>
        <v>-2616</v>
      </c>
      <c r="AL269" s="13">
        <f t="shared" si="218"/>
        <v>-1908</v>
      </c>
      <c r="AM269" s="13">
        <f t="shared" si="218"/>
        <v>291</v>
      </c>
      <c r="AN269" s="13">
        <f t="shared" si="218"/>
        <v>-6035</v>
      </c>
      <c r="AO269" s="13">
        <f t="shared" si="218"/>
        <v>1790</v>
      </c>
      <c r="AP269" s="13" t="str">
        <f t="shared" si="218"/>
        <v>...</v>
      </c>
      <c r="AQ269" s="13" t="str">
        <f t="shared" si="218"/>
        <v>...</v>
      </c>
      <c r="AR269" s="13" t="str">
        <f t="shared" si="218"/>
        <v>...</v>
      </c>
      <c r="AS269" s="13" t="str">
        <f t="shared" si="218"/>
        <v>...</v>
      </c>
      <c r="AT269" s="13" t="str">
        <f t="shared" si="218"/>
        <v>...</v>
      </c>
      <c r="AU269" s="13" t="str">
        <f t="shared" si="218"/>
        <v>...</v>
      </c>
      <c r="AV269" s="13" t="str">
        <f t="shared" si="218"/>
        <v>...</v>
      </c>
      <c r="AW269" s="13" t="str">
        <f t="shared" si="218"/>
        <v>...</v>
      </c>
      <c r="AX269" s="13" t="str">
        <f t="shared" si="218"/>
        <v>...</v>
      </c>
      <c r="AY269" s="13" t="str">
        <f t="shared" si="218"/>
        <v>...</v>
      </c>
      <c r="AZ269" s="13" t="str">
        <f t="shared" si="218"/>
        <v>...</v>
      </c>
      <c r="BA269" s="13" t="str">
        <f t="shared" si="218"/>
        <v>...</v>
      </c>
      <c r="BB269" s="13">
        <f t="shared" si="218"/>
        <v>808</v>
      </c>
      <c r="BC269" s="13">
        <f t="shared" si="218"/>
        <v>2590</v>
      </c>
      <c r="BD269" s="13">
        <f t="shared" si="218"/>
        <v>-1551</v>
      </c>
      <c r="BE269" s="13">
        <f t="shared" si="218"/>
        <v>16465</v>
      </c>
      <c r="BF269" s="13" t="str">
        <f t="shared" si="218"/>
        <v>...</v>
      </c>
      <c r="BG269" s="13" t="str">
        <f t="shared" si="218"/>
        <v>...</v>
      </c>
      <c r="BH269" s="13">
        <f t="shared" si="218"/>
        <v>-898</v>
      </c>
      <c r="BI269" s="13">
        <f t="shared" si="218"/>
        <v>542</v>
      </c>
      <c r="BJ269" s="13">
        <f t="shared" si="218"/>
        <v>3033</v>
      </c>
      <c r="BK269" s="13">
        <f t="shared" si="218"/>
        <v>2542</v>
      </c>
      <c r="BL269" s="13">
        <f t="shared" si="218"/>
        <v>-291</v>
      </c>
      <c r="BM269" s="13">
        <f t="shared" si="218"/>
        <v>-174</v>
      </c>
      <c r="BN269" s="13">
        <f t="shared" ref="BN269:BS269" si="219">IF(BN38="...","...",BN50-BN38)</f>
        <v>797</v>
      </c>
      <c r="BO269" s="13">
        <f t="shared" si="219"/>
        <v>818</v>
      </c>
      <c r="BP269" s="13">
        <f t="shared" si="219"/>
        <v>1998</v>
      </c>
      <c r="BQ269" s="13">
        <f t="shared" si="219"/>
        <v>944</v>
      </c>
      <c r="BR269" s="13" t="str">
        <f t="shared" si="219"/>
        <v>...</v>
      </c>
      <c r="BS269" s="13" t="str">
        <f t="shared" si="219"/>
        <v>...</v>
      </c>
      <c r="BU269" s="39" t="s">
        <v>64</v>
      </c>
      <c r="BV269" s="39" t="s">
        <v>64</v>
      </c>
      <c r="BW269" s="39" t="s">
        <v>64</v>
      </c>
      <c r="BX269" s="39" t="s">
        <v>64</v>
      </c>
    </row>
    <row r="270" spans="1:76" x14ac:dyDescent="0.2">
      <c r="A270" s="1">
        <f t="shared" si="155"/>
        <v>37895</v>
      </c>
      <c r="B270" s="13">
        <f t="shared" ref="B270:BM270" si="220">IF(B39="...","...",B51-B39)</f>
        <v>1582</v>
      </c>
      <c r="C270" s="13">
        <f t="shared" si="220"/>
        <v>4307</v>
      </c>
      <c r="D270" s="13">
        <f t="shared" si="220"/>
        <v>4750</v>
      </c>
      <c r="E270" s="13">
        <f t="shared" si="220"/>
        <v>-35386</v>
      </c>
      <c r="F270" s="13">
        <f t="shared" si="220"/>
        <v>-4552</v>
      </c>
      <c r="G270" s="13">
        <f t="shared" si="220"/>
        <v>-705</v>
      </c>
      <c r="H270" s="13">
        <f t="shared" si="220"/>
        <v>-2523</v>
      </c>
      <c r="I270" s="13">
        <f t="shared" si="220"/>
        <v>4911</v>
      </c>
      <c r="J270" s="13">
        <f t="shared" si="220"/>
        <v>528</v>
      </c>
      <c r="K270" s="13">
        <f t="shared" si="220"/>
        <v>1326</v>
      </c>
      <c r="L270" s="13">
        <f t="shared" si="220"/>
        <v>8625</v>
      </c>
      <c r="M270" s="13">
        <f t="shared" si="220"/>
        <v>5561</v>
      </c>
      <c r="N270" s="13">
        <f t="shared" si="220"/>
        <v>-491</v>
      </c>
      <c r="O270" s="13">
        <f t="shared" si="220"/>
        <v>-1776</v>
      </c>
      <c r="P270" s="13">
        <f t="shared" si="220"/>
        <v>111</v>
      </c>
      <c r="Q270" s="13">
        <f t="shared" si="220"/>
        <v>-369</v>
      </c>
      <c r="R270" s="13">
        <f t="shared" si="220"/>
        <v>-197</v>
      </c>
      <c r="S270" s="13">
        <f t="shared" si="220"/>
        <v>637</v>
      </c>
      <c r="T270" s="13">
        <f t="shared" si="220"/>
        <v>-3693</v>
      </c>
      <c r="U270" s="13">
        <f t="shared" si="220"/>
        <v>865</v>
      </c>
      <c r="V270" s="13">
        <f t="shared" si="220"/>
        <v>2819</v>
      </c>
      <c r="W270" s="13">
        <f t="shared" si="220"/>
        <v>3256</v>
      </c>
      <c r="X270" s="13">
        <f t="shared" si="220"/>
        <v>1571</v>
      </c>
      <c r="Y270" s="13">
        <f t="shared" si="220"/>
        <v>1813</v>
      </c>
      <c r="Z270" s="13">
        <f t="shared" si="220"/>
        <v>-4051</v>
      </c>
      <c r="AA270" s="13">
        <f t="shared" si="220"/>
        <v>422</v>
      </c>
      <c r="AB270" s="13">
        <f t="shared" si="220"/>
        <v>793</v>
      </c>
      <c r="AC270" s="13">
        <f t="shared" si="220"/>
        <v>578</v>
      </c>
      <c r="AD270" s="13">
        <f t="shared" si="220"/>
        <v>-1179</v>
      </c>
      <c r="AE270" s="13">
        <f t="shared" si="220"/>
        <v>534</v>
      </c>
      <c r="AF270" s="13">
        <f t="shared" si="220"/>
        <v>200</v>
      </c>
      <c r="AG270" s="13">
        <f t="shared" si="220"/>
        <v>95</v>
      </c>
      <c r="AH270" s="13">
        <f t="shared" si="220"/>
        <v>-1491</v>
      </c>
      <c r="AI270" s="13">
        <f t="shared" si="220"/>
        <v>4289</v>
      </c>
      <c r="AJ270" s="13">
        <f t="shared" si="220"/>
        <v>-5104</v>
      </c>
      <c r="AK270" s="13">
        <f t="shared" si="220"/>
        <v>3760</v>
      </c>
      <c r="AL270" s="13">
        <f t="shared" si="220"/>
        <v>2021</v>
      </c>
      <c r="AM270" s="13">
        <f t="shared" si="220"/>
        <v>1117</v>
      </c>
      <c r="AN270" s="13">
        <f t="shared" si="220"/>
        <v>-1643</v>
      </c>
      <c r="AO270" s="13">
        <f t="shared" si="220"/>
        <v>1257</v>
      </c>
      <c r="AP270" s="13">
        <f t="shared" si="220"/>
        <v>2745</v>
      </c>
      <c r="AQ270" s="13">
        <f t="shared" si="220"/>
        <v>-1175</v>
      </c>
      <c r="AR270" s="13">
        <f t="shared" si="220"/>
        <v>2087</v>
      </c>
      <c r="AS270" s="13">
        <f t="shared" si="220"/>
        <v>2287</v>
      </c>
      <c r="AT270" s="13">
        <f t="shared" si="220"/>
        <v>-1558</v>
      </c>
      <c r="AU270" s="13">
        <f t="shared" si="220"/>
        <v>3110</v>
      </c>
      <c r="AV270" s="13">
        <f t="shared" si="220"/>
        <v>-2787</v>
      </c>
      <c r="AW270" s="13">
        <f t="shared" si="220"/>
        <v>2100</v>
      </c>
      <c r="AX270" s="13">
        <f t="shared" si="220"/>
        <v>488</v>
      </c>
      <c r="AY270" s="13">
        <f t="shared" si="220"/>
        <v>6322</v>
      </c>
      <c r="AZ270" s="13">
        <f t="shared" si="220"/>
        <v>3211</v>
      </c>
      <c r="BA270" s="13">
        <f t="shared" si="220"/>
        <v>-183</v>
      </c>
      <c r="BB270" s="13">
        <f t="shared" si="220"/>
        <v>704</v>
      </c>
      <c r="BC270" s="13">
        <f t="shared" si="220"/>
        <v>677</v>
      </c>
      <c r="BD270" s="13">
        <f t="shared" si="220"/>
        <v>6134</v>
      </c>
      <c r="BE270" s="13">
        <f t="shared" si="220"/>
        <v>-1791</v>
      </c>
      <c r="BF270" s="13">
        <f t="shared" si="220"/>
        <v>-2909</v>
      </c>
      <c r="BG270" s="13">
        <f t="shared" si="220"/>
        <v>3491</v>
      </c>
      <c r="BH270" s="13">
        <f t="shared" si="220"/>
        <v>-690</v>
      </c>
      <c r="BI270" s="13">
        <f t="shared" si="220"/>
        <v>-889</v>
      </c>
      <c r="BJ270" s="13">
        <f t="shared" si="220"/>
        <v>3756</v>
      </c>
      <c r="BK270" s="13">
        <f t="shared" si="220"/>
        <v>870</v>
      </c>
      <c r="BL270" s="13">
        <f t="shared" si="220"/>
        <v>10</v>
      </c>
      <c r="BM270" s="13">
        <f t="shared" si="220"/>
        <v>-36</v>
      </c>
      <c r="BN270" s="13">
        <f t="shared" ref="BN270:BS270" si="221">IF(BN39="...","...",BN51-BN39)</f>
        <v>-1425</v>
      </c>
      <c r="BO270" s="13">
        <f t="shared" si="221"/>
        <v>2793</v>
      </c>
      <c r="BP270" s="13">
        <f t="shared" si="221"/>
        <v>-732</v>
      </c>
      <c r="BQ270" s="13">
        <f t="shared" si="221"/>
        <v>3133</v>
      </c>
      <c r="BR270" s="13">
        <f t="shared" si="221"/>
        <v>11729</v>
      </c>
      <c r="BS270" s="13">
        <f t="shared" si="221"/>
        <v>7119</v>
      </c>
      <c r="BU270" s="39">
        <f>IF(BU39="...","...",BU51-BU39)</f>
        <v>2802</v>
      </c>
      <c r="BV270" s="39">
        <f>IF(BV39="...","...",BV51-BV39)</f>
        <v>-9642</v>
      </c>
      <c r="BW270" s="39">
        <f>IF(BW39="...","...",BW51-BW39)</f>
        <v>8924</v>
      </c>
      <c r="BX270" s="39">
        <f>IF(BX39="...","...",BX51-BX39)</f>
        <v>16761</v>
      </c>
    </row>
    <row r="271" spans="1:76" x14ac:dyDescent="0.2">
      <c r="A271" s="1">
        <f t="shared" si="155"/>
        <v>37926</v>
      </c>
      <c r="B271" s="13" t="str">
        <f t="shared" ref="B271:BM271" si="222">IF(B40="...","...",B52-B40)</f>
        <v>...</v>
      </c>
      <c r="C271" s="13" t="str">
        <f t="shared" si="222"/>
        <v>...</v>
      </c>
      <c r="D271" s="13" t="str">
        <f t="shared" si="222"/>
        <v>...</v>
      </c>
      <c r="E271" s="13" t="str">
        <f t="shared" si="222"/>
        <v>...</v>
      </c>
      <c r="F271" s="13">
        <f t="shared" si="222"/>
        <v>-4620</v>
      </c>
      <c r="G271" s="13">
        <f t="shared" si="222"/>
        <v>1401</v>
      </c>
      <c r="H271" s="13">
        <f t="shared" si="222"/>
        <v>5910</v>
      </c>
      <c r="I271" s="13">
        <f t="shared" si="222"/>
        <v>2723</v>
      </c>
      <c r="J271" s="13" t="str">
        <f t="shared" si="222"/>
        <v>...</v>
      </c>
      <c r="K271" s="13" t="str">
        <f t="shared" si="222"/>
        <v>...</v>
      </c>
      <c r="L271" s="13">
        <f t="shared" si="222"/>
        <v>-792</v>
      </c>
      <c r="M271" s="13">
        <f t="shared" si="222"/>
        <v>7418</v>
      </c>
      <c r="N271" s="13">
        <f t="shared" si="222"/>
        <v>-486</v>
      </c>
      <c r="O271" s="13">
        <f t="shared" si="222"/>
        <v>-2233</v>
      </c>
      <c r="P271" s="13" t="str">
        <f t="shared" si="222"/>
        <v>...</v>
      </c>
      <c r="Q271" s="13" t="str">
        <f t="shared" si="222"/>
        <v>...</v>
      </c>
      <c r="R271" s="13" t="str">
        <f t="shared" si="222"/>
        <v>...</v>
      </c>
      <c r="S271" s="13" t="str">
        <f t="shared" si="222"/>
        <v>...</v>
      </c>
      <c r="T271" s="13">
        <f t="shared" si="222"/>
        <v>-3556</v>
      </c>
      <c r="U271" s="13">
        <f t="shared" si="222"/>
        <v>-235</v>
      </c>
      <c r="V271" s="13">
        <f t="shared" si="222"/>
        <v>3948</v>
      </c>
      <c r="W271" s="13">
        <f t="shared" si="222"/>
        <v>2306</v>
      </c>
      <c r="X271" s="13">
        <f t="shared" si="222"/>
        <v>1201</v>
      </c>
      <c r="Y271" s="13">
        <f t="shared" si="222"/>
        <v>1832</v>
      </c>
      <c r="Z271" s="13" t="str">
        <f t="shared" si="222"/>
        <v>...</v>
      </c>
      <c r="AA271" s="13" t="str">
        <f t="shared" si="222"/>
        <v>...</v>
      </c>
      <c r="AB271" s="13" t="str">
        <f t="shared" si="222"/>
        <v>...</v>
      </c>
      <c r="AC271" s="13" t="str">
        <f t="shared" si="222"/>
        <v>...</v>
      </c>
      <c r="AD271" s="13">
        <f t="shared" si="222"/>
        <v>540</v>
      </c>
      <c r="AE271" s="13">
        <f t="shared" si="222"/>
        <v>-3313</v>
      </c>
      <c r="AF271" s="13" t="str">
        <f t="shared" si="222"/>
        <v>...</v>
      </c>
      <c r="AG271" s="13" t="str">
        <f t="shared" si="222"/>
        <v>...</v>
      </c>
      <c r="AH271" s="13">
        <f t="shared" si="222"/>
        <v>15924</v>
      </c>
      <c r="AI271" s="13">
        <f t="shared" si="222"/>
        <v>-5658</v>
      </c>
      <c r="AJ271" s="13">
        <f t="shared" si="222"/>
        <v>8461</v>
      </c>
      <c r="AK271" s="13">
        <f t="shared" si="222"/>
        <v>-2436</v>
      </c>
      <c r="AL271" s="13">
        <f t="shared" si="222"/>
        <v>-4564</v>
      </c>
      <c r="AM271" s="13">
        <f t="shared" si="222"/>
        <v>734</v>
      </c>
      <c r="AN271" s="13">
        <f t="shared" si="222"/>
        <v>-835</v>
      </c>
      <c r="AO271" s="13">
        <f t="shared" si="222"/>
        <v>3633</v>
      </c>
      <c r="AP271" s="13" t="str">
        <f t="shared" si="222"/>
        <v>...</v>
      </c>
      <c r="AQ271" s="13" t="str">
        <f t="shared" si="222"/>
        <v>...</v>
      </c>
      <c r="AR271" s="13" t="str">
        <f t="shared" si="222"/>
        <v>...</v>
      </c>
      <c r="AS271" s="13" t="str">
        <f t="shared" si="222"/>
        <v>...</v>
      </c>
      <c r="AT271" s="13" t="str">
        <f t="shared" si="222"/>
        <v>...</v>
      </c>
      <c r="AU271" s="13" t="str">
        <f t="shared" si="222"/>
        <v>...</v>
      </c>
      <c r="AV271" s="13" t="str">
        <f t="shared" si="222"/>
        <v>...</v>
      </c>
      <c r="AW271" s="13" t="str">
        <f t="shared" si="222"/>
        <v>...</v>
      </c>
      <c r="AX271" s="13" t="str">
        <f t="shared" si="222"/>
        <v>...</v>
      </c>
      <c r="AY271" s="13" t="str">
        <f t="shared" si="222"/>
        <v>...</v>
      </c>
      <c r="AZ271" s="13" t="str">
        <f t="shared" si="222"/>
        <v>...</v>
      </c>
      <c r="BA271" s="13" t="str">
        <f t="shared" si="222"/>
        <v>...</v>
      </c>
      <c r="BB271" s="13">
        <f t="shared" si="222"/>
        <v>-181</v>
      </c>
      <c r="BC271" s="13">
        <f t="shared" si="222"/>
        <v>-2023</v>
      </c>
      <c r="BD271" s="13">
        <f t="shared" si="222"/>
        <v>1379</v>
      </c>
      <c r="BE271" s="13">
        <f t="shared" si="222"/>
        <v>4503</v>
      </c>
      <c r="BF271" s="13" t="str">
        <f t="shared" si="222"/>
        <v>...</v>
      </c>
      <c r="BG271" s="13" t="str">
        <f t="shared" si="222"/>
        <v>...</v>
      </c>
      <c r="BH271" s="13">
        <f t="shared" si="222"/>
        <v>728</v>
      </c>
      <c r="BI271" s="13">
        <f t="shared" si="222"/>
        <v>-997</v>
      </c>
      <c r="BJ271" s="13">
        <f t="shared" si="222"/>
        <v>1741</v>
      </c>
      <c r="BK271" s="13">
        <f t="shared" si="222"/>
        <v>2635</v>
      </c>
      <c r="BL271" s="13">
        <f t="shared" si="222"/>
        <v>-214</v>
      </c>
      <c r="BM271" s="13">
        <f t="shared" si="222"/>
        <v>79</v>
      </c>
      <c r="BN271" s="13">
        <f t="shared" ref="BN271:BS271" si="223">IF(BN40="...","...",BN52-BN40)</f>
        <v>-206</v>
      </c>
      <c r="BO271" s="13">
        <f t="shared" si="223"/>
        <v>3253</v>
      </c>
      <c r="BP271" s="13">
        <f t="shared" si="223"/>
        <v>770</v>
      </c>
      <c r="BQ271" s="13">
        <f t="shared" si="223"/>
        <v>-480</v>
      </c>
      <c r="BR271" s="13" t="str">
        <f t="shared" si="223"/>
        <v>...</v>
      </c>
      <c r="BS271" s="13" t="str">
        <f t="shared" si="223"/>
        <v>...</v>
      </c>
      <c r="BU271" s="39" t="s">
        <v>64</v>
      </c>
      <c r="BV271" s="39" t="s">
        <v>64</v>
      </c>
      <c r="BW271" s="39" t="s">
        <v>64</v>
      </c>
      <c r="BX271" s="39" t="s">
        <v>64</v>
      </c>
    </row>
    <row r="272" spans="1:76" x14ac:dyDescent="0.2">
      <c r="A272" s="1">
        <f t="shared" si="155"/>
        <v>37956</v>
      </c>
      <c r="B272" s="13" t="str">
        <f t="shared" ref="B272:BM272" si="224">IF(B41="...","...",B53-B41)</f>
        <v>...</v>
      </c>
      <c r="C272" s="13" t="str">
        <f t="shared" si="224"/>
        <v>...</v>
      </c>
      <c r="D272" s="13" t="str">
        <f t="shared" si="224"/>
        <v>...</v>
      </c>
      <c r="E272" s="13" t="str">
        <f t="shared" si="224"/>
        <v>...</v>
      </c>
      <c r="F272" s="13">
        <f t="shared" si="224"/>
        <v>3451</v>
      </c>
      <c r="G272" s="13">
        <f t="shared" si="224"/>
        <v>-1591</v>
      </c>
      <c r="H272" s="13">
        <f t="shared" si="224"/>
        <v>-3598</v>
      </c>
      <c r="I272" s="13">
        <f t="shared" si="224"/>
        <v>4841</v>
      </c>
      <c r="J272" s="13" t="str">
        <f t="shared" si="224"/>
        <v>...</v>
      </c>
      <c r="K272" s="13" t="str">
        <f t="shared" si="224"/>
        <v>...</v>
      </c>
      <c r="L272" s="13">
        <f t="shared" si="224"/>
        <v>-394</v>
      </c>
      <c r="M272" s="13">
        <f t="shared" si="224"/>
        <v>7994</v>
      </c>
      <c r="N272" s="13">
        <f t="shared" si="224"/>
        <v>-4502</v>
      </c>
      <c r="O272" s="13">
        <f t="shared" si="224"/>
        <v>-1385</v>
      </c>
      <c r="P272" s="13" t="str">
        <f t="shared" si="224"/>
        <v>...</v>
      </c>
      <c r="Q272" s="13" t="str">
        <f t="shared" si="224"/>
        <v>...</v>
      </c>
      <c r="R272" s="13" t="str">
        <f t="shared" si="224"/>
        <v>...</v>
      </c>
      <c r="S272" s="13" t="str">
        <f t="shared" si="224"/>
        <v>...</v>
      </c>
      <c r="T272" s="13">
        <f t="shared" si="224"/>
        <v>4444</v>
      </c>
      <c r="U272" s="13">
        <f t="shared" si="224"/>
        <v>1681</v>
      </c>
      <c r="V272" s="13">
        <f t="shared" si="224"/>
        <v>7910</v>
      </c>
      <c r="W272" s="13">
        <f t="shared" si="224"/>
        <v>3262</v>
      </c>
      <c r="X272" s="13">
        <f t="shared" si="224"/>
        <v>729</v>
      </c>
      <c r="Y272" s="13">
        <f t="shared" si="224"/>
        <v>168</v>
      </c>
      <c r="Z272" s="13" t="str">
        <f t="shared" si="224"/>
        <v>...</v>
      </c>
      <c r="AA272" s="13" t="str">
        <f t="shared" si="224"/>
        <v>...</v>
      </c>
      <c r="AB272" s="13" t="str">
        <f t="shared" si="224"/>
        <v>...</v>
      </c>
      <c r="AC272" s="13" t="str">
        <f t="shared" si="224"/>
        <v>...</v>
      </c>
      <c r="AD272" s="13">
        <f t="shared" si="224"/>
        <v>2167</v>
      </c>
      <c r="AE272" s="13">
        <f t="shared" si="224"/>
        <v>-1591</v>
      </c>
      <c r="AF272" s="13" t="str">
        <f t="shared" si="224"/>
        <v>...</v>
      </c>
      <c r="AG272" s="13" t="str">
        <f t="shared" si="224"/>
        <v>...</v>
      </c>
      <c r="AH272" s="13">
        <f t="shared" si="224"/>
        <v>14684</v>
      </c>
      <c r="AI272" s="13">
        <f t="shared" si="224"/>
        <v>-2128</v>
      </c>
      <c r="AJ272" s="13">
        <f t="shared" si="224"/>
        <v>11545</v>
      </c>
      <c r="AK272" s="13">
        <f t="shared" si="224"/>
        <v>-3885</v>
      </c>
      <c r="AL272" s="13">
        <f t="shared" si="224"/>
        <v>-747</v>
      </c>
      <c r="AM272" s="13">
        <f t="shared" si="224"/>
        <v>1781</v>
      </c>
      <c r="AN272" s="13">
        <f t="shared" si="224"/>
        <v>-2902</v>
      </c>
      <c r="AO272" s="13">
        <f t="shared" si="224"/>
        <v>356</v>
      </c>
      <c r="AP272" s="13" t="str">
        <f t="shared" si="224"/>
        <v>...</v>
      </c>
      <c r="AQ272" s="13" t="str">
        <f t="shared" si="224"/>
        <v>...</v>
      </c>
      <c r="AR272" s="13" t="str">
        <f t="shared" si="224"/>
        <v>...</v>
      </c>
      <c r="AS272" s="13" t="str">
        <f t="shared" si="224"/>
        <v>...</v>
      </c>
      <c r="AT272" s="13" t="str">
        <f t="shared" si="224"/>
        <v>...</v>
      </c>
      <c r="AU272" s="13" t="str">
        <f t="shared" si="224"/>
        <v>...</v>
      </c>
      <c r="AV272" s="13" t="str">
        <f t="shared" si="224"/>
        <v>...</v>
      </c>
      <c r="AW272" s="13" t="str">
        <f t="shared" si="224"/>
        <v>...</v>
      </c>
      <c r="AX272" s="13" t="str">
        <f t="shared" si="224"/>
        <v>...</v>
      </c>
      <c r="AY272" s="13" t="str">
        <f t="shared" si="224"/>
        <v>...</v>
      </c>
      <c r="AZ272" s="13" t="str">
        <f t="shared" si="224"/>
        <v>...</v>
      </c>
      <c r="BA272" s="13" t="str">
        <f t="shared" si="224"/>
        <v>...</v>
      </c>
      <c r="BB272" s="13">
        <f t="shared" si="224"/>
        <v>-1867</v>
      </c>
      <c r="BC272" s="13">
        <f t="shared" si="224"/>
        <v>3173</v>
      </c>
      <c r="BD272" s="13">
        <f t="shared" si="224"/>
        <v>6453</v>
      </c>
      <c r="BE272" s="13">
        <f t="shared" si="224"/>
        <v>15621</v>
      </c>
      <c r="BF272" s="13" t="str">
        <f t="shared" si="224"/>
        <v>...</v>
      </c>
      <c r="BG272" s="13" t="str">
        <f t="shared" si="224"/>
        <v>...</v>
      </c>
      <c r="BH272" s="13">
        <f t="shared" si="224"/>
        <v>185</v>
      </c>
      <c r="BI272" s="13">
        <f t="shared" si="224"/>
        <v>1088</v>
      </c>
      <c r="BJ272" s="13">
        <f t="shared" si="224"/>
        <v>-1412</v>
      </c>
      <c r="BK272" s="13">
        <f t="shared" si="224"/>
        <v>5473</v>
      </c>
      <c r="BL272" s="13">
        <f t="shared" si="224"/>
        <v>434</v>
      </c>
      <c r="BM272" s="13">
        <f t="shared" si="224"/>
        <v>407</v>
      </c>
      <c r="BN272" s="13">
        <f t="shared" ref="BN272:BS272" si="225">IF(BN41="...","...",BN53-BN41)</f>
        <v>1644</v>
      </c>
      <c r="BO272" s="13">
        <f t="shared" si="225"/>
        <v>6003</v>
      </c>
      <c r="BP272" s="13">
        <f t="shared" si="225"/>
        <v>3814</v>
      </c>
      <c r="BQ272" s="13">
        <f t="shared" si="225"/>
        <v>1496</v>
      </c>
      <c r="BR272" s="13" t="str">
        <f t="shared" si="225"/>
        <v>...</v>
      </c>
      <c r="BS272" s="13" t="str">
        <f t="shared" si="225"/>
        <v>...</v>
      </c>
      <c r="BU272" s="39" t="s">
        <v>64</v>
      </c>
      <c r="BV272" s="39" t="s">
        <v>64</v>
      </c>
      <c r="BW272" s="39" t="s">
        <v>64</v>
      </c>
      <c r="BX272" s="39" t="s">
        <v>64</v>
      </c>
    </row>
    <row r="273" spans="1:76" x14ac:dyDescent="0.2">
      <c r="A273" s="1">
        <f t="shared" si="155"/>
        <v>37987</v>
      </c>
      <c r="B273" s="13">
        <f t="shared" ref="B273:BM273" si="226">IF(B42="...","...",B54-B42)</f>
        <v>-684</v>
      </c>
      <c r="C273" s="13">
        <f t="shared" si="226"/>
        <v>4773</v>
      </c>
      <c r="D273" s="13">
        <f t="shared" si="226"/>
        <v>10841</v>
      </c>
      <c r="E273" s="13">
        <f t="shared" si="226"/>
        <v>2918</v>
      </c>
      <c r="F273" s="13">
        <f t="shared" si="226"/>
        <v>5944</v>
      </c>
      <c r="G273" s="13">
        <f t="shared" si="226"/>
        <v>161</v>
      </c>
      <c r="H273" s="13">
        <f t="shared" si="226"/>
        <v>11084</v>
      </c>
      <c r="I273" s="13">
        <f t="shared" si="226"/>
        <v>2337</v>
      </c>
      <c r="J273" s="13">
        <f t="shared" si="226"/>
        <v>-5821</v>
      </c>
      <c r="K273" s="13">
        <f t="shared" si="226"/>
        <v>291</v>
      </c>
      <c r="L273" s="13">
        <f t="shared" si="226"/>
        <v>30735</v>
      </c>
      <c r="M273" s="13">
        <f t="shared" si="226"/>
        <v>18406</v>
      </c>
      <c r="N273" s="13">
        <f t="shared" si="226"/>
        <v>-8152</v>
      </c>
      <c r="O273" s="13">
        <f t="shared" si="226"/>
        <v>2210</v>
      </c>
      <c r="P273" s="13">
        <f t="shared" si="226"/>
        <v>3246</v>
      </c>
      <c r="Q273" s="13">
        <f t="shared" si="226"/>
        <v>-222</v>
      </c>
      <c r="R273" s="13">
        <f t="shared" si="226"/>
        <v>1917</v>
      </c>
      <c r="S273" s="13">
        <f t="shared" si="226"/>
        <v>1092</v>
      </c>
      <c r="T273" s="13">
        <f t="shared" si="226"/>
        <v>14790</v>
      </c>
      <c r="U273" s="13">
        <f t="shared" si="226"/>
        <v>-3120</v>
      </c>
      <c r="V273" s="13">
        <f t="shared" si="226"/>
        <v>19728</v>
      </c>
      <c r="W273" s="13">
        <f t="shared" si="226"/>
        <v>5553</v>
      </c>
      <c r="X273" s="13">
        <f t="shared" si="226"/>
        <v>1529</v>
      </c>
      <c r="Y273" s="13">
        <f t="shared" si="226"/>
        <v>-67</v>
      </c>
      <c r="Z273" s="13">
        <f t="shared" si="226"/>
        <v>1050</v>
      </c>
      <c r="AA273" s="13">
        <f t="shared" si="226"/>
        <v>303</v>
      </c>
      <c r="AB273" s="13">
        <f t="shared" si="226"/>
        <v>2060</v>
      </c>
      <c r="AC273" s="13">
        <f t="shared" si="226"/>
        <v>74</v>
      </c>
      <c r="AD273" s="13">
        <f t="shared" si="226"/>
        <v>-817</v>
      </c>
      <c r="AE273" s="13">
        <f t="shared" si="226"/>
        <v>-1574</v>
      </c>
      <c r="AF273" s="13">
        <f t="shared" si="226"/>
        <v>-1975</v>
      </c>
      <c r="AG273" s="13">
        <f t="shared" si="226"/>
        <v>-6</v>
      </c>
      <c r="AH273" s="13">
        <f t="shared" si="226"/>
        <v>13650</v>
      </c>
      <c r="AI273" s="13">
        <f t="shared" si="226"/>
        <v>7244</v>
      </c>
      <c r="AJ273" s="13">
        <f t="shared" si="226"/>
        <v>7312</v>
      </c>
      <c r="AK273" s="13">
        <f t="shared" si="226"/>
        <v>7765</v>
      </c>
      <c r="AL273" s="13">
        <f t="shared" si="226"/>
        <v>-3995</v>
      </c>
      <c r="AM273" s="13">
        <f t="shared" si="226"/>
        <v>4157</v>
      </c>
      <c r="AN273" s="13">
        <f t="shared" si="226"/>
        <v>-10211</v>
      </c>
      <c r="AO273" s="13">
        <f t="shared" si="226"/>
        <v>1135</v>
      </c>
      <c r="AP273" s="13">
        <f t="shared" si="226"/>
        <v>9031</v>
      </c>
      <c r="AQ273" s="13">
        <f t="shared" si="226"/>
        <v>13170</v>
      </c>
      <c r="AR273" s="13">
        <f t="shared" si="226"/>
        <v>-1412</v>
      </c>
      <c r="AS273" s="13">
        <f t="shared" si="226"/>
        <v>2785</v>
      </c>
      <c r="AT273" s="13">
        <f t="shared" si="226"/>
        <v>-1943</v>
      </c>
      <c r="AU273" s="13">
        <f t="shared" si="226"/>
        <v>5382</v>
      </c>
      <c r="AV273" s="13">
        <f t="shared" si="226"/>
        <v>3289</v>
      </c>
      <c r="AW273" s="13">
        <f t="shared" si="226"/>
        <v>2673</v>
      </c>
      <c r="AX273" s="13">
        <f t="shared" si="226"/>
        <v>8965</v>
      </c>
      <c r="AY273" s="13">
        <f t="shared" si="226"/>
        <v>24009</v>
      </c>
      <c r="AZ273" s="13">
        <f t="shared" si="226"/>
        <v>-716</v>
      </c>
      <c r="BA273" s="13">
        <f t="shared" si="226"/>
        <v>17964</v>
      </c>
      <c r="BB273" s="13">
        <f t="shared" si="226"/>
        <v>-2451</v>
      </c>
      <c r="BC273" s="13">
        <f t="shared" si="226"/>
        <v>3568</v>
      </c>
      <c r="BD273" s="13">
        <f t="shared" si="226"/>
        <v>658</v>
      </c>
      <c r="BE273" s="13">
        <f t="shared" si="226"/>
        <v>14264</v>
      </c>
      <c r="BF273" s="13">
        <f t="shared" si="226"/>
        <v>-2018</v>
      </c>
      <c r="BG273" s="13">
        <f t="shared" si="226"/>
        <v>713</v>
      </c>
      <c r="BH273" s="13">
        <f t="shared" si="226"/>
        <v>7856</v>
      </c>
      <c r="BI273" s="13">
        <f t="shared" si="226"/>
        <v>1679</v>
      </c>
      <c r="BJ273" s="13">
        <f t="shared" si="226"/>
        <v>-2913</v>
      </c>
      <c r="BK273" s="13">
        <f t="shared" si="226"/>
        <v>6455</v>
      </c>
      <c r="BL273" s="13">
        <f t="shared" si="226"/>
        <v>-1036</v>
      </c>
      <c r="BM273" s="13">
        <f t="shared" si="226"/>
        <v>389</v>
      </c>
      <c r="BN273" s="13">
        <f t="shared" ref="BN273:BS273" si="227">IF(BN42="...","...",BN54-BN42)</f>
        <v>832</v>
      </c>
      <c r="BO273" s="13">
        <f t="shared" si="227"/>
        <v>5778</v>
      </c>
      <c r="BP273" s="13">
        <f t="shared" si="227"/>
        <v>-733</v>
      </c>
      <c r="BQ273" s="13">
        <f t="shared" si="227"/>
        <v>1621</v>
      </c>
      <c r="BR273" s="13">
        <f t="shared" si="227"/>
        <v>93361</v>
      </c>
      <c r="BS273" s="13">
        <f t="shared" si="227"/>
        <v>122106</v>
      </c>
      <c r="BU273" s="39">
        <f>IF(BU42="...","...",BU54-BU42)</f>
        <v>99125</v>
      </c>
      <c r="BV273" s="39">
        <f>IF(BV42="...","...",BV54-BV42)</f>
        <v>40373</v>
      </c>
      <c r="BW273" s="39">
        <f>IF(BW42="...","...",BW54-BW42)</f>
        <v>-5762</v>
      </c>
      <c r="BX273" s="39">
        <f>IF(BX42="...","...",BX54-BX42)</f>
        <v>81733</v>
      </c>
    </row>
    <row r="274" spans="1:76" x14ac:dyDescent="0.2">
      <c r="A274" s="1">
        <f t="shared" si="155"/>
        <v>38018</v>
      </c>
      <c r="B274" s="13" t="str">
        <f t="shared" ref="B274:BM274" si="228">IF(B43="...","...",B55-B43)</f>
        <v>...</v>
      </c>
      <c r="C274" s="13" t="str">
        <f t="shared" si="228"/>
        <v>...</v>
      </c>
      <c r="D274" s="13" t="str">
        <f t="shared" si="228"/>
        <v>...</v>
      </c>
      <c r="E274" s="13" t="str">
        <f t="shared" si="228"/>
        <v>...</v>
      </c>
      <c r="F274" s="13">
        <f t="shared" si="228"/>
        <v>-5667</v>
      </c>
      <c r="G274" s="13">
        <f t="shared" si="228"/>
        <v>-474</v>
      </c>
      <c r="H274" s="13">
        <f t="shared" si="228"/>
        <v>-1542</v>
      </c>
      <c r="I274" s="13">
        <f t="shared" si="228"/>
        <v>1855</v>
      </c>
      <c r="J274" s="13" t="str">
        <f t="shared" si="228"/>
        <v>...</v>
      </c>
      <c r="K274" s="13" t="str">
        <f t="shared" si="228"/>
        <v>...</v>
      </c>
      <c r="L274" s="13">
        <f t="shared" si="228"/>
        <v>3753</v>
      </c>
      <c r="M274" s="13">
        <f t="shared" si="228"/>
        <v>12036</v>
      </c>
      <c r="N274" s="13">
        <f t="shared" si="228"/>
        <v>2367</v>
      </c>
      <c r="O274" s="13">
        <f t="shared" si="228"/>
        <v>-3431</v>
      </c>
      <c r="P274" s="13" t="str">
        <f t="shared" si="228"/>
        <v>...</v>
      </c>
      <c r="Q274" s="13" t="str">
        <f t="shared" si="228"/>
        <v>...</v>
      </c>
      <c r="R274" s="13" t="str">
        <f t="shared" si="228"/>
        <v>...</v>
      </c>
      <c r="S274" s="13" t="str">
        <f t="shared" si="228"/>
        <v>...</v>
      </c>
      <c r="T274" s="13">
        <f t="shared" si="228"/>
        <v>10536</v>
      </c>
      <c r="U274" s="13">
        <f t="shared" si="228"/>
        <v>-5863</v>
      </c>
      <c r="V274" s="13">
        <f t="shared" si="228"/>
        <v>5134</v>
      </c>
      <c r="W274" s="13">
        <f t="shared" si="228"/>
        <v>4787</v>
      </c>
      <c r="X274" s="13">
        <f t="shared" si="228"/>
        <v>1411</v>
      </c>
      <c r="Y274" s="13">
        <f t="shared" si="228"/>
        <v>-165</v>
      </c>
      <c r="Z274" s="13" t="str">
        <f t="shared" si="228"/>
        <v>...</v>
      </c>
      <c r="AA274" s="13" t="str">
        <f t="shared" si="228"/>
        <v>...</v>
      </c>
      <c r="AB274" s="13" t="str">
        <f t="shared" si="228"/>
        <v>...</v>
      </c>
      <c r="AC274" s="13" t="str">
        <f t="shared" si="228"/>
        <v>...</v>
      </c>
      <c r="AD274" s="13">
        <f t="shared" si="228"/>
        <v>-1691</v>
      </c>
      <c r="AE274" s="13">
        <f t="shared" si="228"/>
        <v>-353</v>
      </c>
      <c r="AF274" s="13" t="str">
        <f t="shared" si="228"/>
        <v>...</v>
      </c>
      <c r="AG274" s="13" t="str">
        <f t="shared" si="228"/>
        <v>...</v>
      </c>
      <c r="AH274" s="13">
        <f t="shared" si="228"/>
        <v>6776</v>
      </c>
      <c r="AI274" s="13">
        <f t="shared" si="228"/>
        <v>6290</v>
      </c>
      <c r="AJ274" s="13">
        <f t="shared" si="228"/>
        <v>6534</v>
      </c>
      <c r="AK274" s="13">
        <f t="shared" si="228"/>
        <v>5741</v>
      </c>
      <c r="AL274" s="13">
        <f t="shared" si="228"/>
        <v>-4540</v>
      </c>
      <c r="AM274" s="13">
        <f t="shared" si="228"/>
        <v>4788</v>
      </c>
      <c r="AN274" s="13">
        <f t="shared" si="228"/>
        <v>-12095</v>
      </c>
      <c r="AO274" s="13">
        <f t="shared" si="228"/>
        <v>4349</v>
      </c>
      <c r="AP274" s="13" t="str">
        <f t="shared" si="228"/>
        <v>...</v>
      </c>
      <c r="AQ274" s="13" t="str">
        <f t="shared" si="228"/>
        <v>...</v>
      </c>
      <c r="AR274" s="13" t="str">
        <f t="shared" si="228"/>
        <v>...</v>
      </c>
      <c r="AS274" s="13" t="str">
        <f t="shared" si="228"/>
        <v>...</v>
      </c>
      <c r="AT274" s="13" t="str">
        <f t="shared" si="228"/>
        <v>...</v>
      </c>
      <c r="AU274" s="13" t="str">
        <f t="shared" si="228"/>
        <v>...</v>
      </c>
      <c r="AV274" s="13" t="str">
        <f t="shared" si="228"/>
        <v>...</v>
      </c>
      <c r="AW274" s="13" t="str">
        <f t="shared" si="228"/>
        <v>...</v>
      </c>
      <c r="AX274" s="13" t="str">
        <f t="shared" si="228"/>
        <v>...</v>
      </c>
      <c r="AY274" s="13" t="str">
        <f t="shared" si="228"/>
        <v>...</v>
      </c>
      <c r="AZ274" s="13" t="str">
        <f t="shared" si="228"/>
        <v>...</v>
      </c>
      <c r="BA274" s="13" t="str">
        <f t="shared" si="228"/>
        <v>...</v>
      </c>
      <c r="BB274" s="13">
        <f t="shared" si="228"/>
        <v>-2886</v>
      </c>
      <c r="BC274" s="13">
        <f t="shared" si="228"/>
        <v>-2198</v>
      </c>
      <c r="BD274" s="13">
        <f t="shared" si="228"/>
        <v>5014</v>
      </c>
      <c r="BE274" s="13">
        <f t="shared" si="228"/>
        <v>-2264</v>
      </c>
      <c r="BF274" s="13" t="str">
        <f t="shared" si="228"/>
        <v>...</v>
      </c>
      <c r="BG274" s="13" t="str">
        <f t="shared" si="228"/>
        <v>...</v>
      </c>
      <c r="BH274" s="13">
        <f t="shared" si="228"/>
        <v>2387</v>
      </c>
      <c r="BI274" s="13">
        <f t="shared" si="228"/>
        <v>-435</v>
      </c>
      <c r="BJ274" s="13">
        <f t="shared" si="228"/>
        <v>5746</v>
      </c>
      <c r="BK274" s="13">
        <f t="shared" si="228"/>
        <v>1743</v>
      </c>
      <c r="BL274" s="13">
        <f t="shared" si="228"/>
        <v>794</v>
      </c>
      <c r="BM274" s="13">
        <f t="shared" si="228"/>
        <v>-175</v>
      </c>
      <c r="BN274" s="13">
        <f t="shared" ref="BN274:BS274" si="229">IF(BN43="...","...",BN55-BN43)</f>
        <v>-2271</v>
      </c>
      <c r="BO274" s="13">
        <f t="shared" si="229"/>
        <v>8404</v>
      </c>
      <c r="BP274" s="13">
        <f t="shared" si="229"/>
        <v>-2073</v>
      </c>
      <c r="BQ274" s="13">
        <f t="shared" si="229"/>
        <v>2861</v>
      </c>
      <c r="BR274" s="13" t="str">
        <f t="shared" si="229"/>
        <v>...</v>
      </c>
      <c r="BS274" s="13" t="str">
        <f t="shared" si="229"/>
        <v>...</v>
      </c>
      <c r="BU274" s="39" t="s">
        <v>64</v>
      </c>
      <c r="BV274" s="39" t="s">
        <v>64</v>
      </c>
      <c r="BW274" s="39" t="s">
        <v>64</v>
      </c>
      <c r="BX274" s="39" t="s">
        <v>64</v>
      </c>
    </row>
    <row r="275" spans="1:76" x14ac:dyDescent="0.2">
      <c r="A275" s="1">
        <f t="shared" si="155"/>
        <v>38047</v>
      </c>
      <c r="B275" s="13" t="str">
        <f t="shared" ref="B275:BM275" si="230">IF(B44="...","...",B56-B44)</f>
        <v>...</v>
      </c>
      <c r="C275" s="13" t="str">
        <f t="shared" si="230"/>
        <v>...</v>
      </c>
      <c r="D275" s="13" t="str">
        <f t="shared" si="230"/>
        <v>...</v>
      </c>
      <c r="E275" s="13" t="str">
        <f t="shared" si="230"/>
        <v>...</v>
      </c>
      <c r="F275" s="13">
        <f t="shared" si="230"/>
        <v>-3977</v>
      </c>
      <c r="G275" s="13">
        <f t="shared" si="230"/>
        <v>-2200</v>
      </c>
      <c r="H275" s="13">
        <f t="shared" si="230"/>
        <v>-1918</v>
      </c>
      <c r="I275" s="13">
        <f t="shared" si="230"/>
        <v>3709</v>
      </c>
      <c r="J275" s="13" t="str">
        <f t="shared" si="230"/>
        <v>...</v>
      </c>
      <c r="K275" s="13" t="str">
        <f t="shared" si="230"/>
        <v>...</v>
      </c>
      <c r="L275" s="13">
        <f t="shared" si="230"/>
        <v>4230</v>
      </c>
      <c r="M275" s="13">
        <f t="shared" si="230"/>
        <v>5569</v>
      </c>
      <c r="N275" s="13">
        <f t="shared" si="230"/>
        <v>799</v>
      </c>
      <c r="O275" s="13">
        <f t="shared" si="230"/>
        <v>1842</v>
      </c>
      <c r="P275" s="13" t="str">
        <f t="shared" si="230"/>
        <v>...</v>
      </c>
      <c r="Q275" s="13" t="str">
        <f t="shared" si="230"/>
        <v>...</v>
      </c>
      <c r="R275" s="13" t="str">
        <f t="shared" si="230"/>
        <v>...</v>
      </c>
      <c r="S275" s="13" t="str">
        <f t="shared" si="230"/>
        <v>...</v>
      </c>
      <c r="T275" s="13">
        <f t="shared" si="230"/>
        <v>1308</v>
      </c>
      <c r="U275" s="13">
        <f t="shared" si="230"/>
        <v>-8239</v>
      </c>
      <c r="V275" s="13">
        <f t="shared" si="230"/>
        <v>5509</v>
      </c>
      <c r="W275" s="13">
        <f t="shared" si="230"/>
        <v>3944</v>
      </c>
      <c r="X275" s="13">
        <f t="shared" si="230"/>
        <v>498</v>
      </c>
      <c r="Y275" s="13">
        <f t="shared" si="230"/>
        <v>977</v>
      </c>
      <c r="Z275" s="13" t="str">
        <f t="shared" si="230"/>
        <v>...</v>
      </c>
      <c r="AA275" s="13" t="str">
        <f t="shared" si="230"/>
        <v>...</v>
      </c>
      <c r="AB275" s="13" t="str">
        <f t="shared" si="230"/>
        <v>...</v>
      </c>
      <c r="AC275" s="13" t="str">
        <f t="shared" si="230"/>
        <v>...</v>
      </c>
      <c r="AD275" s="13">
        <f t="shared" si="230"/>
        <v>138</v>
      </c>
      <c r="AE275" s="13">
        <f t="shared" si="230"/>
        <v>-1208</v>
      </c>
      <c r="AF275" s="13" t="str">
        <f t="shared" si="230"/>
        <v>...</v>
      </c>
      <c r="AG275" s="13" t="str">
        <f t="shared" si="230"/>
        <v>...</v>
      </c>
      <c r="AH275" s="13">
        <f t="shared" si="230"/>
        <v>8283</v>
      </c>
      <c r="AI275" s="13">
        <f t="shared" si="230"/>
        <v>7139</v>
      </c>
      <c r="AJ275" s="13">
        <f t="shared" si="230"/>
        <v>4558</v>
      </c>
      <c r="AK275" s="13">
        <f t="shared" si="230"/>
        <v>5693</v>
      </c>
      <c r="AL275" s="13">
        <f t="shared" si="230"/>
        <v>213</v>
      </c>
      <c r="AM275" s="13">
        <f t="shared" si="230"/>
        <v>6366</v>
      </c>
      <c r="AN275" s="13">
        <f t="shared" si="230"/>
        <v>-11018</v>
      </c>
      <c r="AO275" s="13">
        <f t="shared" si="230"/>
        <v>-234</v>
      </c>
      <c r="AP275" s="13" t="str">
        <f t="shared" si="230"/>
        <v>...</v>
      </c>
      <c r="AQ275" s="13" t="str">
        <f t="shared" si="230"/>
        <v>...</v>
      </c>
      <c r="AR275" s="13" t="str">
        <f t="shared" si="230"/>
        <v>...</v>
      </c>
      <c r="AS275" s="13" t="str">
        <f t="shared" si="230"/>
        <v>...</v>
      </c>
      <c r="AT275" s="13" t="str">
        <f t="shared" si="230"/>
        <v>...</v>
      </c>
      <c r="AU275" s="13" t="str">
        <f t="shared" si="230"/>
        <v>...</v>
      </c>
      <c r="AV275" s="13" t="str">
        <f t="shared" si="230"/>
        <v>...</v>
      </c>
      <c r="AW275" s="13" t="str">
        <f t="shared" si="230"/>
        <v>...</v>
      </c>
      <c r="AX275" s="13" t="str">
        <f t="shared" si="230"/>
        <v>...</v>
      </c>
      <c r="AY275" s="13" t="str">
        <f t="shared" si="230"/>
        <v>...</v>
      </c>
      <c r="AZ275" s="13" t="str">
        <f t="shared" si="230"/>
        <v>...</v>
      </c>
      <c r="BA275" s="13" t="str">
        <f t="shared" si="230"/>
        <v>...</v>
      </c>
      <c r="BB275" s="13">
        <f t="shared" si="230"/>
        <v>-2250</v>
      </c>
      <c r="BC275" s="13">
        <f t="shared" si="230"/>
        <v>-2951</v>
      </c>
      <c r="BD275" s="13">
        <f t="shared" si="230"/>
        <v>-535</v>
      </c>
      <c r="BE275" s="13">
        <f t="shared" si="230"/>
        <v>3856</v>
      </c>
      <c r="BF275" s="13" t="str">
        <f t="shared" si="230"/>
        <v>...</v>
      </c>
      <c r="BG275" s="13" t="str">
        <f t="shared" si="230"/>
        <v>...</v>
      </c>
      <c r="BH275" s="13">
        <f t="shared" si="230"/>
        <v>617</v>
      </c>
      <c r="BI275" s="13">
        <f t="shared" si="230"/>
        <v>-915</v>
      </c>
      <c r="BJ275" s="13">
        <f t="shared" si="230"/>
        <v>4518</v>
      </c>
      <c r="BK275" s="13">
        <f t="shared" si="230"/>
        <v>98</v>
      </c>
      <c r="BL275" s="13">
        <f t="shared" si="230"/>
        <v>-1574</v>
      </c>
      <c r="BM275" s="13">
        <f t="shared" si="230"/>
        <v>-2809</v>
      </c>
      <c r="BN275" s="13">
        <f t="shared" ref="BN275:BS275" si="231">IF(BN44="...","...",BN56-BN44)</f>
        <v>-3102</v>
      </c>
      <c r="BO275" s="13">
        <f t="shared" si="231"/>
        <v>9200</v>
      </c>
      <c r="BP275" s="13">
        <f t="shared" si="231"/>
        <v>-5366</v>
      </c>
      <c r="BQ275" s="13">
        <f t="shared" si="231"/>
        <v>2598</v>
      </c>
      <c r="BR275" s="13" t="str">
        <f t="shared" si="231"/>
        <v>...</v>
      </c>
      <c r="BS275" s="13" t="str">
        <f t="shared" si="231"/>
        <v>...</v>
      </c>
      <c r="BU275" s="39" t="s">
        <v>64</v>
      </c>
      <c r="BV275" s="39" t="s">
        <v>64</v>
      </c>
      <c r="BW275" s="39" t="s">
        <v>64</v>
      </c>
      <c r="BX275" s="39" t="s">
        <v>64</v>
      </c>
    </row>
    <row r="276" spans="1:76" x14ac:dyDescent="0.2">
      <c r="A276" s="1">
        <f t="shared" si="155"/>
        <v>38078</v>
      </c>
      <c r="B276" s="13">
        <f t="shared" ref="B276:BM276" si="232">IF(B45="...","...",B57-B45)</f>
        <v>-10813</v>
      </c>
      <c r="C276" s="13">
        <f t="shared" si="232"/>
        <v>5653</v>
      </c>
      <c r="D276" s="13">
        <f t="shared" si="232"/>
        <v>997</v>
      </c>
      <c r="E276" s="13">
        <f t="shared" si="232"/>
        <v>36057</v>
      </c>
      <c r="F276" s="13">
        <f t="shared" si="232"/>
        <v>-3984</v>
      </c>
      <c r="G276" s="13">
        <f t="shared" si="232"/>
        <v>-4545</v>
      </c>
      <c r="H276" s="13">
        <f t="shared" si="232"/>
        <v>-1180</v>
      </c>
      <c r="I276" s="13">
        <f t="shared" si="232"/>
        <v>3237</v>
      </c>
      <c r="J276" s="13">
        <f t="shared" si="232"/>
        <v>23</v>
      </c>
      <c r="K276" s="13">
        <f t="shared" si="232"/>
        <v>2770</v>
      </c>
      <c r="L276" s="13">
        <f t="shared" si="232"/>
        <v>-9159</v>
      </c>
      <c r="M276" s="13">
        <f t="shared" si="232"/>
        <v>15733</v>
      </c>
      <c r="N276" s="13">
        <f t="shared" si="232"/>
        <v>-1618</v>
      </c>
      <c r="O276" s="13">
        <f t="shared" si="232"/>
        <v>-1485</v>
      </c>
      <c r="P276" s="13">
        <f t="shared" si="232"/>
        <v>-286</v>
      </c>
      <c r="Q276" s="13">
        <f t="shared" si="232"/>
        <v>1135</v>
      </c>
      <c r="R276" s="13">
        <f t="shared" si="232"/>
        <v>630</v>
      </c>
      <c r="S276" s="13">
        <f t="shared" si="232"/>
        <v>141</v>
      </c>
      <c r="T276" s="13">
        <f t="shared" si="232"/>
        <v>5924</v>
      </c>
      <c r="U276" s="13">
        <f t="shared" si="232"/>
        <v>-4565</v>
      </c>
      <c r="V276" s="13">
        <f t="shared" si="232"/>
        <v>-6593</v>
      </c>
      <c r="W276" s="13">
        <f t="shared" si="232"/>
        <v>3060</v>
      </c>
      <c r="X276" s="13">
        <f t="shared" si="232"/>
        <v>492</v>
      </c>
      <c r="Y276" s="13">
        <f t="shared" si="232"/>
        <v>12</v>
      </c>
      <c r="Z276" s="13">
        <f t="shared" si="232"/>
        <v>-4621</v>
      </c>
      <c r="AA276" s="13">
        <f t="shared" si="232"/>
        <v>-506</v>
      </c>
      <c r="AB276" s="13">
        <f t="shared" si="232"/>
        <v>229</v>
      </c>
      <c r="AC276" s="13">
        <f t="shared" si="232"/>
        <v>411</v>
      </c>
      <c r="AD276" s="13">
        <f t="shared" si="232"/>
        <v>-161</v>
      </c>
      <c r="AE276" s="13">
        <f t="shared" si="232"/>
        <v>-3</v>
      </c>
      <c r="AF276" s="13">
        <f t="shared" si="232"/>
        <v>-730</v>
      </c>
      <c r="AG276" s="13">
        <f t="shared" si="232"/>
        <v>-978</v>
      </c>
      <c r="AH276" s="13">
        <f t="shared" si="232"/>
        <v>143</v>
      </c>
      <c r="AI276" s="13">
        <f t="shared" si="232"/>
        <v>6279</v>
      </c>
      <c r="AJ276" s="13">
        <f t="shared" si="232"/>
        <v>-446</v>
      </c>
      <c r="AK276" s="13">
        <f t="shared" si="232"/>
        <v>6700</v>
      </c>
      <c r="AL276" s="13">
        <f t="shared" si="232"/>
        <v>-6752</v>
      </c>
      <c r="AM276" s="13">
        <f t="shared" si="232"/>
        <v>3554</v>
      </c>
      <c r="AN276" s="13">
        <f t="shared" si="232"/>
        <v>-10198</v>
      </c>
      <c r="AO276" s="13">
        <f t="shared" si="232"/>
        <v>884</v>
      </c>
      <c r="AP276" s="13">
        <f t="shared" si="232"/>
        <v>8714</v>
      </c>
      <c r="AQ276" s="13">
        <f t="shared" si="232"/>
        <v>35083</v>
      </c>
      <c r="AR276" s="13">
        <f t="shared" si="232"/>
        <v>1113</v>
      </c>
      <c r="AS276" s="13">
        <f t="shared" si="232"/>
        <v>3313</v>
      </c>
      <c r="AT276" s="13">
        <f t="shared" si="232"/>
        <v>-1998</v>
      </c>
      <c r="AU276" s="13">
        <f t="shared" si="232"/>
        <v>3626</v>
      </c>
      <c r="AV276" s="13">
        <f t="shared" si="232"/>
        <v>2762</v>
      </c>
      <c r="AW276" s="13">
        <f t="shared" si="232"/>
        <v>519</v>
      </c>
      <c r="AX276" s="13">
        <f t="shared" si="232"/>
        <v>10591</v>
      </c>
      <c r="AY276" s="13">
        <f t="shared" si="232"/>
        <v>42541</v>
      </c>
      <c r="AZ276" s="13">
        <f t="shared" si="232"/>
        <v>-1646</v>
      </c>
      <c r="BA276" s="13">
        <f t="shared" si="232"/>
        <v>9497</v>
      </c>
      <c r="BB276" s="13">
        <f t="shared" si="232"/>
        <v>-69</v>
      </c>
      <c r="BC276" s="13">
        <f t="shared" si="232"/>
        <v>-463</v>
      </c>
      <c r="BD276" s="13">
        <f t="shared" si="232"/>
        <v>-3396</v>
      </c>
      <c r="BE276" s="13">
        <f t="shared" si="232"/>
        <v>16606</v>
      </c>
      <c r="BF276" s="13">
        <f t="shared" si="232"/>
        <v>-1982</v>
      </c>
      <c r="BG276" s="13">
        <f t="shared" si="232"/>
        <v>2268</v>
      </c>
      <c r="BH276" s="13">
        <f t="shared" si="232"/>
        <v>1186</v>
      </c>
      <c r="BI276" s="13">
        <f t="shared" si="232"/>
        <v>2471</v>
      </c>
      <c r="BJ276" s="13">
        <f t="shared" si="232"/>
        <v>-569</v>
      </c>
      <c r="BK276" s="13">
        <f t="shared" si="232"/>
        <v>4478</v>
      </c>
      <c r="BL276" s="13">
        <f t="shared" si="232"/>
        <v>-412</v>
      </c>
      <c r="BM276" s="13">
        <f t="shared" si="232"/>
        <v>93</v>
      </c>
      <c r="BN276" s="13">
        <f t="shared" ref="BN276:BS276" si="233">IF(BN45="...","...",BN57-BN45)</f>
        <v>-22</v>
      </c>
      <c r="BO276" s="13">
        <f t="shared" si="233"/>
        <v>5379</v>
      </c>
      <c r="BP276" s="13">
        <f t="shared" si="233"/>
        <v>989</v>
      </c>
      <c r="BQ276" s="13">
        <f t="shared" si="233"/>
        <v>-197</v>
      </c>
      <c r="BR276" s="13">
        <f t="shared" si="233"/>
        <v>-42985</v>
      </c>
      <c r="BS276" s="13">
        <f t="shared" si="233"/>
        <v>149519</v>
      </c>
      <c r="BU276" s="39">
        <f>IF(BU45="...","...",BU57-BU45)</f>
        <v>-30707</v>
      </c>
      <c r="BV276" s="39">
        <f>IF(BV45="...","...",BV57-BV45)</f>
        <v>62406</v>
      </c>
      <c r="BW276" s="39">
        <f>IF(BW45="...","...",BW57-BW45)</f>
        <v>-12280</v>
      </c>
      <c r="BX276" s="39">
        <f>IF(BX45="...","...",BX57-BX45)</f>
        <v>87111</v>
      </c>
    </row>
    <row r="277" spans="1:76" x14ac:dyDescent="0.2">
      <c r="A277" s="1">
        <f t="shared" si="155"/>
        <v>38108</v>
      </c>
      <c r="B277" s="13" t="str">
        <f t="shared" ref="B277:BM277" si="234">IF(B46="...","...",B58-B46)</f>
        <v>...</v>
      </c>
      <c r="C277" s="13" t="str">
        <f t="shared" si="234"/>
        <v>...</v>
      </c>
      <c r="D277" s="13" t="str">
        <f t="shared" si="234"/>
        <v>...</v>
      </c>
      <c r="E277" s="13" t="str">
        <f t="shared" si="234"/>
        <v>...</v>
      </c>
      <c r="F277" s="13">
        <f t="shared" si="234"/>
        <v>-2850</v>
      </c>
      <c r="G277" s="13">
        <f t="shared" si="234"/>
        <v>63</v>
      </c>
      <c r="H277" s="13">
        <f t="shared" si="234"/>
        <v>-1596</v>
      </c>
      <c r="I277" s="13">
        <f t="shared" si="234"/>
        <v>1591</v>
      </c>
      <c r="J277" s="13" t="str">
        <f t="shared" si="234"/>
        <v>...</v>
      </c>
      <c r="K277" s="13" t="str">
        <f t="shared" si="234"/>
        <v>...</v>
      </c>
      <c r="L277" s="13">
        <f t="shared" si="234"/>
        <v>-7418</v>
      </c>
      <c r="M277" s="13">
        <f t="shared" si="234"/>
        <v>14809</v>
      </c>
      <c r="N277" s="13">
        <f t="shared" si="234"/>
        <v>-5498</v>
      </c>
      <c r="O277" s="13">
        <f t="shared" si="234"/>
        <v>-1485</v>
      </c>
      <c r="P277" s="13" t="str">
        <f t="shared" si="234"/>
        <v>...</v>
      </c>
      <c r="Q277" s="13" t="str">
        <f t="shared" si="234"/>
        <v>...</v>
      </c>
      <c r="R277" s="13" t="str">
        <f t="shared" si="234"/>
        <v>...</v>
      </c>
      <c r="S277" s="13" t="str">
        <f t="shared" si="234"/>
        <v>...</v>
      </c>
      <c r="T277" s="13">
        <f t="shared" si="234"/>
        <v>187</v>
      </c>
      <c r="U277" s="13">
        <f t="shared" si="234"/>
        <v>-1933</v>
      </c>
      <c r="V277" s="13">
        <f t="shared" si="234"/>
        <v>1401</v>
      </c>
      <c r="W277" s="13">
        <f t="shared" si="234"/>
        <v>1353</v>
      </c>
      <c r="X277" s="13">
        <f t="shared" si="234"/>
        <v>433</v>
      </c>
      <c r="Y277" s="13">
        <f t="shared" si="234"/>
        <v>-312</v>
      </c>
      <c r="Z277" s="13" t="str">
        <f t="shared" si="234"/>
        <v>...</v>
      </c>
      <c r="AA277" s="13" t="str">
        <f t="shared" si="234"/>
        <v>...</v>
      </c>
      <c r="AB277" s="13" t="str">
        <f t="shared" si="234"/>
        <v>...</v>
      </c>
      <c r="AC277" s="13" t="str">
        <f t="shared" si="234"/>
        <v>...</v>
      </c>
      <c r="AD277" s="13">
        <f t="shared" si="234"/>
        <v>-13</v>
      </c>
      <c r="AE277" s="13">
        <f t="shared" si="234"/>
        <v>-614</v>
      </c>
      <c r="AF277" s="13" t="str">
        <f t="shared" si="234"/>
        <v>...</v>
      </c>
      <c r="AG277" s="13" t="str">
        <f t="shared" si="234"/>
        <v>...</v>
      </c>
      <c r="AH277" s="13">
        <f t="shared" si="234"/>
        <v>-3008</v>
      </c>
      <c r="AI277" s="13">
        <f t="shared" si="234"/>
        <v>-2028</v>
      </c>
      <c r="AJ277" s="13">
        <f t="shared" si="234"/>
        <v>-1201</v>
      </c>
      <c r="AK277" s="13">
        <f t="shared" si="234"/>
        <v>-1319</v>
      </c>
      <c r="AL277" s="13">
        <f t="shared" si="234"/>
        <v>-2398</v>
      </c>
      <c r="AM277" s="13">
        <f t="shared" si="234"/>
        <v>2960</v>
      </c>
      <c r="AN277" s="13">
        <f t="shared" si="234"/>
        <v>-10047</v>
      </c>
      <c r="AO277" s="13">
        <f t="shared" si="234"/>
        <v>4771</v>
      </c>
      <c r="AP277" s="13" t="str">
        <f t="shared" si="234"/>
        <v>...</v>
      </c>
      <c r="AQ277" s="13" t="str">
        <f t="shared" si="234"/>
        <v>...</v>
      </c>
      <c r="AR277" s="13" t="str">
        <f t="shared" si="234"/>
        <v>...</v>
      </c>
      <c r="AS277" s="13" t="str">
        <f t="shared" si="234"/>
        <v>...</v>
      </c>
      <c r="AT277" s="13" t="str">
        <f t="shared" si="234"/>
        <v>...</v>
      </c>
      <c r="AU277" s="13" t="str">
        <f t="shared" si="234"/>
        <v>...</v>
      </c>
      <c r="AV277" s="13" t="str">
        <f t="shared" si="234"/>
        <v>...</v>
      </c>
      <c r="AW277" s="13" t="str">
        <f t="shared" si="234"/>
        <v>...</v>
      </c>
      <c r="AX277" s="13" t="str">
        <f t="shared" si="234"/>
        <v>...</v>
      </c>
      <c r="AY277" s="13" t="str">
        <f t="shared" si="234"/>
        <v>...</v>
      </c>
      <c r="AZ277" s="13" t="str">
        <f t="shared" si="234"/>
        <v>...</v>
      </c>
      <c r="BA277" s="13" t="str">
        <f t="shared" si="234"/>
        <v>...</v>
      </c>
      <c r="BB277" s="13">
        <f t="shared" si="234"/>
        <v>-3346</v>
      </c>
      <c r="BC277" s="13">
        <f t="shared" si="234"/>
        <v>293</v>
      </c>
      <c r="BD277" s="13">
        <f t="shared" si="234"/>
        <v>-4134</v>
      </c>
      <c r="BE277" s="13">
        <f t="shared" si="234"/>
        <v>20476</v>
      </c>
      <c r="BF277" s="13" t="str">
        <f t="shared" si="234"/>
        <v>...</v>
      </c>
      <c r="BG277" s="13" t="str">
        <f t="shared" si="234"/>
        <v>...</v>
      </c>
      <c r="BH277" s="13">
        <f t="shared" si="234"/>
        <v>-920</v>
      </c>
      <c r="BI277" s="13">
        <f t="shared" si="234"/>
        <v>1157</v>
      </c>
      <c r="BJ277" s="13">
        <f t="shared" si="234"/>
        <v>-1525</v>
      </c>
      <c r="BK277" s="13">
        <f t="shared" si="234"/>
        <v>2705</v>
      </c>
      <c r="BL277" s="13">
        <f t="shared" si="234"/>
        <v>-490</v>
      </c>
      <c r="BM277" s="13">
        <f t="shared" si="234"/>
        <v>-4</v>
      </c>
      <c r="BN277" s="13">
        <f t="shared" ref="BN277:BS277" si="235">IF(BN46="...","...",BN58-BN46)</f>
        <v>749</v>
      </c>
      <c r="BO277" s="13">
        <f t="shared" si="235"/>
        <v>992</v>
      </c>
      <c r="BP277" s="13">
        <f t="shared" si="235"/>
        <v>-1230</v>
      </c>
      <c r="BQ277" s="13">
        <f t="shared" si="235"/>
        <v>-1834</v>
      </c>
      <c r="BR277" s="13" t="str">
        <f t="shared" si="235"/>
        <v>...</v>
      </c>
      <c r="BS277" s="13" t="str">
        <f t="shared" si="235"/>
        <v>...</v>
      </c>
      <c r="BU277" s="39" t="s">
        <v>64</v>
      </c>
      <c r="BV277" s="39" t="s">
        <v>64</v>
      </c>
      <c r="BW277" s="39" t="s">
        <v>64</v>
      </c>
      <c r="BX277" s="39" t="s">
        <v>64</v>
      </c>
    </row>
    <row r="278" spans="1:76" x14ac:dyDescent="0.2">
      <c r="A278" s="1">
        <f t="shared" si="155"/>
        <v>38139</v>
      </c>
      <c r="B278" s="13" t="str">
        <f t="shared" ref="B278:BM278" si="236">IF(B47="...","...",B59-B47)</f>
        <v>...</v>
      </c>
      <c r="C278" s="13" t="str">
        <f t="shared" si="236"/>
        <v>...</v>
      </c>
      <c r="D278" s="13" t="str">
        <f t="shared" si="236"/>
        <v>...</v>
      </c>
      <c r="E278" s="13" t="str">
        <f t="shared" si="236"/>
        <v>...</v>
      </c>
      <c r="F278" s="13">
        <f t="shared" si="236"/>
        <v>3421</v>
      </c>
      <c r="G278" s="13">
        <f t="shared" si="236"/>
        <v>912</v>
      </c>
      <c r="H278" s="13">
        <f t="shared" si="236"/>
        <v>1152</v>
      </c>
      <c r="I278" s="13">
        <f t="shared" si="236"/>
        <v>6764</v>
      </c>
      <c r="J278" s="13" t="str">
        <f t="shared" si="236"/>
        <v>...</v>
      </c>
      <c r="K278" s="13" t="str">
        <f t="shared" si="236"/>
        <v>...</v>
      </c>
      <c r="L278" s="13">
        <f t="shared" si="236"/>
        <v>3874</v>
      </c>
      <c r="M278" s="13">
        <f t="shared" si="236"/>
        <v>8558</v>
      </c>
      <c r="N278" s="13">
        <f t="shared" si="236"/>
        <v>9487</v>
      </c>
      <c r="O278" s="13">
        <f t="shared" si="236"/>
        <v>847</v>
      </c>
      <c r="P278" s="13" t="str">
        <f t="shared" si="236"/>
        <v>...</v>
      </c>
      <c r="Q278" s="13" t="str">
        <f t="shared" si="236"/>
        <v>...</v>
      </c>
      <c r="R278" s="13" t="str">
        <f t="shared" si="236"/>
        <v>...</v>
      </c>
      <c r="S278" s="13" t="str">
        <f t="shared" si="236"/>
        <v>...</v>
      </c>
      <c r="T278" s="13">
        <f t="shared" si="236"/>
        <v>5362</v>
      </c>
      <c r="U278" s="13">
        <f t="shared" si="236"/>
        <v>188</v>
      </c>
      <c r="V278" s="13">
        <f t="shared" si="236"/>
        <v>3424</v>
      </c>
      <c r="W278" s="13">
        <f t="shared" si="236"/>
        <v>676</v>
      </c>
      <c r="X278" s="13">
        <f t="shared" si="236"/>
        <v>2958</v>
      </c>
      <c r="Y278" s="13">
        <f t="shared" si="236"/>
        <v>1918</v>
      </c>
      <c r="Z278" s="13" t="str">
        <f t="shared" si="236"/>
        <v>...</v>
      </c>
      <c r="AA278" s="13" t="str">
        <f t="shared" si="236"/>
        <v>...</v>
      </c>
      <c r="AB278" s="13" t="str">
        <f t="shared" si="236"/>
        <v>...</v>
      </c>
      <c r="AC278" s="13" t="str">
        <f t="shared" si="236"/>
        <v>...</v>
      </c>
      <c r="AD278" s="13">
        <f t="shared" si="236"/>
        <v>1595</v>
      </c>
      <c r="AE278" s="13">
        <f t="shared" si="236"/>
        <v>118</v>
      </c>
      <c r="AF278" s="13" t="str">
        <f t="shared" si="236"/>
        <v>...</v>
      </c>
      <c r="AG278" s="13" t="str">
        <f t="shared" si="236"/>
        <v>...</v>
      </c>
      <c r="AH278" s="13">
        <f t="shared" si="236"/>
        <v>-2588</v>
      </c>
      <c r="AI278" s="13">
        <f t="shared" si="236"/>
        <v>4144</v>
      </c>
      <c r="AJ278" s="13">
        <f t="shared" si="236"/>
        <v>-2217</v>
      </c>
      <c r="AK278" s="13">
        <f t="shared" si="236"/>
        <v>2516</v>
      </c>
      <c r="AL278" s="13">
        <f t="shared" si="236"/>
        <v>671</v>
      </c>
      <c r="AM278" s="13">
        <f t="shared" si="236"/>
        <v>593</v>
      </c>
      <c r="AN278" s="13">
        <f t="shared" si="236"/>
        <v>-2217</v>
      </c>
      <c r="AO278" s="13">
        <f t="shared" si="236"/>
        <v>2081</v>
      </c>
      <c r="AP278" s="13" t="str">
        <f t="shared" si="236"/>
        <v>...</v>
      </c>
      <c r="AQ278" s="13" t="str">
        <f t="shared" si="236"/>
        <v>...</v>
      </c>
      <c r="AR278" s="13" t="str">
        <f t="shared" si="236"/>
        <v>...</v>
      </c>
      <c r="AS278" s="13" t="str">
        <f t="shared" si="236"/>
        <v>...</v>
      </c>
      <c r="AT278" s="13" t="str">
        <f t="shared" si="236"/>
        <v>...</v>
      </c>
      <c r="AU278" s="13" t="str">
        <f t="shared" si="236"/>
        <v>...</v>
      </c>
      <c r="AV278" s="13" t="str">
        <f t="shared" si="236"/>
        <v>...</v>
      </c>
      <c r="AW278" s="13" t="str">
        <f t="shared" si="236"/>
        <v>...</v>
      </c>
      <c r="AX278" s="13" t="str">
        <f t="shared" si="236"/>
        <v>...</v>
      </c>
      <c r="AY278" s="13" t="str">
        <f t="shared" si="236"/>
        <v>...</v>
      </c>
      <c r="AZ278" s="13" t="str">
        <f t="shared" si="236"/>
        <v>...</v>
      </c>
      <c r="BA278" s="13" t="str">
        <f t="shared" si="236"/>
        <v>...</v>
      </c>
      <c r="BB278" s="13">
        <f t="shared" si="236"/>
        <v>-231</v>
      </c>
      <c r="BC278" s="13">
        <f t="shared" si="236"/>
        <v>156</v>
      </c>
      <c r="BD278" s="13">
        <f t="shared" si="236"/>
        <v>6703</v>
      </c>
      <c r="BE278" s="13">
        <f t="shared" si="236"/>
        <v>19388</v>
      </c>
      <c r="BF278" s="13" t="str">
        <f t="shared" si="236"/>
        <v>...</v>
      </c>
      <c r="BG278" s="13" t="str">
        <f t="shared" si="236"/>
        <v>...</v>
      </c>
      <c r="BH278" s="13">
        <f t="shared" si="236"/>
        <v>1213</v>
      </c>
      <c r="BI278" s="13">
        <f t="shared" si="236"/>
        <v>857</v>
      </c>
      <c r="BJ278" s="13">
        <f t="shared" si="236"/>
        <v>9153</v>
      </c>
      <c r="BK278" s="13">
        <f t="shared" si="236"/>
        <v>3949</v>
      </c>
      <c r="BL278" s="13">
        <f t="shared" si="236"/>
        <v>272</v>
      </c>
      <c r="BM278" s="13">
        <f t="shared" si="236"/>
        <v>58</v>
      </c>
      <c r="BN278" s="13">
        <f t="shared" ref="BN278:BS278" si="237">IF(BN47="...","...",BN59-BN47)</f>
        <v>-117</v>
      </c>
      <c r="BO278" s="13">
        <f t="shared" si="237"/>
        <v>1721</v>
      </c>
      <c r="BP278" s="13">
        <f t="shared" si="237"/>
        <v>-761</v>
      </c>
      <c r="BQ278" s="13">
        <f t="shared" si="237"/>
        <v>758</v>
      </c>
      <c r="BR278" s="13" t="str">
        <f t="shared" si="237"/>
        <v>...</v>
      </c>
      <c r="BS278" s="13" t="str">
        <f t="shared" si="237"/>
        <v>...</v>
      </c>
      <c r="BU278" s="39" t="s">
        <v>64</v>
      </c>
      <c r="BV278" s="39" t="s">
        <v>64</v>
      </c>
      <c r="BW278" s="39" t="s">
        <v>64</v>
      </c>
      <c r="BX278" s="39" t="s">
        <v>64</v>
      </c>
    </row>
    <row r="279" spans="1:76" x14ac:dyDescent="0.2">
      <c r="A279" s="1">
        <f t="shared" si="155"/>
        <v>38169</v>
      </c>
      <c r="B279" s="13">
        <f t="shared" ref="B279:BM279" si="238">IF(B48="...","...",B60-B48)</f>
        <v>2434</v>
      </c>
      <c r="C279" s="13">
        <f t="shared" si="238"/>
        <v>8215</v>
      </c>
      <c r="D279" s="13">
        <f t="shared" si="238"/>
        <v>-13053</v>
      </c>
      <c r="E279" s="13">
        <f t="shared" si="238"/>
        <v>30179</v>
      </c>
      <c r="F279" s="13">
        <f t="shared" si="238"/>
        <v>-1568</v>
      </c>
      <c r="G279" s="13">
        <f t="shared" si="238"/>
        <v>890</v>
      </c>
      <c r="H279" s="13">
        <f t="shared" si="238"/>
        <v>594</v>
      </c>
      <c r="I279" s="13">
        <f t="shared" si="238"/>
        <v>-495</v>
      </c>
      <c r="J279" s="13">
        <f t="shared" si="238"/>
        <v>-270</v>
      </c>
      <c r="K279" s="13">
        <f t="shared" si="238"/>
        <v>2074</v>
      </c>
      <c r="L279" s="13">
        <f t="shared" si="238"/>
        <v>-6275</v>
      </c>
      <c r="M279" s="13">
        <f t="shared" si="238"/>
        <v>9007</v>
      </c>
      <c r="N279" s="13">
        <f t="shared" si="238"/>
        <v>6491</v>
      </c>
      <c r="O279" s="13">
        <f t="shared" si="238"/>
        <v>-1610</v>
      </c>
      <c r="P279" s="13">
        <f t="shared" si="238"/>
        <v>1514</v>
      </c>
      <c r="Q279" s="13">
        <f t="shared" si="238"/>
        <v>467</v>
      </c>
      <c r="R279" s="13">
        <f t="shared" si="238"/>
        <v>-550</v>
      </c>
      <c r="S279" s="13">
        <f t="shared" si="238"/>
        <v>600</v>
      </c>
      <c r="T279" s="13">
        <f t="shared" si="238"/>
        <v>3714</v>
      </c>
      <c r="U279" s="13">
        <f t="shared" si="238"/>
        <v>288</v>
      </c>
      <c r="V279" s="13">
        <f t="shared" si="238"/>
        <v>-4904</v>
      </c>
      <c r="W279" s="13">
        <f t="shared" si="238"/>
        <v>1932</v>
      </c>
      <c r="X279" s="13">
        <f t="shared" si="238"/>
        <v>12893</v>
      </c>
      <c r="Y279" s="13">
        <f t="shared" si="238"/>
        <v>464</v>
      </c>
      <c r="Z279" s="13">
        <f t="shared" si="238"/>
        <v>7486</v>
      </c>
      <c r="AA279" s="13">
        <f t="shared" si="238"/>
        <v>-894</v>
      </c>
      <c r="AB279" s="13">
        <f t="shared" si="238"/>
        <v>245</v>
      </c>
      <c r="AC279" s="13">
        <f t="shared" si="238"/>
        <v>1593</v>
      </c>
      <c r="AD279" s="13">
        <f t="shared" si="238"/>
        <v>1481</v>
      </c>
      <c r="AE279" s="13">
        <f t="shared" si="238"/>
        <v>-629</v>
      </c>
      <c r="AF279" s="13">
        <f t="shared" si="238"/>
        <v>1389</v>
      </c>
      <c r="AG279" s="13">
        <f t="shared" si="238"/>
        <v>271</v>
      </c>
      <c r="AH279" s="13">
        <f t="shared" si="238"/>
        <v>7917</v>
      </c>
      <c r="AI279" s="13">
        <f t="shared" si="238"/>
        <v>7935</v>
      </c>
      <c r="AJ279" s="13">
        <f t="shared" si="238"/>
        <v>8297</v>
      </c>
      <c r="AK279" s="13">
        <f t="shared" si="238"/>
        <v>6233</v>
      </c>
      <c r="AL279" s="13">
        <f t="shared" si="238"/>
        <v>1560</v>
      </c>
      <c r="AM279" s="13">
        <f t="shared" si="238"/>
        <v>1751</v>
      </c>
      <c r="AN279" s="13">
        <f t="shared" si="238"/>
        <v>-3395</v>
      </c>
      <c r="AO279" s="13">
        <f t="shared" si="238"/>
        <v>2260</v>
      </c>
      <c r="AP279" s="13">
        <f t="shared" si="238"/>
        <v>12300</v>
      </c>
      <c r="AQ279" s="13">
        <f t="shared" si="238"/>
        <v>17386</v>
      </c>
      <c r="AR279" s="13">
        <f t="shared" si="238"/>
        <v>-1777</v>
      </c>
      <c r="AS279" s="13">
        <f t="shared" si="238"/>
        <v>290</v>
      </c>
      <c r="AT279" s="13">
        <f t="shared" si="238"/>
        <v>741</v>
      </c>
      <c r="AU279" s="13">
        <f t="shared" si="238"/>
        <v>-1</v>
      </c>
      <c r="AV279" s="13">
        <f t="shared" si="238"/>
        <v>3698</v>
      </c>
      <c r="AW279" s="13">
        <f t="shared" si="238"/>
        <v>642</v>
      </c>
      <c r="AX279" s="13">
        <f t="shared" si="238"/>
        <v>14964</v>
      </c>
      <c r="AY279" s="13">
        <f t="shared" si="238"/>
        <v>18317</v>
      </c>
      <c r="AZ279" s="13">
        <f t="shared" si="238"/>
        <v>-1316</v>
      </c>
      <c r="BA279" s="13">
        <f t="shared" si="238"/>
        <v>2065</v>
      </c>
      <c r="BB279" s="13">
        <f t="shared" si="238"/>
        <v>-1653</v>
      </c>
      <c r="BC279" s="13">
        <f t="shared" si="238"/>
        <v>1655</v>
      </c>
      <c r="BD279" s="13">
        <f t="shared" si="238"/>
        <v>-6053</v>
      </c>
      <c r="BE279" s="13">
        <f t="shared" si="238"/>
        <v>7379</v>
      </c>
      <c r="BF279" s="13">
        <f t="shared" si="238"/>
        <v>-1953</v>
      </c>
      <c r="BG279" s="13">
        <f t="shared" si="238"/>
        <v>967</v>
      </c>
      <c r="BH279" s="13">
        <f t="shared" si="238"/>
        <v>-1001</v>
      </c>
      <c r="BI279" s="13">
        <f t="shared" si="238"/>
        <v>-347</v>
      </c>
      <c r="BJ279" s="13">
        <f t="shared" si="238"/>
        <v>460</v>
      </c>
      <c r="BK279" s="13">
        <f t="shared" si="238"/>
        <v>1470</v>
      </c>
      <c r="BL279" s="13">
        <f t="shared" si="238"/>
        <v>-503</v>
      </c>
      <c r="BM279" s="13">
        <f t="shared" si="238"/>
        <v>-41</v>
      </c>
      <c r="BN279" s="13">
        <f t="shared" ref="BN279:BS279" si="239">IF(BN48="...","...",BN60-BN48)</f>
        <v>-1856</v>
      </c>
      <c r="BO279" s="13">
        <f t="shared" si="239"/>
        <v>604</v>
      </c>
      <c r="BP279" s="13">
        <f t="shared" si="239"/>
        <v>-467</v>
      </c>
      <c r="BQ279" s="13">
        <f t="shared" si="239"/>
        <v>-450</v>
      </c>
      <c r="BR279" s="13">
        <f t="shared" si="239"/>
        <v>18321</v>
      </c>
      <c r="BS279" s="13">
        <f t="shared" si="239"/>
        <v>95918</v>
      </c>
      <c r="BU279" s="39">
        <f>IF(BU48="...","...",BU60-BU48)</f>
        <v>19538</v>
      </c>
      <c r="BV279" s="39">
        <f>IF(BV48="...","...",BV60-BV48)</f>
        <v>60287</v>
      </c>
      <c r="BW279" s="39">
        <f>IF(BW48="...","...",BW60-BW48)</f>
        <v>-1215</v>
      </c>
      <c r="BX279" s="39">
        <f>IF(BX48="...","...",BX60-BX48)</f>
        <v>35630</v>
      </c>
    </row>
    <row r="280" spans="1:76" x14ac:dyDescent="0.2">
      <c r="A280" s="1">
        <f t="shared" si="155"/>
        <v>38200</v>
      </c>
      <c r="B280" s="13" t="str">
        <f t="shared" ref="B280:BM280" si="240">IF(B49="...","...",B61-B49)</f>
        <v>...</v>
      </c>
      <c r="C280" s="13" t="str">
        <f t="shared" si="240"/>
        <v>...</v>
      </c>
      <c r="D280" s="13" t="str">
        <f t="shared" si="240"/>
        <v>...</v>
      </c>
      <c r="E280" s="13" t="str">
        <f t="shared" si="240"/>
        <v>...</v>
      </c>
      <c r="F280" s="13">
        <f t="shared" si="240"/>
        <v>-3085</v>
      </c>
      <c r="G280" s="13">
        <f t="shared" si="240"/>
        <v>1813</v>
      </c>
      <c r="H280" s="13">
        <f t="shared" si="240"/>
        <v>-3232</v>
      </c>
      <c r="I280" s="13">
        <f t="shared" si="240"/>
        <v>3532</v>
      </c>
      <c r="J280" s="13" t="str">
        <f t="shared" si="240"/>
        <v>...</v>
      </c>
      <c r="K280" s="13" t="str">
        <f t="shared" si="240"/>
        <v>...</v>
      </c>
      <c r="L280" s="13">
        <f t="shared" si="240"/>
        <v>-1300</v>
      </c>
      <c r="M280" s="13">
        <f t="shared" si="240"/>
        <v>9529</v>
      </c>
      <c r="N280" s="13">
        <f t="shared" si="240"/>
        <v>1930</v>
      </c>
      <c r="O280" s="13">
        <f t="shared" si="240"/>
        <v>100</v>
      </c>
      <c r="P280" s="13" t="str">
        <f t="shared" si="240"/>
        <v>...</v>
      </c>
      <c r="Q280" s="13" t="str">
        <f t="shared" si="240"/>
        <v>...</v>
      </c>
      <c r="R280" s="13" t="str">
        <f t="shared" si="240"/>
        <v>...</v>
      </c>
      <c r="S280" s="13" t="str">
        <f t="shared" si="240"/>
        <v>...</v>
      </c>
      <c r="T280" s="13">
        <f t="shared" si="240"/>
        <v>5512</v>
      </c>
      <c r="U280" s="13">
        <f t="shared" si="240"/>
        <v>461</v>
      </c>
      <c r="V280" s="13">
        <f t="shared" si="240"/>
        <v>-913</v>
      </c>
      <c r="W280" s="13">
        <f t="shared" si="240"/>
        <v>1035</v>
      </c>
      <c r="X280" s="13">
        <f t="shared" si="240"/>
        <v>6482</v>
      </c>
      <c r="Y280" s="13">
        <f t="shared" si="240"/>
        <v>-1586</v>
      </c>
      <c r="Z280" s="13" t="str">
        <f t="shared" si="240"/>
        <v>...</v>
      </c>
      <c r="AA280" s="13" t="str">
        <f t="shared" si="240"/>
        <v>...</v>
      </c>
      <c r="AB280" s="13" t="str">
        <f t="shared" si="240"/>
        <v>...</v>
      </c>
      <c r="AC280" s="13" t="str">
        <f t="shared" si="240"/>
        <v>...</v>
      </c>
      <c r="AD280" s="13">
        <f t="shared" si="240"/>
        <v>-1635</v>
      </c>
      <c r="AE280" s="13">
        <f t="shared" si="240"/>
        <v>-284</v>
      </c>
      <c r="AF280" s="13" t="str">
        <f t="shared" si="240"/>
        <v>...</v>
      </c>
      <c r="AG280" s="13" t="str">
        <f t="shared" si="240"/>
        <v>...</v>
      </c>
      <c r="AH280" s="13">
        <f t="shared" si="240"/>
        <v>-1338</v>
      </c>
      <c r="AI280" s="13">
        <f t="shared" si="240"/>
        <v>6427</v>
      </c>
      <c r="AJ280" s="13">
        <f t="shared" si="240"/>
        <v>-1077</v>
      </c>
      <c r="AK280" s="13">
        <f t="shared" si="240"/>
        <v>5519</v>
      </c>
      <c r="AL280" s="13">
        <f t="shared" si="240"/>
        <v>-4987</v>
      </c>
      <c r="AM280" s="13">
        <f t="shared" si="240"/>
        <v>2522</v>
      </c>
      <c r="AN280" s="13">
        <f t="shared" si="240"/>
        <v>-3401</v>
      </c>
      <c r="AO280" s="13">
        <f t="shared" si="240"/>
        <v>1447</v>
      </c>
      <c r="AP280" s="13" t="str">
        <f t="shared" si="240"/>
        <v>...</v>
      </c>
      <c r="AQ280" s="13" t="str">
        <f t="shared" si="240"/>
        <v>...</v>
      </c>
      <c r="AR280" s="13" t="str">
        <f t="shared" si="240"/>
        <v>...</v>
      </c>
      <c r="AS280" s="13" t="str">
        <f t="shared" si="240"/>
        <v>...</v>
      </c>
      <c r="AT280" s="13" t="str">
        <f t="shared" si="240"/>
        <v>...</v>
      </c>
      <c r="AU280" s="13" t="str">
        <f t="shared" si="240"/>
        <v>...</v>
      </c>
      <c r="AV280" s="13" t="str">
        <f t="shared" si="240"/>
        <v>...</v>
      </c>
      <c r="AW280" s="13" t="str">
        <f t="shared" si="240"/>
        <v>...</v>
      </c>
      <c r="AX280" s="13" t="str">
        <f t="shared" si="240"/>
        <v>...</v>
      </c>
      <c r="AY280" s="13" t="str">
        <f t="shared" si="240"/>
        <v>...</v>
      </c>
      <c r="AZ280" s="13" t="str">
        <f t="shared" si="240"/>
        <v>...</v>
      </c>
      <c r="BA280" s="13" t="str">
        <f t="shared" si="240"/>
        <v>...</v>
      </c>
      <c r="BB280" s="13">
        <f t="shared" si="240"/>
        <v>-936</v>
      </c>
      <c r="BC280" s="13">
        <f t="shared" si="240"/>
        <v>4452</v>
      </c>
      <c r="BD280" s="13">
        <f t="shared" si="240"/>
        <v>3505</v>
      </c>
      <c r="BE280" s="13">
        <f t="shared" si="240"/>
        <v>13779</v>
      </c>
      <c r="BF280" s="13" t="str">
        <f t="shared" si="240"/>
        <v>...</v>
      </c>
      <c r="BG280" s="13" t="str">
        <f t="shared" si="240"/>
        <v>...</v>
      </c>
      <c r="BH280" s="13">
        <f t="shared" si="240"/>
        <v>-111</v>
      </c>
      <c r="BI280" s="13">
        <f t="shared" si="240"/>
        <v>576</v>
      </c>
      <c r="BJ280" s="13">
        <f t="shared" si="240"/>
        <v>1261</v>
      </c>
      <c r="BK280" s="13">
        <f t="shared" si="240"/>
        <v>1193</v>
      </c>
      <c r="BL280" s="13">
        <f t="shared" si="240"/>
        <v>-432</v>
      </c>
      <c r="BM280" s="13">
        <f t="shared" si="240"/>
        <v>11</v>
      </c>
      <c r="BN280" s="13">
        <f t="shared" ref="BN280:BS280" si="241">IF(BN49="...","...",BN61-BN49)</f>
        <v>-59</v>
      </c>
      <c r="BO280" s="13">
        <f t="shared" si="241"/>
        <v>-806</v>
      </c>
      <c r="BP280" s="13">
        <f t="shared" si="241"/>
        <v>1935</v>
      </c>
      <c r="BQ280" s="13">
        <f t="shared" si="241"/>
        <v>-259</v>
      </c>
      <c r="BR280" s="13" t="str">
        <f t="shared" si="241"/>
        <v>...</v>
      </c>
      <c r="BS280" s="13" t="str">
        <f t="shared" si="241"/>
        <v>...</v>
      </c>
      <c r="BU280" s="39" t="s">
        <v>64</v>
      </c>
      <c r="BV280" s="39" t="s">
        <v>64</v>
      </c>
      <c r="BW280" s="39" t="s">
        <v>64</v>
      </c>
      <c r="BX280" s="39" t="s">
        <v>64</v>
      </c>
    </row>
    <row r="281" spans="1:76" x14ac:dyDescent="0.2">
      <c r="A281" s="1">
        <f t="shared" si="155"/>
        <v>38231</v>
      </c>
      <c r="B281" s="13" t="str">
        <f t="shared" ref="B281:BM281" si="242">IF(B50="...","...",B62-B50)</f>
        <v>...</v>
      </c>
      <c r="C281" s="13" t="str">
        <f t="shared" si="242"/>
        <v>...</v>
      </c>
      <c r="D281" s="13" t="str">
        <f t="shared" si="242"/>
        <v>...</v>
      </c>
      <c r="E281" s="13" t="str">
        <f t="shared" si="242"/>
        <v>...</v>
      </c>
      <c r="F281" s="13">
        <f t="shared" si="242"/>
        <v>-659</v>
      </c>
      <c r="G281" s="13">
        <f t="shared" si="242"/>
        <v>681</v>
      </c>
      <c r="H281" s="13">
        <f t="shared" si="242"/>
        <v>-2005</v>
      </c>
      <c r="I281" s="13">
        <f t="shared" si="242"/>
        <v>2507</v>
      </c>
      <c r="J281" s="13" t="str">
        <f t="shared" si="242"/>
        <v>...</v>
      </c>
      <c r="K281" s="13" t="str">
        <f t="shared" si="242"/>
        <v>...</v>
      </c>
      <c r="L281" s="13">
        <f t="shared" si="242"/>
        <v>5608</v>
      </c>
      <c r="M281" s="13">
        <f t="shared" si="242"/>
        <v>215</v>
      </c>
      <c r="N281" s="13">
        <f t="shared" si="242"/>
        <v>5445</v>
      </c>
      <c r="O281" s="13">
        <f t="shared" si="242"/>
        <v>1059</v>
      </c>
      <c r="P281" s="13" t="str">
        <f t="shared" si="242"/>
        <v>...</v>
      </c>
      <c r="Q281" s="13" t="str">
        <f t="shared" si="242"/>
        <v>...</v>
      </c>
      <c r="R281" s="13" t="str">
        <f t="shared" si="242"/>
        <v>...</v>
      </c>
      <c r="S281" s="13" t="str">
        <f t="shared" si="242"/>
        <v>...</v>
      </c>
      <c r="T281" s="13">
        <f t="shared" si="242"/>
        <v>6225</v>
      </c>
      <c r="U281" s="13">
        <f t="shared" si="242"/>
        <v>132</v>
      </c>
      <c r="V281" s="13">
        <f t="shared" si="242"/>
        <v>-60</v>
      </c>
      <c r="W281" s="13">
        <f t="shared" si="242"/>
        <v>701</v>
      </c>
      <c r="X281" s="13">
        <f t="shared" si="242"/>
        <v>6887</v>
      </c>
      <c r="Y281" s="13">
        <f t="shared" si="242"/>
        <v>651</v>
      </c>
      <c r="Z281" s="13" t="str">
        <f t="shared" si="242"/>
        <v>...</v>
      </c>
      <c r="AA281" s="13" t="str">
        <f t="shared" si="242"/>
        <v>...</v>
      </c>
      <c r="AB281" s="13" t="str">
        <f t="shared" si="242"/>
        <v>...</v>
      </c>
      <c r="AC281" s="13" t="str">
        <f t="shared" si="242"/>
        <v>...</v>
      </c>
      <c r="AD281" s="13">
        <f t="shared" si="242"/>
        <v>-1670</v>
      </c>
      <c r="AE281" s="13">
        <f t="shared" si="242"/>
        <v>-128</v>
      </c>
      <c r="AF281" s="13" t="str">
        <f t="shared" si="242"/>
        <v>...</v>
      </c>
      <c r="AG281" s="13" t="str">
        <f t="shared" si="242"/>
        <v>...</v>
      </c>
      <c r="AH281" s="13">
        <f t="shared" si="242"/>
        <v>-1030</v>
      </c>
      <c r="AI281" s="13">
        <f t="shared" si="242"/>
        <v>5509</v>
      </c>
      <c r="AJ281" s="13">
        <f t="shared" si="242"/>
        <v>860</v>
      </c>
      <c r="AK281" s="13">
        <f t="shared" si="242"/>
        <v>4665</v>
      </c>
      <c r="AL281" s="13">
        <f t="shared" si="242"/>
        <v>2172</v>
      </c>
      <c r="AM281" s="13">
        <f t="shared" si="242"/>
        <v>1856</v>
      </c>
      <c r="AN281" s="13">
        <f t="shared" si="242"/>
        <v>-359</v>
      </c>
      <c r="AO281" s="13">
        <f t="shared" si="242"/>
        <v>1626</v>
      </c>
      <c r="AP281" s="13" t="str">
        <f t="shared" si="242"/>
        <v>...</v>
      </c>
      <c r="AQ281" s="13" t="str">
        <f t="shared" si="242"/>
        <v>...</v>
      </c>
      <c r="AR281" s="13" t="str">
        <f t="shared" si="242"/>
        <v>...</v>
      </c>
      <c r="AS281" s="13" t="str">
        <f t="shared" si="242"/>
        <v>...</v>
      </c>
      <c r="AT281" s="13" t="str">
        <f t="shared" si="242"/>
        <v>...</v>
      </c>
      <c r="AU281" s="13" t="str">
        <f t="shared" si="242"/>
        <v>...</v>
      </c>
      <c r="AV281" s="13" t="str">
        <f t="shared" si="242"/>
        <v>...</v>
      </c>
      <c r="AW281" s="13" t="str">
        <f t="shared" si="242"/>
        <v>...</v>
      </c>
      <c r="AX281" s="13" t="str">
        <f t="shared" si="242"/>
        <v>...</v>
      </c>
      <c r="AY281" s="13" t="str">
        <f t="shared" si="242"/>
        <v>...</v>
      </c>
      <c r="AZ281" s="13" t="str">
        <f t="shared" si="242"/>
        <v>...</v>
      </c>
      <c r="BA281" s="13" t="str">
        <f t="shared" si="242"/>
        <v>...</v>
      </c>
      <c r="BB281" s="13">
        <f t="shared" si="242"/>
        <v>841</v>
      </c>
      <c r="BC281" s="13">
        <f t="shared" si="242"/>
        <v>5322</v>
      </c>
      <c r="BD281" s="13">
        <f t="shared" si="242"/>
        <v>5451</v>
      </c>
      <c r="BE281" s="13">
        <f t="shared" si="242"/>
        <v>14814</v>
      </c>
      <c r="BF281" s="13" t="str">
        <f t="shared" si="242"/>
        <v>...</v>
      </c>
      <c r="BG281" s="13" t="str">
        <f t="shared" si="242"/>
        <v>...</v>
      </c>
      <c r="BH281" s="13">
        <f t="shared" si="242"/>
        <v>-1853</v>
      </c>
      <c r="BI281" s="13">
        <f t="shared" si="242"/>
        <v>740</v>
      </c>
      <c r="BJ281" s="13">
        <f t="shared" si="242"/>
        <v>2505</v>
      </c>
      <c r="BK281" s="13">
        <f t="shared" si="242"/>
        <v>2061</v>
      </c>
      <c r="BL281" s="13">
        <f t="shared" si="242"/>
        <v>-554</v>
      </c>
      <c r="BM281" s="13">
        <f t="shared" si="242"/>
        <v>-86</v>
      </c>
      <c r="BN281" s="13">
        <f t="shared" ref="BN281:BS281" si="243">IF(BN50="...","...",BN62-BN50)</f>
        <v>292</v>
      </c>
      <c r="BO281" s="13">
        <f t="shared" si="243"/>
        <v>1969</v>
      </c>
      <c r="BP281" s="13">
        <f t="shared" si="243"/>
        <v>-1926</v>
      </c>
      <c r="BQ281" s="13">
        <f t="shared" si="243"/>
        <v>-465</v>
      </c>
      <c r="BR281" s="13" t="str">
        <f t="shared" si="243"/>
        <v>...</v>
      </c>
      <c r="BS281" s="13" t="str">
        <f t="shared" si="243"/>
        <v>...</v>
      </c>
      <c r="BU281" s="39" t="s">
        <v>64</v>
      </c>
      <c r="BV281" s="39" t="s">
        <v>64</v>
      </c>
      <c r="BW281" s="39" t="s">
        <v>64</v>
      </c>
      <c r="BX281" s="39" t="s">
        <v>64</v>
      </c>
    </row>
    <row r="282" spans="1:76" x14ac:dyDescent="0.2">
      <c r="A282" s="1">
        <f t="shared" si="155"/>
        <v>38261</v>
      </c>
      <c r="B282" s="13">
        <f t="shared" ref="B282:BM282" si="244">IF(B51="...","...",B63-B51)</f>
        <v>-809</v>
      </c>
      <c r="C282" s="13">
        <f t="shared" si="244"/>
        <v>504</v>
      </c>
      <c r="D282" s="13">
        <f t="shared" si="244"/>
        <v>-4577</v>
      </c>
      <c r="E282" s="13">
        <f t="shared" si="244"/>
        <v>32422</v>
      </c>
      <c r="F282" s="13">
        <f t="shared" si="244"/>
        <v>1197</v>
      </c>
      <c r="G282" s="13">
        <f t="shared" si="244"/>
        <v>1301</v>
      </c>
      <c r="H282" s="13">
        <f t="shared" si="244"/>
        <v>6391</v>
      </c>
      <c r="I282" s="13">
        <f t="shared" si="244"/>
        <v>-1216</v>
      </c>
      <c r="J282" s="13">
        <f t="shared" si="244"/>
        <v>331</v>
      </c>
      <c r="K282" s="13">
        <f t="shared" si="244"/>
        <v>2177</v>
      </c>
      <c r="L282" s="13">
        <f t="shared" si="244"/>
        <v>-2116</v>
      </c>
      <c r="M282" s="13">
        <f t="shared" si="244"/>
        <v>1226</v>
      </c>
      <c r="N282" s="13">
        <f t="shared" si="244"/>
        <v>3834</v>
      </c>
      <c r="O282" s="13">
        <f t="shared" si="244"/>
        <v>-1144</v>
      </c>
      <c r="P282" s="13">
        <f t="shared" si="244"/>
        <v>-382</v>
      </c>
      <c r="Q282" s="13">
        <f t="shared" si="244"/>
        <v>763</v>
      </c>
      <c r="R282" s="13">
        <f t="shared" si="244"/>
        <v>-543</v>
      </c>
      <c r="S282" s="13">
        <f t="shared" si="244"/>
        <v>-44</v>
      </c>
      <c r="T282" s="13">
        <f t="shared" si="244"/>
        <v>5706</v>
      </c>
      <c r="U282" s="13">
        <f t="shared" si="244"/>
        <v>76</v>
      </c>
      <c r="V282" s="13">
        <f t="shared" si="244"/>
        <v>-2429</v>
      </c>
      <c r="W282" s="13">
        <f t="shared" si="244"/>
        <v>481</v>
      </c>
      <c r="X282" s="13">
        <f t="shared" si="244"/>
        <v>3445</v>
      </c>
      <c r="Y282" s="13">
        <f t="shared" si="244"/>
        <v>-19</v>
      </c>
      <c r="Z282" s="13">
        <f t="shared" si="244"/>
        <v>-2763</v>
      </c>
      <c r="AA282" s="13">
        <f t="shared" si="244"/>
        <v>535</v>
      </c>
      <c r="AB282" s="13">
        <f t="shared" si="244"/>
        <v>110</v>
      </c>
      <c r="AC282" s="13">
        <f t="shared" si="244"/>
        <v>171</v>
      </c>
      <c r="AD282" s="13">
        <f t="shared" si="244"/>
        <v>-485</v>
      </c>
      <c r="AE282" s="13">
        <f t="shared" si="244"/>
        <v>-1082</v>
      </c>
      <c r="AF282" s="13">
        <f t="shared" si="244"/>
        <v>-272</v>
      </c>
      <c r="AG282" s="13">
        <f t="shared" si="244"/>
        <v>40</v>
      </c>
      <c r="AH282" s="13">
        <f t="shared" si="244"/>
        <v>-836</v>
      </c>
      <c r="AI282" s="13">
        <f t="shared" si="244"/>
        <v>-154</v>
      </c>
      <c r="AJ282" s="13">
        <f t="shared" si="244"/>
        <v>253</v>
      </c>
      <c r="AK282" s="13">
        <f t="shared" si="244"/>
        <v>1100</v>
      </c>
      <c r="AL282" s="13">
        <f t="shared" si="244"/>
        <v>-5886</v>
      </c>
      <c r="AM282" s="13">
        <f t="shared" si="244"/>
        <v>1767</v>
      </c>
      <c r="AN282" s="13">
        <f t="shared" si="244"/>
        <v>-4277</v>
      </c>
      <c r="AO282" s="13">
        <f t="shared" si="244"/>
        <v>1403</v>
      </c>
      <c r="AP282" s="13">
        <f t="shared" si="244"/>
        <v>284</v>
      </c>
      <c r="AQ282" s="13">
        <f t="shared" si="244"/>
        <v>5689</v>
      </c>
      <c r="AR282" s="13">
        <f t="shared" si="244"/>
        <v>-77</v>
      </c>
      <c r="AS282" s="13">
        <f t="shared" si="244"/>
        <v>447</v>
      </c>
      <c r="AT282" s="13">
        <f t="shared" si="244"/>
        <v>-3477</v>
      </c>
      <c r="AU282" s="13">
        <f t="shared" si="244"/>
        <v>1445</v>
      </c>
      <c r="AV282" s="13">
        <f t="shared" si="244"/>
        <v>4137</v>
      </c>
      <c r="AW282" s="13">
        <f t="shared" si="244"/>
        <v>-110</v>
      </c>
      <c r="AX282" s="13">
        <f t="shared" si="244"/>
        <v>866</v>
      </c>
      <c r="AY282" s="13">
        <f t="shared" si="244"/>
        <v>7472</v>
      </c>
      <c r="AZ282" s="13">
        <f t="shared" si="244"/>
        <v>101</v>
      </c>
      <c r="BA282" s="13">
        <f t="shared" si="244"/>
        <v>6679</v>
      </c>
      <c r="BB282" s="13">
        <f t="shared" si="244"/>
        <v>-568</v>
      </c>
      <c r="BC282" s="13">
        <f t="shared" si="244"/>
        <v>800</v>
      </c>
      <c r="BD282" s="13">
        <f t="shared" si="244"/>
        <v>4828</v>
      </c>
      <c r="BE282" s="13">
        <f t="shared" si="244"/>
        <v>5285</v>
      </c>
      <c r="BF282" s="13">
        <f t="shared" si="244"/>
        <v>-426</v>
      </c>
      <c r="BG282" s="13">
        <f t="shared" si="244"/>
        <v>2467</v>
      </c>
      <c r="BH282" s="13">
        <f t="shared" si="244"/>
        <v>-229</v>
      </c>
      <c r="BI282" s="13">
        <f t="shared" si="244"/>
        <v>459</v>
      </c>
      <c r="BJ282" s="13">
        <f t="shared" si="244"/>
        <v>496</v>
      </c>
      <c r="BK282" s="13">
        <f t="shared" si="244"/>
        <v>1468</v>
      </c>
      <c r="BL282" s="13">
        <f t="shared" si="244"/>
        <v>-519</v>
      </c>
      <c r="BM282" s="13">
        <f t="shared" si="244"/>
        <v>-10</v>
      </c>
      <c r="BN282" s="13">
        <f t="shared" ref="BN282:BS282" si="245">IF(BN51="...","...",BN63-BN51)</f>
        <v>-212</v>
      </c>
      <c r="BO282" s="13">
        <f t="shared" si="245"/>
        <v>115</v>
      </c>
      <c r="BP282" s="13">
        <f t="shared" si="245"/>
        <v>-141</v>
      </c>
      <c r="BQ282" s="13">
        <f t="shared" si="245"/>
        <v>-1571</v>
      </c>
      <c r="BR282" s="13">
        <f t="shared" si="245"/>
        <v>-160</v>
      </c>
      <c r="BS282" s="13">
        <f t="shared" si="245"/>
        <v>62373</v>
      </c>
      <c r="BU282" s="39">
        <f>IF(BU51="...","...",BU63-BU51)</f>
        <v>5802</v>
      </c>
      <c r="BV282" s="39">
        <f>IF(BV51="...","...",BV63-BV51)</f>
        <v>36037</v>
      </c>
      <c r="BW282" s="39">
        <f>IF(BW51="...","...",BW63-BW51)</f>
        <v>-5966</v>
      </c>
      <c r="BX282" s="39">
        <f>IF(BX51="...","...",BX63-BX51)</f>
        <v>26333</v>
      </c>
    </row>
    <row r="283" spans="1:76" x14ac:dyDescent="0.2">
      <c r="A283" s="1">
        <f t="shared" si="155"/>
        <v>38292</v>
      </c>
      <c r="B283" s="13" t="str">
        <f t="shared" ref="B283:BM283" si="246">IF(B52="...","...",B64-B52)</f>
        <v>...</v>
      </c>
      <c r="C283" s="13" t="str">
        <f t="shared" si="246"/>
        <v>...</v>
      </c>
      <c r="D283" s="13" t="str">
        <f t="shared" si="246"/>
        <v>...</v>
      </c>
      <c r="E283" s="13" t="str">
        <f t="shared" si="246"/>
        <v>...</v>
      </c>
      <c r="F283" s="13">
        <f t="shared" si="246"/>
        <v>1776</v>
      </c>
      <c r="G283" s="13">
        <f t="shared" si="246"/>
        <v>-1524</v>
      </c>
      <c r="H283" s="13">
        <f t="shared" si="246"/>
        <v>-2709</v>
      </c>
      <c r="I283" s="13">
        <f t="shared" si="246"/>
        <v>1166</v>
      </c>
      <c r="J283" s="13" t="str">
        <f t="shared" si="246"/>
        <v>...</v>
      </c>
      <c r="K283" s="13" t="str">
        <f t="shared" si="246"/>
        <v>...</v>
      </c>
      <c r="L283" s="13">
        <f t="shared" si="246"/>
        <v>5624</v>
      </c>
      <c r="M283" s="13">
        <f t="shared" si="246"/>
        <v>-3213</v>
      </c>
      <c r="N283" s="13">
        <f t="shared" si="246"/>
        <v>-44</v>
      </c>
      <c r="O283" s="13">
        <f t="shared" si="246"/>
        <v>5585</v>
      </c>
      <c r="P283" s="13" t="str">
        <f t="shared" si="246"/>
        <v>...</v>
      </c>
      <c r="Q283" s="13" t="str">
        <f t="shared" si="246"/>
        <v>...</v>
      </c>
      <c r="R283" s="13" t="str">
        <f t="shared" si="246"/>
        <v>...</v>
      </c>
      <c r="S283" s="13" t="str">
        <f t="shared" si="246"/>
        <v>...</v>
      </c>
      <c r="T283" s="13">
        <f t="shared" si="246"/>
        <v>4634</v>
      </c>
      <c r="U283" s="13">
        <f t="shared" si="246"/>
        <v>2481</v>
      </c>
      <c r="V283" s="13">
        <f t="shared" si="246"/>
        <v>-1658</v>
      </c>
      <c r="W283" s="13">
        <f t="shared" si="246"/>
        <v>225</v>
      </c>
      <c r="X283" s="13">
        <f t="shared" si="246"/>
        <v>3245</v>
      </c>
      <c r="Y283" s="13">
        <f t="shared" si="246"/>
        <v>2247</v>
      </c>
      <c r="Z283" s="13" t="str">
        <f t="shared" si="246"/>
        <v>...</v>
      </c>
      <c r="AA283" s="13" t="str">
        <f t="shared" si="246"/>
        <v>...</v>
      </c>
      <c r="AB283" s="13" t="str">
        <f t="shared" si="246"/>
        <v>...</v>
      </c>
      <c r="AC283" s="13" t="str">
        <f t="shared" si="246"/>
        <v>...</v>
      </c>
      <c r="AD283" s="13">
        <f t="shared" si="246"/>
        <v>-2755</v>
      </c>
      <c r="AE283" s="13">
        <f t="shared" si="246"/>
        <v>-300</v>
      </c>
      <c r="AF283" s="13" t="str">
        <f t="shared" si="246"/>
        <v>...</v>
      </c>
      <c r="AG283" s="13" t="str">
        <f t="shared" si="246"/>
        <v>...</v>
      </c>
      <c r="AH283" s="13">
        <f t="shared" si="246"/>
        <v>3021</v>
      </c>
      <c r="AI283" s="13">
        <f t="shared" si="246"/>
        <v>4391</v>
      </c>
      <c r="AJ283" s="13">
        <f t="shared" si="246"/>
        <v>5973</v>
      </c>
      <c r="AK283" s="13">
        <f t="shared" si="246"/>
        <v>689</v>
      </c>
      <c r="AL283" s="13">
        <f t="shared" si="246"/>
        <v>1443</v>
      </c>
      <c r="AM283" s="13">
        <f t="shared" si="246"/>
        <v>6309</v>
      </c>
      <c r="AN283" s="13">
        <f t="shared" si="246"/>
        <v>207</v>
      </c>
      <c r="AO283" s="13">
        <f t="shared" si="246"/>
        <v>2997</v>
      </c>
      <c r="AP283" s="13" t="str">
        <f t="shared" si="246"/>
        <v>...</v>
      </c>
      <c r="AQ283" s="13" t="str">
        <f t="shared" si="246"/>
        <v>...</v>
      </c>
      <c r="AR283" s="13" t="str">
        <f t="shared" si="246"/>
        <v>...</v>
      </c>
      <c r="AS283" s="13" t="str">
        <f t="shared" si="246"/>
        <v>...</v>
      </c>
      <c r="AT283" s="13" t="str">
        <f t="shared" si="246"/>
        <v>...</v>
      </c>
      <c r="AU283" s="13" t="str">
        <f t="shared" si="246"/>
        <v>...</v>
      </c>
      <c r="AV283" s="13" t="str">
        <f t="shared" si="246"/>
        <v>...</v>
      </c>
      <c r="AW283" s="13" t="str">
        <f t="shared" si="246"/>
        <v>...</v>
      </c>
      <c r="AX283" s="13" t="str">
        <f t="shared" si="246"/>
        <v>...</v>
      </c>
      <c r="AY283" s="13" t="str">
        <f t="shared" si="246"/>
        <v>...</v>
      </c>
      <c r="AZ283" s="13" t="str">
        <f t="shared" si="246"/>
        <v>...</v>
      </c>
      <c r="BA283" s="13" t="str">
        <f t="shared" si="246"/>
        <v>...</v>
      </c>
      <c r="BB283" s="13">
        <f t="shared" si="246"/>
        <v>-105</v>
      </c>
      <c r="BC283" s="13">
        <f t="shared" si="246"/>
        <v>1200</v>
      </c>
      <c r="BD283" s="13">
        <f t="shared" si="246"/>
        <v>8786</v>
      </c>
      <c r="BE283" s="13">
        <f t="shared" si="246"/>
        <v>1197</v>
      </c>
      <c r="BF283" s="13" t="str">
        <f t="shared" si="246"/>
        <v>...</v>
      </c>
      <c r="BG283" s="13" t="str">
        <f t="shared" si="246"/>
        <v>...</v>
      </c>
      <c r="BH283" s="13">
        <f t="shared" si="246"/>
        <v>597</v>
      </c>
      <c r="BI283" s="13">
        <f t="shared" si="246"/>
        <v>2270</v>
      </c>
      <c r="BJ283" s="13">
        <f t="shared" si="246"/>
        <v>-938</v>
      </c>
      <c r="BK283" s="13">
        <f t="shared" si="246"/>
        <v>2534</v>
      </c>
      <c r="BL283" s="13">
        <f t="shared" si="246"/>
        <v>548</v>
      </c>
      <c r="BM283" s="13">
        <f t="shared" si="246"/>
        <v>-44</v>
      </c>
      <c r="BN283" s="13">
        <f t="shared" ref="BN283:BS283" si="247">IF(BN52="...","...",BN64-BN52)</f>
        <v>650</v>
      </c>
      <c r="BO283" s="13">
        <f t="shared" si="247"/>
        <v>1041</v>
      </c>
      <c r="BP283" s="13">
        <f t="shared" si="247"/>
        <v>270</v>
      </c>
      <c r="BQ283" s="13">
        <f t="shared" si="247"/>
        <v>2048</v>
      </c>
      <c r="BR283" s="13" t="str">
        <f t="shared" si="247"/>
        <v>...</v>
      </c>
      <c r="BS283" s="13" t="str">
        <f t="shared" si="247"/>
        <v>...</v>
      </c>
      <c r="BU283" s="39" t="s">
        <v>64</v>
      </c>
      <c r="BV283" s="39" t="s">
        <v>64</v>
      </c>
      <c r="BW283" s="39" t="s">
        <v>64</v>
      </c>
      <c r="BX283" s="39" t="s">
        <v>64</v>
      </c>
    </row>
    <row r="284" spans="1:76" x14ac:dyDescent="0.2">
      <c r="A284" s="1">
        <f t="shared" si="155"/>
        <v>38322</v>
      </c>
      <c r="B284" s="13" t="str">
        <f t="shared" ref="B284:BM284" si="248">IF(B53="...","...",B65-B53)</f>
        <v>...</v>
      </c>
      <c r="C284" s="13" t="str">
        <f t="shared" si="248"/>
        <v>...</v>
      </c>
      <c r="D284" s="13" t="str">
        <f t="shared" si="248"/>
        <v>...</v>
      </c>
      <c r="E284" s="13" t="str">
        <f t="shared" si="248"/>
        <v>...</v>
      </c>
      <c r="F284" s="13">
        <f t="shared" si="248"/>
        <v>37</v>
      </c>
      <c r="G284" s="13">
        <f t="shared" si="248"/>
        <v>4598</v>
      </c>
      <c r="H284" s="13">
        <f t="shared" si="248"/>
        <v>2203</v>
      </c>
      <c r="I284" s="13">
        <f t="shared" si="248"/>
        <v>2363</v>
      </c>
      <c r="J284" s="13" t="str">
        <f t="shared" si="248"/>
        <v>...</v>
      </c>
      <c r="K284" s="13" t="str">
        <f t="shared" si="248"/>
        <v>...</v>
      </c>
      <c r="L284" s="13">
        <f t="shared" si="248"/>
        <v>10075</v>
      </c>
      <c r="M284" s="13">
        <f t="shared" si="248"/>
        <v>-3658</v>
      </c>
      <c r="N284" s="13">
        <f t="shared" si="248"/>
        <v>-3186</v>
      </c>
      <c r="O284" s="13">
        <f t="shared" si="248"/>
        <v>2779</v>
      </c>
      <c r="P284" s="13" t="str">
        <f t="shared" si="248"/>
        <v>...</v>
      </c>
      <c r="Q284" s="13" t="str">
        <f t="shared" si="248"/>
        <v>...</v>
      </c>
      <c r="R284" s="13" t="str">
        <f t="shared" si="248"/>
        <v>...</v>
      </c>
      <c r="S284" s="13" t="str">
        <f t="shared" si="248"/>
        <v>...</v>
      </c>
      <c r="T284" s="13">
        <f t="shared" si="248"/>
        <v>1168</v>
      </c>
      <c r="U284" s="13">
        <f t="shared" si="248"/>
        <v>284</v>
      </c>
      <c r="V284" s="13">
        <f t="shared" si="248"/>
        <v>3157</v>
      </c>
      <c r="W284" s="13">
        <f t="shared" si="248"/>
        <v>1871</v>
      </c>
      <c r="X284" s="13">
        <f t="shared" si="248"/>
        <v>-202</v>
      </c>
      <c r="Y284" s="13">
        <f t="shared" si="248"/>
        <v>-1118</v>
      </c>
      <c r="Z284" s="13" t="str">
        <f t="shared" si="248"/>
        <v>...</v>
      </c>
      <c r="AA284" s="13" t="str">
        <f t="shared" si="248"/>
        <v>...</v>
      </c>
      <c r="AB284" s="13" t="str">
        <f t="shared" si="248"/>
        <v>...</v>
      </c>
      <c r="AC284" s="13" t="str">
        <f t="shared" si="248"/>
        <v>...</v>
      </c>
      <c r="AD284" s="13">
        <f t="shared" si="248"/>
        <v>-2933</v>
      </c>
      <c r="AE284" s="13">
        <f t="shared" si="248"/>
        <v>2832</v>
      </c>
      <c r="AF284" s="13" t="str">
        <f t="shared" si="248"/>
        <v>...</v>
      </c>
      <c r="AG284" s="13" t="str">
        <f t="shared" si="248"/>
        <v>...</v>
      </c>
      <c r="AH284" s="13">
        <f t="shared" si="248"/>
        <v>1509</v>
      </c>
      <c r="AI284" s="13">
        <f t="shared" si="248"/>
        <v>6746</v>
      </c>
      <c r="AJ284" s="13">
        <f t="shared" si="248"/>
        <v>3622</v>
      </c>
      <c r="AK284" s="13">
        <f t="shared" si="248"/>
        <v>5633</v>
      </c>
      <c r="AL284" s="13">
        <f t="shared" si="248"/>
        <v>1063</v>
      </c>
      <c r="AM284" s="13">
        <f t="shared" si="248"/>
        <v>346</v>
      </c>
      <c r="AN284" s="13">
        <f t="shared" si="248"/>
        <v>-2396</v>
      </c>
      <c r="AO284" s="13">
        <f t="shared" si="248"/>
        <v>192</v>
      </c>
      <c r="AP284" s="13" t="str">
        <f t="shared" si="248"/>
        <v>...</v>
      </c>
      <c r="AQ284" s="13" t="str">
        <f t="shared" si="248"/>
        <v>...</v>
      </c>
      <c r="AR284" s="13" t="str">
        <f t="shared" si="248"/>
        <v>...</v>
      </c>
      <c r="AS284" s="13" t="str">
        <f t="shared" si="248"/>
        <v>...</v>
      </c>
      <c r="AT284" s="13" t="str">
        <f t="shared" si="248"/>
        <v>...</v>
      </c>
      <c r="AU284" s="13" t="str">
        <f t="shared" si="248"/>
        <v>...</v>
      </c>
      <c r="AV284" s="13" t="str">
        <f t="shared" si="248"/>
        <v>...</v>
      </c>
      <c r="AW284" s="13" t="str">
        <f t="shared" si="248"/>
        <v>...</v>
      </c>
      <c r="AX284" s="13" t="str">
        <f t="shared" si="248"/>
        <v>...</v>
      </c>
      <c r="AY284" s="13" t="str">
        <f t="shared" si="248"/>
        <v>...</v>
      </c>
      <c r="AZ284" s="13" t="str">
        <f t="shared" si="248"/>
        <v>...</v>
      </c>
      <c r="BA284" s="13" t="str">
        <f t="shared" si="248"/>
        <v>...</v>
      </c>
      <c r="BB284" s="13">
        <f t="shared" si="248"/>
        <v>-1253</v>
      </c>
      <c r="BC284" s="13">
        <f t="shared" si="248"/>
        <v>-1904</v>
      </c>
      <c r="BD284" s="13">
        <f t="shared" si="248"/>
        <v>-6882</v>
      </c>
      <c r="BE284" s="13">
        <f t="shared" si="248"/>
        <v>4553</v>
      </c>
      <c r="BF284" s="13" t="str">
        <f t="shared" si="248"/>
        <v>...</v>
      </c>
      <c r="BG284" s="13" t="str">
        <f t="shared" si="248"/>
        <v>...</v>
      </c>
      <c r="BH284" s="13">
        <f t="shared" si="248"/>
        <v>-84</v>
      </c>
      <c r="BI284" s="13">
        <f t="shared" si="248"/>
        <v>407</v>
      </c>
      <c r="BJ284" s="13">
        <f t="shared" si="248"/>
        <v>-1504</v>
      </c>
      <c r="BK284" s="13">
        <f t="shared" si="248"/>
        <v>1309</v>
      </c>
      <c r="BL284" s="13">
        <f t="shared" si="248"/>
        <v>-1056</v>
      </c>
      <c r="BM284" s="13">
        <f t="shared" si="248"/>
        <v>-308</v>
      </c>
      <c r="BN284" s="13">
        <f t="shared" ref="BN284:BS284" si="249">IF(BN53="...","...",BN65-BN53)</f>
        <v>-1878</v>
      </c>
      <c r="BO284" s="13">
        <f t="shared" si="249"/>
        <v>174</v>
      </c>
      <c r="BP284" s="13">
        <f t="shared" si="249"/>
        <v>110</v>
      </c>
      <c r="BQ284" s="13">
        <f t="shared" si="249"/>
        <v>2070</v>
      </c>
      <c r="BR284" s="13" t="str">
        <f t="shared" si="249"/>
        <v>...</v>
      </c>
      <c r="BS284" s="13" t="str">
        <f t="shared" si="249"/>
        <v>...</v>
      </c>
      <c r="BU284" s="39" t="s">
        <v>64</v>
      </c>
      <c r="BV284" s="39" t="s">
        <v>64</v>
      </c>
      <c r="BW284" s="39" t="s">
        <v>64</v>
      </c>
      <c r="BX284" s="39" t="s">
        <v>64</v>
      </c>
    </row>
    <row r="285" spans="1:76" x14ac:dyDescent="0.2">
      <c r="A285" s="1">
        <f t="shared" si="155"/>
        <v>38353</v>
      </c>
      <c r="B285" s="13">
        <f t="shared" ref="B285:BM285" si="250">IF(B54="...","...",B66-B54)</f>
        <v>-19561</v>
      </c>
      <c r="C285" s="13">
        <f t="shared" si="250"/>
        <v>25972</v>
      </c>
      <c r="D285" s="13">
        <f t="shared" si="250"/>
        <v>7734</v>
      </c>
      <c r="E285" s="13">
        <f t="shared" si="250"/>
        <v>4459</v>
      </c>
      <c r="F285" s="13">
        <f t="shared" si="250"/>
        <v>-7183</v>
      </c>
      <c r="G285" s="13">
        <f t="shared" si="250"/>
        <v>1241</v>
      </c>
      <c r="H285" s="13">
        <f t="shared" si="250"/>
        <v>1985</v>
      </c>
      <c r="I285" s="13">
        <f t="shared" si="250"/>
        <v>3953</v>
      </c>
      <c r="J285" s="13">
        <f t="shared" si="250"/>
        <v>19936</v>
      </c>
      <c r="K285" s="13">
        <f t="shared" si="250"/>
        <v>6449</v>
      </c>
      <c r="L285" s="13">
        <f t="shared" si="250"/>
        <v>-8831</v>
      </c>
      <c r="M285" s="13">
        <f t="shared" si="250"/>
        <v>-13705</v>
      </c>
      <c r="N285" s="13">
        <f t="shared" si="250"/>
        <v>8084</v>
      </c>
      <c r="O285" s="13">
        <f t="shared" si="250"/>
        <v>981</v>
      </c>
      <c r="P285" s="13">
        <f t="shared" si="250"/>
        <v>12329</v>
      </c>
      <c r="Q285" s="13">
        <f t="shared" si="250"/>
        <v>7732</v>
      </c>
      <c r="R285" s="13">
        <f t="shared" si="250"/>
        <v>6209</v>
      </c>
      <c r="S285" s="13">
        <f t="shared" si="250"/>
        <v>705</v>
      </c>
      <c r="T285" s="13">
        <f t="shared" si="250"/>
        <v>-1598</v>
      </c>
      <c r="U285" s="13">
        <f t="shared" si="250"/>
        <v>781</v>
      </c>
      <c r="V285" s="13">
        <f t="shared" si="250"/>
        <v>2295</v>
      </c>
      <c r="W285" s="13">
        <f t="shared" si="250"/>
        <v>4911</v>
      </c>
      <c r="X285" s="13">
        <f t="shared" si="250"/>
        <v>1300</v>
      </c>
      <c r="Y285" s="13">
        <f t="shared" si="250"/>
        <v>1663</v>
      </c>
      <c r="Z285" s="13">
        <f t="shared" si="250"/>
        <v>1659</v>
      </c>
      <c r="AA285" s="13">
        <f t="shared" si="250"/>
        <v>523</v>
      </c>
      <c r="AB285" s="13">
        <f t="shared" si="250"/>
        <v>-269</v>
      </c>
      <c r="AC285" s="13">
        <f t="shared" si="250"/>
        <v>-486</v>
      </c>
      <c r="AD285" s="13">
        <f t="shared" si="250"/>
        <v>-1938</v>
      </c>
      <c r="AE285" s="13">
        <f t="shared" si="250"/>
        <v>804</v>
      </c>
      <c r="AF285" s="13">
        <f t="shared" si="250"/>
        <v>2011</v>
      </c>
      <c r="AG285" s="13">
        <f t="shared" si="250"/>
        <v>3237</v>
      </c>
      <c r="AH285" s="13">
        <f t="shared" si="250"/>
        <v>-2936</v>
      </c>
      <c r="AI285" s="13">
        <f t="shared" si="250"/>
        <v>10698</v>
      </c>
      <c r="AJ285" s="13">
        <f t="shared" si="250"/>
        <v>470</v>
      </c>
      <c r="AK285" s="13">
        <f t="shared" si="250"/>
        <v>8553</v>
      </c>
      <c r="AL285" s="13">
        <f t="shared" si="250"/>
        <v>4453</v>
      </c>
      <c r="AM285" s="13">
        <f t="shared" si="250"/>
        <v>4159</v>
      </c>
      <c r="AN285" s="13">
        <f t="shared" si="250"/>
        <v>13859</v>
      </c>
      <c r="AO285" s="13">
        <f t="shared" si="250"/>
        <v>5327</v>
      </c>
      <c r="AP285" s="13">
        <f t="shared" si="250"/>
        <v>10501</v>
      </c>
      <c r="AQ285" s="13">
        <f t="shared" si="250"/>
        <v>29509</v>
      </c>
      <c r="AR285" s="13">
        <f t="shared" si="250"/>
        <v>3915</v>
      </c>
      <c r="AS285" s="13">
        <f t="shared" si="250"/>
        <v>1912</v>
      </c>
      <c r="AT285" s="13">
        <f t="shared" si="250"/>
        <v>-1014</v>
      </c>
      <c r="AU285" s="13">
        <f t="shared" si="250"/>
        <v>1183</v>
      </c>
      <c r="AV285" s="13">
        <f t="shared" si="250"/>
        <v>4654</v>
      </c>
      <c r="AW285" s="13">
        <f t="shared" si="250"/>
        <v>2443</v>
      </c>
      <c r="AX285" s="13">
        <f t="shared" si="250"/>
        <v>18056</v>
      </c>
      <c r="AY285" s="13">
        <f t="shared" si="250"/>
        <v>35047</v>
      </c>
      <c r="AZ285" s="13">
        <f t="shared" si="250"/>
        <v>1459</v>
      </c>
      <c r="BA285" s="13">
        <f t="shared" si="250"/>
        <v>717</v>
      </c>
      <c r="BB285" s="13">
        <f t="shared" si="250"/>
        <v>-10752</v>
      </c>
      <c r="BC285" s="13">
        <f t="shared" si="250"/>
        <v>2691</v>
      </c>
      <c r="BD285" s="13">
        <f t="shared" si="250"/>
        <v>-11778</v>
      </c>
      <c r="BE285" s="13">
        <f t="shared" si="250"/>
        <v>28689</v>
      </c>
      <c r="BF285" s="13">
        <f t="shared" si="250"/>
        <v>15</v>
      </c>
      <c r="BG285" s="13">
        <f t="shared" si="250"/>
        <v>2893</v>
      </c>
      <c r="BH285" s="13">
        <f t="shared" si="250"/>
        <v>-6523</v>
      </c>
      <c r="BI285" s="13">
        <f t="shared" si="250"/>
        <v>2897</v>
      </c>
      <c r="BJ285" s="13">
        <f t="shared" si="250"/>
        <v>-4323</v>
      </c>
      <c r="BK285" s="13">
        <f t="shared" si="250"/>
        <v>3474</v>
      </c>
      <c r="BL285" s="13">
        <f t="shared" si="250"/>
        <v>-615</v>
      </c>
      <c r="BM285" s="13">
        <f t="shared" si="250"/>
        <v>-364</v>
      </c>
      <c r="BN285" s="13">
        <f t="shared" ref="BN285:BS285" si="251">IF(BN54="...","...",BN66-BN54)</f>
        <v>-1096</v>
      </c>
      <c r="BO285" s="13">
        <f t="shared" si="251"/>
        <v>6214</v>
      </c>
      <c r="BP285" s="13">
        <f t="shared" si="251"/>
        <v>1338</v>
      </c>
      <c r="BQ285" s="13">
        <f t="shared" si="251"/>
        <v>3528</v>
      </c>
      <c r="BR285" s="13">
        <f t="shared" si="251"/>
        <v>25321</v>
      </c>
      <c r="BS285" s="13">
        <f t="shared" si="251"/>
        <v>155191</v>
      </c>
      <c r="BU285" s="39">
        <f>IF(BU54="...","...",BU66-BU54)</f>
        <v>21226</v>
      </c>
      <c r="BV285" s="39">
        <f>IF(BV54="...","...",BV66-BV54)</f>
        <v>59918</v>
      </c>
      <c r="BW285" s="39">
        <f>IF(BW54="...","...",BW66-BW54)</f>
        <v>4093</v>
      </c>
      <c r="BX285" s="39">
        <f>IF(BX54="...","...",BX66-BX54)</f>
        <v>95272</v>
      </c>
    </row>
    <row r="286" spans="1:76" x14ac:dyDescent="0.2">
      <c r="A286" s="1">
        <f t="shared" si="155"/>
        <v>38384</v>
      </c>
      <c r="B286" s="13" t="str">
        <f t="shared" ref="B286:BM286" si="252">IF(B55="...","...",B67-B55)</f>
        <v>...</v>
      </c>
      <c r="C286" s="13" t="str">
        <f t="shared" si="252"/>
        <v>...</v>
      </c>
      <c r="D286" s="13" t="str">
        <f t="shared" si="252"/>
        <v>...</v>
      </c>
      <c r="E286" s="13" t="str">
        <f t="shared" si="252"/>
        <v>...</v>
      </c>
      <c r="F286" s="13">
        <f t="shared" si="252"/>
        <v>-5015</v>
      </c>
      <c r="G286" s="13">
        <f t="shared" si="252"/>
        <v>1470</v>
      </c>
      <c r="H286" s="13">
        <f t="shared" si="252"/>
        <v>-573</v>
      </c>
      <c r="I286" s="13">
        <f t="shared" si="252"/>
        <v>-2272</v>
      </c>
      <c r="J286" s="13" t="str">
        <f t="shared" si="252"/>
        <v>...</v>
      </c>
      <c r="K286" s="13" t="str">
        <f t="shared" si="252"/>
        <v>...</v>
      </c>
      <c r="L286" s="13">
        <f t="shared" si="252"/>
        <v>2642</v>
      </c>
      <c r="M286" s="13">
        <f t="shared" si="252"/>
        <v>1445</v>
      </c>
      <c r="N286" s="13">
        <f t="shared" si="252"/>
        <v>-892</v>
      </c>
      <c r="O286" s="13">
        <f t="shared" si="252"/>
        <v>2190</v>
      </c>
      <c r="P286" s="13" t="str">
        <f t="shared" si="252"/>
        <v>...</v>
      </c>
      <c r="Q286" s="13" t="str">
        <f t="shared" si="252"/>
        <v>...</v>
      </c>
      <c r="R286" s="13" t="str">
        <f t="shared" si="252"/>
        <v>...</v>
      </c>
      <c r="S286" s="13" t="str">
        <f t="shared" si="252"/>
        <v>...</v>
      </c>
      <c r="T286" s="13">
        <f t="shared" si="252"/>
        <v>1270</v>
      </c>
      <c r="U286" s="13">
        <f t="shared" si="252"/>
        <v>1806</v>
      </c>
      <c r="V286" s="13">
        <f t="shared" si="252"/>
        <v>-1556</v>
      </c>
      <c r="W286" s="13">
        <f t="shared" si="252"/>
        <v>2085</v>
      </c>
      <c r="X286" s="13">
        <f t="shared" si="252"/>
        <v>2181</v>
      </c>
      <c r="Y286" s="13">
        <f t="shared" si="252"/>
        <v>1277</v>
      </c>
      <c r="Z286" s="13" t="str">
        <f t="shared" si="252"/>
        <v>...</v>
      </c>
      <c r="AA286" s="13" t="str">
        <f t="shared" si="252"/>
        <v>...</v>
      </c>
      <c r="AB286" s="13" t="str">
        <f t="shared" si="252"/>
        <v>...</v>
      </c>
      <c r="AC286" s="13" t="str">
        <f t="shared" si="252"/>
        <v>...</v>
      </c>
      <c r="AD286" s="13">
        <f t="shared" si="252"/>
        <v>-950</v>
      </c>
      <c r="AE286" s="13">
        <f t="shared" si="252"/>
        <v>512</v>
      </c>
      <c r="AF286" s="13" t="str">
        <f t="shared" si="252"/>
        <v>...</v>
      </c>
      <c r="AG286" s="13" t="str">
        <f t="shared" si="252"/>
        <v>...</v>
      </c>
      <c r="AH286" s="13">
        <f t="shared" si="252"/>
        <v>2581</v>
      </c>
      <c r="AI286" s="13">
        <f t="shared" si="252"/>
        <v>2773</v>
      </c>
      <c r="AJ286" s="13">
        <f t="shared" si="252"/>
        <v>7566</v>
      </c>
      <c r="AK286" s="13">
        <f t="shared" si="252"/>
        <v>1061</v>
      </c>
      <c r="AL286" s="13">
        <f t="shared" si="252"/>
        <v>-1082</v>
      </c>
      <c r="AM286" s="13">
        <f t="shared" si="252"/>
        <v>741</v>
      </c>
      <c r="AN286" s="13">
        <f t="shared" si="252"/>
        <v>-2600</v>
      </c>
      <c r="AO286" s="13">
        <f t="shared" si="252"/>
        <v>6853</v>
      </c>
      <c r="AP286" s="13" t="str">
        <f t="shared" si="252"/>
        <v>...</v>
      </c>
      <c r="AQ286" s="13" t="str">
        <f t="shared" si="252"/>
        <v>...</v>
      </c>
      <c r="AR286" s="13" t="str">
        <f t="shared" si="252"/>
        <v>...</v>
      </c>
      <c r="AS286" s="13" t="str">
        <f t="shared" si="252"/>
        <v>...</v>
      </c>
      <c r="AT286" s="13" t="str">
        <f t="shared" si="252"/>
        <v>...</v>
      </c>
      <c r="AU286" s="13" t="str">
        <f t="shared" si="252"/>
        <v>...</v>
      </c>
      <c r="AV286" s="13" t="str">
        <f t="shared" si="252"/>
        <v>...</v>
      </c>
      <c r="AW286" s="13" t="str">
        <f t="shared" si="252"/>
        <v>...</v>
      </c>
      <c r="AX286" s="13" t="str">
        <f t="shared" si="252"/>
        <v>...</v>
      </c>
      <c r="AY286" s="13" t="str">
        <f t="shared" si="252"/>
        <v>...</v>
      </c>
      <c r="AZ286" s="13" t="str">
        <f t="shared" si="252"/>
        <v>...</v>
      </c>
      <c r="BA286" s="13" t="str">
        <f t="shared" si="252"/>
        <v>...</v>
      </c>
      <c r="BB286" s="13">
        <f t="shared" si="252"/>
        <v>-3679</v>
      </c>
      <c r="BC286" s="13">
        <f t="shared" si="252"/>
        <v>5504</v>
      </c>
      <c r="BD286" s="13">
        <f t="shared" si="252"/>
        <v>-13450</v>
      </c>
      <c r="BE286" s="13">
        <f t="shared" si="252"/>
        <v>28073</v>
      </c>
      <c r="BF286" s="13" t="str">
        <f t="shared" si="252"/>
        <v>...</v>
      </c>
      <c r="BG286" s="13" t="str">
        <f t="shared" si="252"/>
        <v>...</v>
      </c>
      <c r="BH286" s="13">
        <f t="shared" si="252"/>
        <v>-2226</v>
      </c>
      <c r="BI286" s="13">
        <f t="shared" si="252"/>
        <v>2936</v>
      </c>
      <c r="BJ286" s="13">
        <f t="shared" si="252"/>
        <v>-5660</v>
      </c>
      <c r="BK286" s="13">
        <f t="shared" si="252"/>
        <v>5880</v>
      </c>
      <c r="BL286" s="13">
        <f t="shared" si="252"/>
        <v>-1733</v>
      </c>
      <c r="BM286" s="13">
        <f t="shared" si="252"/>
        <v>-147</v>
      </c>
      <c r="BN286" s="13">
        <f t="shared" ref="BN286:BS286" si="253">IF(BN55="...","...",BN67-BN55)</f>
        <v>-724</v>
      </c>
      <c r="BO286" s="13">
        <f t="shared" si="253"/>
        <v>1991</v>
      </c>
      <c r="BP286" s="13">
        <f t="shared" si="253"/>
        <v>2091</v>
      </c>
      <c r="BQ286" s="13">
        <f t="shared" si="253"/>
        <v>1996</v>
      </c>
      <c r="BR286" s="13" t="str">
        <f t="shared" si="253"/>
        <v>...</v>
      </c>
      <c r="BS286" s="13" t="str">
        <f t="shared" si="253"/>
        <v>...</v>
      </c>
      <c r="BU286" s="39" t="s">
        <v>64</v>
      </c>
      <c r="BV286" s="39" t="s">
        <v>64</v>
      </c>
      <c r="BW286" s="39" t="s">
        <v>64</v>
      </c>
      <c r="BX286" s="39" t="s">
        <v>64</v>
      </c>
    </row>
    <row r="287" spans="1:76" x14ac:dyDescent="0.2">
      <c r="A287" s="1">
        <f t="shared" si="155"/>
        <v>38412</v>
      </c>
      <c r="B287" s="13" t="str">
        <f t="shared" ref="B287:BM287" si="254">IF(B56="...","...",B68-B56)</f>
        <v>...</v>
      </c>
      <c r="C287" s="13" t="str">
        <f t="shared" si="254"/>
        <v>...</v>
      </c>
      <c r="D287" s="13" t="str">
        <f t="shared" si="254"/>
        <v>...</v>
      </c>
      <c r="E287" s="13" t="str">
        <f t="shared" si="254"/>
        <v>...</v>
      </c>
      <c r="F287" s="13">
        <f t="shared" si="254"/>
        <v>6643</v>
      </c>
      <c r="G287" s="13">
        <f t="shared" si="254"/>
        <v>3884</v>
      </c>
      <c r="H287" s="13">
        <f t="shared" si="254"/>
        <v>11640</v>
      </c>
      <c r="I287" s="13">
        <f t="shared" si="254"/>
        <v>-755</v>
      </c>
      <c r="J287" s="13" t="str">
        <f t="shared" si="254"/>
        <v>...</v>
      </c>
      <c r="K287" s="13" t="str">
        <f t="shared" si="254"/>
        <v>...</v>
      </c>
      <c r="L287" s="13">
        <f t="shared" si="254"/>
        <v>25380</v>
      </c>
      <c r="M287" s="13">
        <f t="shared" si="254"/>
        <v>-3692</v>
      </c>
      <c r="N287" s="13">
        <f t="shared" si="254"/>
        <v>10047</v>
      </c>
      <c r="O287" s="13">
        <f t="shared" si="254"/>
        <v>2451</v>
      </c>
      <c r="P287" s="13" t="str">
        <f t="shared" si="254"/>
        <v>...</v>
      </c>
      <c r="Q287" s="13" t="str">
        <f t="shared" si="254"/>
        <v>...</v>
      </c>
      <c r="R287" s="13" t="str">
        <f t="shared" si="254"/>
        <v>...</v>
      </c>
      <c r="S287" s="13" t="str">
        <f t="shared" si="254"/>
        <v>...</v>
      </c>
      <c r="T287" s="13">
        <f t="shared" si="254"/>
        <v>15774</v>
      </c>
      <c r="U287" s="13">
        <f t="shared" si="254"/>
        <v>2398</v>
      </c>
      <c r="V287" s="13">
        <f t="shared" si="254"/>
        <v>10760</v>
      </c>
      <c r="W287" s="13">
        <f t="shared" si="254"/>
        <v>99</v>
      </c>
      <c r="X287" s="13">
        <f t="shared" si="254"/>
        <v>1714</v>
      </c>
      <c r="Y287" s="13">
        <f t="shared" si="254"/>
        <v>910</v>
      </c>
      <c r="Z287" s="13" t="str">
        <f t="shared" si="254"/>
        <v>...</v>
      </c>
      <c r="AA287" s="13" t="str">
        <f t="shared" si="254"/>
        <v>...</v>
      </c>
      <c r="AB287" s="13" t="str">
        <f t="shared" si="254"/>
        <v>...</v>
      </c>
      <c r="AC287" s="13" t="str">
        <f t="shared" si="254"/>
        <v>...</v>
      </c>
      <c r="AD287" s="13">
        <f t="shared" si="254"/>
        <v>1564</v>
      </c>
      <c r="AE287" s="13">
        <f t="shared" si="254"/>
        <v>-186</v>
      </c>
      <c r="AF287" s="13" t="str">
        <f t="shared" si="254"/>
        <v>...</v>
      </c>
      <c r="AG287" s="13" t="str">
        <f t="shared" si="254"/>
        <v>...</v>
      </c>
      <c r="AH287" s="13">
        <f t="shared" si="254"/>
        <v>15800</v>
      </c>
      <c r="AI287" s="13">
        <f t="shared" si="254"/>
        <v>3422</v>
      </c>
      <c r="AJ287" s="13">
        <f t="shared" si="254"/>
        <v>17563</v>
      </c>
      <c r="AK287" s="13">
        <f t="shared" si="254"/>
        <v>4847</v>
      </c>
      <c r="AL287" s="13">
        <f t="shared" si="254"/>
        <v>4855</v>
      </c>
      <c r="AM287" s="13">
        <f t="shared" si="254"/>
        <v>1174</v>
      </c>
      <c r="AN287" s="13">
        <f t="shared" si="254"/>
        <v>6000</v>
      </c>
      <c r="AO287" s="13">
        <f t="shared" si="254"/>
        <v>8367</v>
      </c>
      <c r="AP287" s="13" t="str">
        <f t="shared" si="254"/>
        <v>...</v>
      </c>
      <c r="AQ287" s="13" t="str">
        <f t="shared" si="254"/>
        <v>...</v>
      </c>
      <c r="AR287" s="13" t="str">
        <f t="shared" si="254"/>
        <v>...</v>
      </c>
      <c r="AS287" s="13" t="str">
        <f t="shared" si="254"/>
        <v>...</v>
      </c>
      <c r="AT287" s="13" t="str">
        <f t="shared" si="254"/>
        <v>...</v>
      </c>
      <c r="AU287" s="13" t="str">
        <f t="shared" si="254"/>
        <v>...</v>
      </c>
      <c r="AV287" s="13" t="str">
        <f t="shared" si="254"/>
        <v>...</v>
      </c>
      <c r="AW287" s="13" t="str">
        <f t="shared" si="254"/>
        <v>...</v>
      </c>
      <c r="AX287" s="13" t="str">
        <f t="shared" si="254"/>
        <v>...</v>
      </c>
      <c r="AY287" s="13" t="str">
        <f t="shared" si="254"/>
        <v>...</v>
      </c>
      <c r="AZ287" s="13" t="str">
        <f t="shared" si="254"/>
        <v>...</v>
      </c>
      <c r="BA287" s="13" t="str">
        <f t="shared" si="254"/>
        <v>...</v>
      </c>
      <c r="BB287" s="13">
        <f t="shared" si="254"/>
        <v>3216</v>
      </c>
      <c r="BC287" s="13">
        <f t="shared" si="254"/>
        <v>2459</v>
      </c>
      <c r="BD287" s="13">
        <f t="shared" si="254"/>
        <v>3796</v>
      </c>
      <c r="BE287" s="13">
        <f t="shared" si="254"/>
        <v>22662</v>
      </c>
      <c r="BF287" s="13" t="str">
        <f t="shared" si="254"/>
        <v>...</v>
      </c>
      <c r="BG287" s="13" t="str">
        <f t="shared" si="254"/>
        <v>...</v>
      </c>
      <c r="BH287" s="13">
        <f t="shared" si="254"/>
        <v>8332</v>
      </c>
      <c r="BI287" s="13">
        <f t="shared" si="254"/>
        <v>1991</v>
      </c>
      <c r="BJ287" s="13">
        <f t="shared" si="254"/>
        <v>2192</v>
      </c>
      <c r="BK287" s="13">
        <f t="shared" si="254"/>
        <v>5438</v>
      </c>
      <c r="BL287" s="13">
        <f t="shared" si="254"/>
        <v>25</v>
      </c>
      <c r="BM287" s="13">
        <f t="shared" si="254"/>
        <v>217</v>
      </c>
      <c r="BN287" s="13">
        <f t="shared" ref="BN287:BS287" si="255">IF(BN56="...","...",BN68-BN56)</f>
        <v>2478</v>
      </c>
      <c r="BO287" s="13">
        <f t="shared" si="255"/>
        <v>1313</v>
      </c>
      <c r="BP287" s="13">
        <f t="shared" si="255"/>
        <v>6139</v>
      </c>
      <c r="BQ287" s="13">
        <f t="shared" si="255"/>
        <v>4441</v>
      </c>
      <c r="BR287" s="13" t="str">
        <f t="shared" si="255"/>
        <v>...</v>
      </c>
      <c r="BS287" s="13" t="str">
        <f t="shared" si="255"/>
        <v>...</v>
      </c>
      <c r="BU287" s="39" t="s">
        <v>64</v>
      </c>
      <c r="BV287" s="39" t="s">
        <v>64</v>
      </c>
      <c r="BW287" s="39" t="s">
        <v>64</v>
      </c>
      <c r="BX287" s="39" t="s">
        <v>64</v>
      </c>
    </row>
    <row r="288" spans="1:76" x14ac:dyDescent="0.2">
      <c r="A288" s="1">
        <f t="shared" si="155"/>
        <v>38443</v>
      </c>
      <c r="B288" s="13">
        <f t="shared" ref="B288:BM288" si="256">IF(B57="...","...",B69-B57)</f>
        <v>-3621</v>
      </c>
      <c r="C288" s="13">
        <f t="shared" si="256"/>
        <v>-1519</v>
      </c>
      <c r="D288" s="13">
        <f t="shared" si="256"/>
        <v>-8318</v>
      </c>
      <c r="E288" s="13">
        <f t="shared" si="256"/>
        <v>9031</v>
      </c>
      <c r="F288" s="13">
        <f t="shared" si="256"/>
        <v>-6011</v>
      </c>
      <c r="G288" s="13">
        <f t="shared" si="256"/>
        <v>5366</v>
      </c>
      <c r="H288" s="13">
        <f t="shared" si="256"/>
        <v>11735</v>
      </c>
      <c r="I288" s="13">
        <f t="shared" si="256"/>
        <v>-218</v>
      </c>
      <c r="J288" s="13">
        <f t="shared" si="256"/>
        <v>-5313</v>
      </c>
      <c r="K288" s="13">
        <f t="shared" si="256"/>
        <v>1990</v>
      </c>
      <c r="L288" s="13">
        <f t="shared" si="256"/>
        <v>1517</v>
      </c>
      <c r="M288" s="13">
        <f t="shared" si="256"/>
        <v>-7383</v>
      </c>
      <c r="N288" s="13">
        <f t="shared" si="256"/>
        <v>-9978</v>
      </c>
      <c r="O288" s="13">
        <f t="shared" si="256"/>
        <v>4784</v>
      </c>
      <c r="P288" s="13">
        <f t="shared" si="256"/>
        <v>-492</v>
      </c>
      <c r="Q288" s="13">
        <f t="shared" si="256"/>
        <v>-495</v>
      </c>
      <c r="R288" s="13">
        <f t="shared" si="256"/>
        <v>-5722</v>
      </c>
      <c r="S288" s="13">
        <f t="shared" si="256"/>
        <v>-550</v>
      </c>
      <c r="T288" s="13">
        <f t="shared" si="256"/>
        <v>2179</v>
      </c>
      <c r="U288" s="13">
        <f t="shared" si="256"/>
        <v>-1191</v>
      </c>
      <c r="V288" s="13">
        <f t="shared" si="256"/>
        <v>-2090</v>
      </c>
      <c r="W288" s="13">
        <f t="shared" si="256"/>
        <v>-198</v>
      </c>
      <c r="X288" s="13">
        <f t="shared" si="256"/>
        <v>-73</v>
      </c>
      <c r="Y288" s="13">
        <f t="shared" si="256"/>
        <v>-553</v>
      </c>
      <c r="Z288" s="13">
        <f t="shared" si="256"/>
        <v>5891</v>
      </c>
      <c r="AA288" s="13">
        <f t="shared" si="256"/>
        <v>104</v>
      </c>
      <c r="AB288" s="13">
        <f t="shared" si="256"/>
        <v>-2234</v>
      </c>
      <c r="AC288" s="13">
        <f t="shared" si="256"/>
        <v>-421</v>
      </c>
      <c r="AD288" s="13">
        <f t="shared" si="256"/>
        <v>-917</v>
      </c>
      <c r="AE288" s="13">
        <f t="shared" si="256"/>
        <v>-770</v>
      </c>
      <c r="AF288" s="13">
        <f t="shared" si="256"/>
        <v>-2513</v>
      </c>
      <c r="AG288" s="13">
        <f t="shared" si="256"/>
        <v>430</v>
      </c>
      <c r="AH288" s="13">
        <f t="shared" si="256"/>
        <v>15379</v>
      </c>
      <c r="AI288" s="13">
        <f t="shared" si="256"/>
        <v>7577</v>
      </c>
      <c r="AJ288" s="13">
        <f t="shared" si="256"/>
        <v>14904</v>
      </c>
      <c r="AK288" s="13">
        <f t="shared" si="256"/>
        <v>8522</v>
      </c>
      <c r="AL288" s="13">
        <f t="shared" si="256"/>
        <v>-2300</v>
      </c>
      <c r="AM288" s="13">
        <f t="shared" si="256"/>
        <v>-1067</v>
      </c>
      <c r="AN288" s="13">
        <f t="shared" si="256"/>
        <v>-10910</v>
      </c>
      <c r="AO288" s="13">
        <f t="shared" si="256"/>
        <v>3169</v>
      </c>
      <c r="AP288" s="13">
        <f t="shared" si="256"/>
        <v>-4309</v>
      </c>
      <c r="AQ288" s="13">
        <f t="shared" si="256"/>
        <v>10362</v>
      </c>
      <c r="AR288" s="13">
        <f t="shared" si="256"/>
        <v>-3103</v>
      </c>
      <c r="AS288" s="13">
        <f t="shared" si="256"/>
        <v>-812</v>
      </c>
      <c r="AT288" s="13">
        <f t="shared" si="256"/>
        <v>-3024</v>
      </c>
      <c r="AU288" s="13">
        <f t="shared" si="256"/>
        <v>-289</v>
      </c>
      <c r="AV288" s="13">
        <f t="shared" si="256"/>
        <v>-2464</v>
      </c>
      <c r="AW288" s="13">
        <f t="shared" si="256"/>
        <v>76</v>
      </c>
      <c r="AX288" s="13">
        <f t="shared" si="256"/>
        <v>-12901</v>
      </c>
      <c r="AY288" s="13">
        <f t="shared" si="256"/>
        <v>9337</v>
      </c>
      <c r="AZ288" s="13">
        <f t="shared" si="256"/>
        <v>-6566</v>
      </c>
      <c r="BA288" s="13">
        <f t="shared" si="256"/>
        <v>-2506</v>
      </c>
      <c r="BB288" s="13">
        <f t="shared" si="256"/>
        <v>-7461</v>
      </c>
      <c r="BC288" s="13">
        <f t="shared" si="256"/>
        <v>-195</v>
      </c>
      <c r="BD288" s="13">
        <f t="shared" si="256"/>
        <v>-6069</v>
      </c>
      <c r="BE288" s="13">
        <f t="shared" si="256"/>
        <v>3860</v>
      </c>
      <c r="BF288" s="13">
        <f t="shared" si="256"/>
        <v>-3711</v>
      </c>
      <c r="BG288" s="13">
        <f t="shared" si="256"/>
        <v>-779</v>
      </c>
      <c r="BH288" s="13">
        <f t="shared" si="256"/>
        <v>-6639</v>
      </c>
      <c r="BI288" s="13">
        <f t="shared" si="256"/>
        <v>-441</v>
      </c>
      <c r="BJ288" s="13">
        <f t="shared" si="256"/>
        <v>-6219</v>
      </c>
      <c r="BK288" s="13">
        <f t="shared" si="256"/>
        <v>3752</v>
      </c>
      <c r="BL288" s="13">
        <f t="shared" si="256"/>
        <v>-255</v>
      </c>
      <c r="BM288" s="13">
        <f t="shared" si="256"/>
        <v>628</v>
      </c>
      <c r="BN288" s="13">
        <f t="shared" ref="BN288:BS288" si="257">IF(BN57="...","...",BN69-BN57)</f>
        <v>-2522</v>
      </c>
      <c r="BO288" s="13">
        <f t="shared" si="257"/>
        <v>-2465</v>
      </c>
      <c r="BP288" s="13">
        <f t="shared" si="257"/>
        <v>1825</v>
      </c>
      <c r="BQ288" s="13">
        <f t="shared" si="257"/>
        <v>-1019</v>
      </c>
      <c r="BR288" s="13">
        <f t="shared" si="257"/>
        <v>-74313</v>
      </c>
      <c r="BS288" s="13">
        <f t="shared" si="257"/>
        <v>28258</v>
      </c>
      <c r="BU288" s="39">
        <f>IF(BU57="...","...",BU69-BU57)</f>
        <v>-10581</v>
      </c>
      <c r="BV288" s="39">
        <f>IF(BV57="...","...",BV69-BV57)</f>
        <v>15984</v>
      </c>
      <c r="BW288" s="39">
        <f>IF(BW57="...","...",BW69-BW57)</f>
        <v>-63727</v>
      </c>
      <c r="BX288" s="39">
        <f>IF(BX57="...","...",BX69-BX57)</f>
        <v>12274</v>
      </c>
    </row>
    <row r="289" spans="1:76" x14ac:dyDescent="0.2">
      <c r="A289" s="1">
        <f t="shared" si="155"/>
        <v>38473</v>
      </c>
      <c r="B289" s="13" t="str">
        <f t="shared" ref="B289:BM289" si="258">IF(B58="...","...",B70-B58)</f>
        <v>...</v>
      </c>
      <c r="C289" s="13" t="str">
        <f t="shared" si="258"/>
        <v>...</v>
      </c>
      <c r="D289" s="13" t="str">
        <f t="shared" si="258"/>
        <v>...</v>
      </c>
      <c r="E289" s="13" t="str">
        <f t="shared" si="258"/>
        <v>...</v>
      </c>
      <c r="F289" s="13">
        <f t="shared" si="258"/>
        <v>-4778</v>
      </c>
      <c r="G289" s="13">
        <f t="shared" si="258"/>
        <v>-1344</v>
      </c>
      <c r="H289" s="13">
        <f t="shared" si="258"/>
        <v>1386</v>
      </c>
      <c r="I289" s="13">
        <f t="shared" si="258"/>
        <v>2841</v>
      </c>
      <c r="J289" s="13" t="str">
        <f t="shared" si="258"/>
        <v>...</v>
      </c>
      <c r="K289" s="13" t="str">
        <f t="shared" si="258"/>
        <v>...</v>
      </c>
      <c r="L289" s="13">
        <f t="shared" si="258"/>
        <v>2203</v>
      </c>
      <c r="M289" s="13">
        <f t="shared" si="258"/>
        <v>281</v>
      </c>
      <c r="N289" s="13">
        <f t="shared" si="258"/>
        <v>-359</v>
      </c>
      <c r="O289" s="13">
        <f t="shared" si="258"/>
        <v>3364</v>
      </c>
      <c r="P289" s="13" t="str">
        <f t="shared" si="258"/>
        <v>...</v>
      </c>
      <c r="Q289" s="13" t="str">
        <f t="shared" si="258"/>
        <v>...</v>
      </c>
      <c r="R289" s="13" t="str">
        <f t="shared" si="258"/>
        <v>...</v>
      </c>
      <c r="S289" s="13" t="str">
        <f t="shared" si="258"/>
        <v>...</v>
      </c>
      <c r="T289" s="13">
        <f t="shared" si="258"/>
        <v>2068</v>
      </c>
      <c r="U289" s="13">
        <f t="shared" si="258"/>
        <v>1443</v>
      </c>
      <c r="V289" s="13">
        <f t="shared" si="258"/>
        <v>-3478</v>
      </c>
      <c r="W289" s="13">
        <f t="shared" si="258"/>
        <v>-4</v>
      </c>
      <c r="X289" s="13">
        <f t="shared" si="258"/>
        <v>-218</v>
      </c>
      <c r="Y289" s="13">
        <f t="shared" si="258"/>
        <v>197</v>
      </c>
      <c r="Z289" s="13" t="str">
        <f t="shared" si="258"/>
        <v>...</v>
      </c>
      <c r="AA289" s="13" t="str">
        <f t="shared" si="258"/>
        <v>...</v>
      </c>
      <c r="AB289" s="13" t="str">
        <f t="shared" si="258"/>
        <v>...</v>
      </c>
      <c r="AC289" s="13" t="str">
        <f t="shared" si="258"/>
        <v>...</v>
      </c>
      <c r="AD289" s="13">
        <f t="shared" si="258"/>
        <v>-1056</v>
      </c>
      <c r="AE289" s="13">
        <f t="shared" si="258"/>
        <v>313</v>
      </c>
      <c r="AF289" s="13" t="str">
        <f t="shared" si="258"/>
        <v>...</v>
      </c>
      <c r="AG289" s="13" t="str">
        <f t="shared" si="258"/>
        <v>...</v>
      </c>
      <c r="AH289" s="13">
        <f t="shared" si="258"/>
        <v>4034</v>
      </c>
      <c r="AI289" s="13">
        <f t="shared" si="258"/>
        <v>5085</v>
      </c>
      <c r="AJ289" s="13">
        <f t="shared" si="258"/>
        <v>3847</v>
      </c>
      <c r="AK289" s="13">
        <f t="shared" si="258"/>
        <v>5080</v>
      </c>
      <c r="AL289" s="13">
        <f t="shared" si="258"/>
        <v>-1162</v>
      </c>
      <c r="AM289" s="13">
        <f t="shared" si="258"/>
        <v>821</v>
      </c>
      <c r="AN289" s="13">
        <f t="shared" si="258"/>
        <v>1193</v>
      </c>
      <c r="AO289" s="13">
        <f t="shared" si="258"/>
        <v>-3213</v>
      </c>
      <c r="AP289" s="13" t="str">
        <f t="shared" si="258"/>
        <v>...</v>
      </c>
      <c r="AQ289" s="13" t="str">
        <f t="shared" si="258"/>
        <v>...</v>
      </c>
      <c r="AR289" s="13" t="str">
        <f t="shared" si="258"/>
        <v>...</v>
      </c>
      <c r="AS289" s="13" t="str">
        <f t="shared" si="258"/>
        <v>...</v>
      </c>
      <c r="AT289" s="13" t="str">
        <f t="shared" si="258"/>
        <v>...</v>
      </c>
      <c r="AU289" s="13" t="str">
        <f t="shared" si="258"/>
        <v>...</v>
      </c>
      <c r="AV289" s="13" t="str">
        <f t="shared" si="258"/>
        <v>...</v>
      </c>
      <c r="AW289" s="13" t="str">
        <f t="shared" si="258"/>
        <v>...</v>
      </c>
      <c r="AX289" s="13" t="str">
        <f t="shared" si="258"/>
        <v>...</v>
      </c>
      <c r="AY289" s="13" t="str">
        <f t="shared" si="258"/>
        <v>...</v>
      </c>
      <c r="AZ289" s="13" t="str">
        <f t="shared" si="258"/>
        <v>...</v>
      </c>
      <c r="BA289" s="13" t="str">
        <f t="shared" si="258"/>
        <v>...</v>
      </c>
      <c r="BB289" s="13">
        <f t="shared" si="258"/>
        <v>-1532</v>
      </c>
      <c r="BC289" s="13">
        <f t="shared" si="258"/>
        <v>-394</v>
      </c>
      <c r="BD289" s="13">
        <f t="shared" si="258"/>
        <v>2021</v>
      </c>
      <c r="BE289" s="13">
        <f t="shared" si="258"/>
        <v>6662</v>
      </c>
      <c r="BF289" s="13" t="str">
        <f t="shared" si="258"/>
        <v>...</v>
      </c>
      <c r="BG289" s="13" t="str">
        <f t="shared" si="258"/>
        <v>...</v>
      </c>
      <c r="BH289" s="13">
        <f t="shared" si="258"/>
        <v>1103</v>
      </c>
      <c r="BI289" s="13">
        <f t="shared" si="258"/>
        <v>188</v>
      </c>
      <c r="BJ289" s="13">
        <f t="shared" si="258"/>
        <v>2763</v>
      </c>
      <c r="BK289" s="13">
        <f t="shared" si="258"/>
        <v>288</v>
      </c>
      <c r="BL289" s="13">
        <f t="shared" si="258"/>
        <v>138</v>
      </c>
      <c r="BM289" s="13">
        <f t="shared" si="258"/>
        <v>-265</v>
      </c>
      <c r="BN289" s="13">
        <f t="shared" ref="BN289:BS289" si="259">IF(BN58="...","...",BN70-BN58)</f>
        <v>-1755</v>
      </c>
      <c r="BO289" s="13">
        <f t="shared" si="259"/>
        <v>-304</v>
      </c>
      <c r="BP289" s="13">
        <f t="shared" si="259"/>
        <v>-631</v>
      </c>
      <c r="BQ289" s="13">
        <f t="shared" si="259"/>
        <v>1848</v>
      </c>
      <c r="BR289" s="13" t="str">
        <f t="shared" si="259"/>
        <v>...</v>
      </c>
      <c r="BS289" s="13" t="str">
        <f t="shared" si="259"/>
        <v>...</v>
      </c>
      <c r="BU289" s="39" t="s">
        <v>64</v>
      </c>
      <c r="BV289" s="39" t="s">
        <v>64</v>
      </c>
      <c r="BW289" s="39" t="s">
        <v>64</v>
      </c>
      <c r="BX289" s="39" t="s">
        <v>64</v>
      </c>
    </row>
    <row r="290" spans="1:76" x14ac:dyDescent="0.2">
      <c r="A290" s="1">
        <f t="shared" si="155"/>
        <v>38504</v>
      </c>
      <c r="B290" s="13" t="str">
        <f t="shared" ref="B290:BM290" si="260">IF(B59="...","...",B71-B59)</f>
        <v>...</v>
      </c>
      <c r="C290" s="13" t="str">
        <f t="shared" si="260"/>
        <v>...</v>
      </c>
      <c r="D290" s="13" t="str">
        <f t="shared" si="260"/>
        <v>...</v>
      </c>
      <c r="E290" s="13" t="str">
        <f t="shared" si="260"/>
        <v>...</v>
      </c>
      <c r="F290" s="13">
        <f t="shared" si="260"/>
        <v>-6032</v>
      </c>
      <c r="G290" s="13">
        <f t="shared" si="260"/>
        <v>-317</v>
      </c>
      <c r="H290" s="13">
        <f t="shared" si="260"/>
        <v>5150</v>
      </c>
      <c r="I290" s="13">
        <f t="shared" si="260"/>
        <v>558</v>
      </c>
      <c r="J290" s="13" t="str">
        <f t="shared" si="260"/>
        <v>...</v>
      </c>
      <c r="K290" s="13" t="str">
        <f t="shared" si="260"/>
        <v>...</v>
      </c>
      <c r="L290" s="13">
        <f t="shared" si="260"/>
        <v>-1448</v>
      </c>
      <c r="M290" s="13">
        <f t="shared" si="260"/>
        <v>4283</v>
      </c>
      <c r="N290" s="13">
        <f t="shared" si="260"/>
        <v>-3068</v>
      </c>
      <c r="O290" s="13">
        <f t="shared" si="260"/>
        <v>3041</v>
      </c>
      <c r="P290" s="13" t="str">
        <f t="shared" si="260"/>
        <v>...</v>
      </c>
      <c r="Q290" s="13" t="str">
        <f t="shared" si="260"/>
        <v>...</v>
      </c>
      <c r="R290" s="13" t="str">
        <f t="shared" si="260"/>
        <v>...</v>
      </c>
      <c r="S290" s="13" t="str">
        <f t="shared" si="260"/>
        <v>...</v>
      </c>
      <c r="T290" s="13">
        <f t="shared" si="260"/>
        <v>3555</v>
      </c>
      <c r="U290" s="13">
        <f t="shared" si="260"/>
        <v>2623</v>
      </c>
      <c r="V290" s="13">
        <f t="shared" si="260"/>
        <v>-1280</v>
      </c>
      <c r="W290" s="13">
        <f t="shared" si="260"/>
        <v>2585</v>
      </c>
      <c r="X290" s="13">
        <f t="shared" si="260"/>
        <v>32</v>
      </c>
      <c r="Y290" s="13">
        <f t="shared" si="260"/>
        <v>-86</v>
      </c>
      <c r="Z290" s="13" t="str">
        <f t="shared" si="260"/>
        <v>...</v>
      </c>
      <c r="AA290" s="13" t="str">
        <f t="shared" si="260"/>
        <v>...</v>
      </c>
      <c r="AB290" s="13" t="str">
        <f t="shared" si="260"/>
        <v>...</v>
      </c>
      <c r="AC290" s="13" t="str">
        <f t="shared" si="260"/>
        <v>...</v>
      </c>
      <c r="AD290" s="13">
        <f t="shared" si="260"/>
        <v>-1063</v>
      </c>
      <c r="AE290" s="13">
        <f t="shared" si="260"/>
        <v>436</v>
      </c>
      <c r="AF290" s="13" t="str">
        <f t="shared" si="260"/>
        <v>...</v>
      </c>
      <c r="AG290" s="13" t="str">
        <f t="shared" si="260"/>
        <v>...</v>
      </c>
      <c r="AH290" s="13">
        <f t="shared" si="260"/>
        <v>5817</v>
      </c>
      <c r="AI290" s="13">
        <f t="shared" si="260"/>
        <v>14314</v>
      </c>
      <c r="AJ290" s="13">
        <f t="shared" si="260"/>
        <v>6111</v>
      </c>
      <c r="AK290" s="13">
        <f t="shared" si="260"/>
        <v>12110</v>
      </c>
      <c r="AL290" s="13">
        <f t="shared" si="260"/>
        <v>-2536</v>
      </c>
      <c r="AM290" s="13">
        <f t="shared" si="260"/>
        <v>5176</v>
      </c>
      <c r="AN290" s="13">
        <f t="shared" si="260"/>
        <v>-1787</v>
      </c>
      <c r="AO290" s="13">
        <f t="shared" si="260"/>
        <v>2355</v>
      </c>
      <c r="AP290" s="13" t="str">
        <f t="shared" si="260"/>
        <v>...</v>
      </c>
      <c r="AQ290" s="13" t="str">
        <f t="shared" si="260"/>
        <v>...</v>
      </c>
      <c r="AR290" s="13" t="str">
        <f t="shared" si="260"/>
        <v>...</v>
      </c>
      <c r="AS290" s="13" t="str">
        <f t="shared" si="260"/>
        <v>...</v>
      </c>
      <c r="AT290" s="13" t="str">
        <f t="shared" si="260"/>
        <v>...</v>
      </c>
      <c r="AU290" s="13" t="str">
        <f t="shared" si="260"/>
        <v>...</v>
      </c>
      <c r="AV290" s="13" t="str">
        <f t="shared" si="260"/>
        <v>...</v>
      </c>
      <c r="AW290" s="13" t="str">
        <f t="shared" si="260"/>
        <v>...</v>
      </c>
      <c r="AX290" s="13" t="str">
        <f t="shared" si="260"/>
        <v>...</v>
      </c>
      <c r="AY290" s="13" t="str">
        <f t="shared" si="260"/>
        <v>...</v>
      </c>
      <c r="AZ290" s="13" t="str">
        <f t="shared" si="260"/>
        <v>...</v>
      </c>
      <c r="BA290" s="13" t="str">
        <f t="shared" si="260"/>
        <v>...</v>
      </c>
      <c r="BB290" s="13">
        <f t="shared" si="260"/>
        <v>-2182</v>
      </c>
      <c r="BC290" s="13">
        <f t="shared" si="260"/>
        <v>573</v>
      </c>
      <c r="BD290" s="13">
        <f t="shared" si="260"/>
        <v>-2432</v>
      </c>
      <c r="BE290" s="13">
        <f t="shared" si="260"/>
        <v>22300</v>
      </c>
      <c r="BF290" s="13" t="str">
        <f t="shared" si="260"/>
        <v>...</v>
      </c>
      <c r="BG290" s="13" t="str">
        <f t="shared" si="260"/>
        <v>...</v>
      </c>
      <c r="BH290" s="13">
        <f t="shared" si="260"/>
        <v>-398</v>
      </c>
      <c r="BI290" s="13">
        <f t="shared" si="260"/>
        <v>-337</v>
      </c>
      <c r="BJ290" s="13">
        <f t="shared" si="260"/>
        <v>-3516</v>
      </c>
      <c r="BK290" s="13">
        <f t="shared" si="260"/>
        <v>3467</v>
      </c>
      <c r="BL290" s="13">
        <f t="shared" si="260"/>
        <v>-91</v>
      </c>
      <c r="BM290" s="13">
        <f t="shared" si="260"/>
        <v>111</v>
      </c>
      <c r="BN290" s="13">
        <f t="shared" ref="BN290:BS290" si="261">IF(BN59="...","...",BN71-BN59)</f>
        <v>-537</v>
      </c>
      <c r="BO290" s="13">
        <f t="shared" si="261"/>
        <v>-96</v>
      </c>
      <c r="BP290" s="13">
        <f t="shared" si="261"/>
        <v>1797</v>
      </c>
      <c r="BQ290" s="13">
        <f t="shared" si="261"/>
        <v>1998</v>
      </c>
      <c r="BR290" s="13" t="str">
        <f t="shared" si="261"/>
        <v>...</v>
      </c>
      <c r="BS290" s="13" t="str">
        <f t="shared" si="261"/>
        <v>...</v>
      </c>
      <c r="BU290" s="39" t="s">
        <v>64</v>
      </c>
      <c r="BV290" s="39" t="s">
        <v>64</v>
      </c>
      <c r="BW290" s="39" t="s">
        <v>64</v>
      </c>
      <c r="BX290" s="39" t="s">
        <v>64</v>
      </c>
    </row>
    <row r="291" spans="1:76" x14ac:dyDescent="0.2">
      <c r="A291" s="1">
        <f t="shared" si="155"/>
        <v>38534</v>
      </c>
      <c r="B291" s="13">
        <f t="shared" ref="B291:BM291" si="262">IF(B60="...","...",B72-B60)</f>
        <v>-1576</v>
      </c>
      <c r="C291" s="13">
        <f t="shared" si="262"/>
        <v>-62</v>
      </c>
      <c r="D291" s="13">
        <f t="shared" si="262"/>
        <v>-7999</v>
      </c>
      <c r="E291" s="13">
        <f t="shared" si="262"/>
        <v>36091</v>
      </c>
      <c r="F291" s="13">
        <f t="shared" si="262"/>
        <v>425</v>
      </c>
      <c r="G291" s="13">
        <f t="shared" si="262"/>
        <v>-40</v>
      </c>
      <c r="H291" s="13">
        <f t="shared" si="262"/>
        <v>1538</v>
      </c>
      <c r="I291" s="13">
        <f t="shared" si="262"/>
        <v>3194</v>
      </c>
      <c r="J291" s="13">
        <f t="shared" si="262"/>
        <v>2320</v>
      </c>
      <c r="K291" s="13">
        <f t="shared" si="262"/>
        <v>2602</v>
      </c>
      <c r="L291" s="13">
        <f t="shared" si="262"/>
        <v>-2577</v>
      </c>
      <c r="M291" s="13">
        <f t="shared" si="262"/>
        <v>5384</v>
      </c>
      <c r="N291" s="13">
        <f t="shared" si="262"/>
        <v>-7376</v>
      </c>
      <c r="O291" s="13">
        <f t="shared" si="262"/>
        <v>8865</v>
      </c>
      <c r="P291" s="13">
        <f t="shared" si="262"/>
        <v>-1983</v>
      </c>
      <c r="Q291" s="13">
        <f t="shared" si="262"/>
        <v>653</v>
      </c>
      <c r="R291" s="13">
        <f t="shared" si="262"/>
        <v>-1421</v>
      </c>
      <c r="S291" s="13">
        <f t="shared" si="262"/>
        <v>434</v>
      </c>
      <c r="T291" s="13">
        <f t="shared" si="262"/>
        <v>-1576</v>
      </c>
      <c r="U291" s="13">
        <f t="shared" si="262"/>
        <v>674</v>
      </c>
      <c r="V291" s="13">
        <f t="shared" si="262"/>
        <v>-1821</v>
      </c>
      <c r="W291" s="13">
        <f t="shared" si="262"/>
        <v>2034</v>
      </c>
      <c r="X291" s="13">
        <f t="shared" si="262"/>
        <v>-6212</v>
      </c>
      <c r="Y291" s="13">
        <f t="shared" si="262"/>
        <v>2196</v>
      </c>
      <c r="Z291" s="13">
        <f t="shared" si="262"/>
        <v>-4598</v>
      </c>
      <c r="AA291" s="13">
        <f t="shared" si="262"/>
        <v>921</v>
      </c>
      <c r="AB291" s="13">
        <f t="shared" si="262"/>
        <v>-288</v>
      </c>
      <c r="AC291" s="13">
        <f t="shared" si="262"/>
        <v>-727</v>
      </c>
      <c r="AD291" s="13">
        <f t="shared" si="262"/>
        <v>-612</v>
      </c>
      <c r="AE291" s="13">
        <f t="shared" si="262"/>
        <v>49</v>
      </c>
      <c r="AF291" s="13">
        <f t="shared" si="262"/>
        <v>-175</v>
      </c>
      <c r="AG291" s="13">
        <f t="shared" si="262"/>
        <v>1967</v>
      </c>
      <c r="AH291" s="13">
        <f t="shared" si="262"/>
        <v>9332</v>
      </c>
      <c r="AI291" s="13">
        <f t="shared" si="262"/>
        <v>7845</v>
      </c>
      <c r="AJ291" s="13">
        <f t="shared" si="262"/>
        <v>10661</v>
      </c>
      <c r="AK291" s="13">
        <f t="shared" si="262"/>
        <v>4575</v>
      </c>
      <c r="AL291" s="13">
        <f t="shared" si="262"/>
        <v>-1325</v>
      </c>
      <c r="AM291" s="13">
        <f t="shared" si="262"/>
        <v>2049</v>
      </c>
      <c r="AN291" s="13">
        <f t="shared" si="262"/>
        <v>-3341</v>
      </c>
      <c r="AO291" s="13">
        <f t="shared" si="262"/>
        <v>732</v>
      </c>
      <c r="AP291" s="13">
        <f t="shared" si="262"/>
        <v>-2062</v>
      </c>
      <c r="AQ291" s="13">
        <f t="shared" si="262"/>
        <v>-2740</v>
      </c>
      <c r="AR291" s="13">
        <f t="shared" si="262"/>
        <v>1780</v>
      </c>
      <c r="AS291" s="13">
        <f t="shared" si="262"/>
        <v>-376</v>
      </c>
      <c r="AT291" s="13">
        <f t="shared" si="262"/>
        <v>-1557</v>
      </c>
      <c r="AU291" s="13">
        <f t="shared" si="262"/>
        <v>-608</v>
      </c>
      <c r="AV291" s="13">
        <f t="shared" si="262"/>
        <v>-1505</v>
      </c>
      <c r="AW291" s="13">
        <f t="shared" si="262"/>
        <v>-917</v>
      </c>
      <c r="AX291" s="13">
        <f t="shared" si="262"/>
        <v>-3345</v>
      </c>
      <c r="AY291" s="13">
        <f t="shared" si="262"/>
        <v>-4642</v>
      </c>
      <c r="AZ291" s="13">
        <f t="shared" si="262"/>
        <v>3698</v>
      </c>
      <c r="BA291" s="13">
        <f t="shared" si="262"/>
        <v>-87</v>
      </c>
      <c r="BB291" s="13">
        <f t="shared" si="262"/>
        <v>-566</v>
      </c>
      <c r="BC291" s="13">
        <f t="shared" si="262"/>
        <v>230</v>
      </c>
      <c r="BD291" s="13">
        <f t="shared" si="262"/>
        <v>19664</v>
      </c>
      <c r="BE291" s="13">
        <f t="shared" si="262"/>
        <v>-6730</v>
      </c>
      <c r="BF291" s="13">
        <f t="shared" si="262"/>
        <v>313</v>
      </c>
      <c r="BG291" s="13">
        <f t="shared" si="262"/>
        <v>-1078</v>
      </c>
      <c r="BH291" s="13">
        <f t="shared" si="262"/>
        <v>789</v>
      </c>
      <c r="BI291" s="13">
        <f t="shared" si="262"/>
        <v>717</v>
      </c>
      <c r="BJ291" s="13">
        <f t="shared" si="262"/>
        <v>2460</v>
      </c>
      <c r="BK291" s="13">
        <f t="shared" si="262"/>
        <v>-1514</v>
      </c>
      <c r="BL291" s="13">
        <f t="shared" si="262"/>
        <v>276</v>
      </c>
      <c r="BM291" s="13">
        <f t="shared" si="262"/>
        <v>160</v>
      </c>
      <c r="BN291" s="13">
        <f t="shared" ref="BN291:BS291" si="263">IF(BN60="...","...",BN72-BN60)</f>
        <v>-1416</v>
      </c>
      <c r="BO291" s="13">
        <f t="shared" si="263"/>
        <v>-1148</v>
      </c>
      <c r="BP291" s="13">
        <f t="shared" si="263"/>
        <v>1343</v>
      </c>
      <c r="BQ291" s="13">
        <f t="shared" si="263"/>
        <v>403</v>
      </c>
      <c r="BR291" s="13">
        <f t="shared" si="263"/>
        <v>-6050</v>
      </c>
      <c r="BS291" s="13">
        <f t="shared" si="263"/>
        <v>61174</v>
      </c>
      <c r="BU291" s="39">
        <f>IF(BU60="...","...",BU72-BU60)</f>
        <v>-24599</v>
      </c>
      <c r="BV291" s="39">
        <f>IF(BV60="...","...",BV72-BV60)</f>
        <v>72080</v>
      </c>
      <c r="BW291" s="39">
        <f>IF(BW60="...","...",BW72-BW60)</f>
        <v>18551</v>
      </c>
      <c r="BX291" s="39">
        <f>IF(BX60="...","...",BX72-BX60)</f>
        <v>-10907</v>
      </c>
    </row>
    <row r="292" spans="1:76" x14ac:dyDescent="0.2">
      <c r="A292" s="1">
        <f t="shared" si="155"/>
        <v>38565</v>
      </c>
      <c r="B292" s="13" t="str">
        <f t="shared" ref="B292:BM292" si="264">IF(B61="...","...",B73-B61)</f>
        <v>...</v>
      </c>
      <c r="C292" s="13" t="str">
        <f t="shared" si="264"/>
        <v>...</v>
      </c>
      <c r="D292" s="13" t="str">
        <f t="shared" si="264"/>
        <v>...</v>
      </c>
      <c r="E292" s="13" t="str">
        <f t="shared" si="264"/>
        <v>...</v>
      </c>
      <c r="F292" s="13">
        <f t="shared" si="264"/>
        <v>1888</v>
      </c>
      <c r="G292" s="13">
        <f t="shared" si="264"/>
        <v>2382</v>
      </c>
      <c r="H292" s="13">
        <f t="shared" si="264"/>
        <v>2617</v>
      </c>
      <c r="I292" s="13">
        <f t="shared" si="264"/>
        <v>-825</v>
      </c>
      <c r="J292" s="13" t="str">
        <f t="shared" si="264"/>
        <v>...</v>
      </c>
      <c r="K292" s="13" t="str">
        <f t="shared" si="264"/>
        <v>...</v>
      </c>
      <c r="L292" s="13">
        <f t="shared" si="264"/>
        <v>-6569</v>
      </c>
      <c r="M292" s="13">
        <f t="shared" si="264"/>
        <v>-5634</v>
      </c>
      <c r="N292" s="13">
        <f t="shared" si="264"/>
        <v>-5004</v>
      </c>
      <c r="O292" s="13">
        <f t="shared" si="264"/>
        <v>-907</v>
      </c>
      <c r="P292" s="13" t="str">
        <f t="shared" si="264"/>
        <v>...</v>
      </c>
      <c r="Q292" s="13" t="str">
        <f t="shared" si="264"/>
        <v>...</v>
      </c>
      <c r="R292" s="13" t="str">
        <f t="shared" si="264"/>
        <v>...</v>
      </c>
      <c r="S292" s="13" t="str">
        <f t="shared" si="264"/>
        <v>...</v>
      </c>
      <c r="T292" s="13">
        <f t="shared" si="264"/>
        <v>2425</v>
      </c>
      <c r="U292" s="13">
        <f t="shared" si="264"/>
        <v>555</v>
      </c>
      <c r="V292" s="13">
        <f t="shared" si="264"/>
        <v>-7</v>
      </c>
      <c r="W292" s="13">
        <f t="shared" si="264"/>
        <v>-314</v>
      </c>
      <c r="X292" s="13">
        <f t="shared" si="264"/>
        <v>38</v>
      </c>
      <c r="Y292" s="13">
        <f t="shared" si="264"/>
        <v>2509</v>
      </c>
      <c r="Z292" s="13" t="str">
        <f t="shared" si="264"/>
        <v>...</v>
      </c>
      <c r="AA292" s="13" t="str">
        <f t="shared" si="264"/>
        <v>...</v>
      </c>
      <c r="AB292" s="13" t="str">
        <f t="shared" si="264"/>
        <v>...</v>
      </c>
      <c r="AC292" s="13" t="str">
        <f t="shared" si="264"/>
        <v>...</v>
      </c>
      <c r="AD292" s="13">
        <f t="shared" si="264"/>
        <v>1225</v>
      </c>
      <c r="AE292" s="13">
        <f t="shared" si="264"/>
        <v>236</v>
      </c>
      <c r="AF292" s="13" t="str">
        <f t="shared" si="264"/>
        <v>...</v>
      </c>
      <c r="AG292" s="13" t="str">
        <f t="shared" si="264"/>
        <v>...</v>
      </c>
      <c r="AH292" s="13">
        <f t="shared" si="264"/>
        <v>7605</v>
      </c>
      <c r="AI292" s="13">
        <f t="shared" si="264"/>
        <v>1292</v>
      </c>
      <c r="AJ292" s="13">
        <f t="shared" si="264"/>
        <v>5859</v>
      </c>
      <c r="AK292" s="13">
        <f t="shared" si="264"/>
        <v>307</v>
      </c>
      <c r="AL292" s="13">
        <f t="shared" si="264"/>
        <v>-792</v>
      </c>
      <c r="AM292" s="13">
        <f t="shared" si="264"/>
        <v>1609</v>
      </c>
      <c r="AN292" s="13">
        <f t="shared" si="264"/>
        <v>1865</v>
      </c>
      <c r="AO292" s="13">
        <f t="shared" si="264"/>
        <v>-172</v>
      </c>
      <c r="AP292" s="13" t="str">
        <f t="shared" si="264"/>
        <v>...</v>
      </c>
      <c r="AQ292" s="13" t="str">
        <f t="shared" si="264"/>
        <v>...</v>
      </c>
      <c r="AR292" s="13" t="str">
        <f t="shared" si="264"/>
        <v>...</v>
      </c>
      <c r="AS292" s="13" t="str">
        <f t="shared" si="264"/>
        <v>...</v>
      </c>
      <c r="AT292" s="13" t="str">
        <f t="shared" si="264"/>
        <v>...</v>
      </c>
      <c r="AU292" s="13" t="str">
        <f t="shared" si="264"/>
        <v>...</v>
      </c>
      <c r="AV292" s="13" t="str">
        <f t="shared" si="264"/>
        <v>...</v>
      </c>
      <c r="AW292" s="13" t="str">
        <f t="shared" si="264"/>
        <v>...</v>
      </c>
      <c r="AX292" s="13" t="str">
        <f t="shared" si="264"/>
        <v>...</v>
      </c>
      <c r="AY292" s="13" t="str">
        <f t="shared" si="264"/>
        <v>...</v>
      </c>
      <c r="AZ292" s="13" t="str">
        <f t="shared" si="264"/>
        <v>...</v>
      </c>
      <c r="BA292" s="13" t="str">
        <f t="shared" si="264"/>
        <v>...</v>
      </c>
      <c r="BB292" s="13">
        <f t="shared" si="264"/>
        <v>951</v>
      </c>
      <c r="BC292" s="13">
        <f t="shared" si="264"/>
        <v>-160</v>
      </c>
      <c r="BD292" s="13">
        <f t="shared" si="264"/>
        <v>564</v>
      </c>
      <c r="BE292" s="13">
        <f t="shared" si="264"/>
        <v>2447</v>
      </c>
      <c r="BF292" s="13" t="str">
        <f t="shared" si="264"/>
        <v>...</v>
      </c>
      <c r="BG292" s="13" t="str">
        <f t="shared" si="264"/>
        <v>...</v>
      </c>
      <c r="BH292" s="13">
        <f t="shared" si="264"/>
        <v>858</v>
      </c>
      <c r="BI292" s="13">
        <f t="shared" si="264"/>
        <v>9</v>
      </c>
      <c r="BJ292" s="13">
        <f t="shared" si="264"/>
        <v>3674</v>
      </c>
      <c r="BK292" s="13">
        <f t="shared" si="264"/>
        <v>1270</v>
      </c>
      <c r="BL292" s="13">
        <f t="shared" si="264"/>
        <v>605</v>
      </c>
      <c r="BM292" s="13">
        <f t="shared" si="264"/>
        <v>112</v>
      </c>
      <c r="BN292" s="13">
        <f t="shared" ref="BN292:BS292" si="265">IF(BN61="...","...",BN73-BN61)</f>
        <v>-833</v>
      </c>
      <c r="BO292" s="13">
        <f t="shared" si="265"/>
        <v>517</v>
      </c>
      <c r="BP292" s="13">
        <f t="shared" si="265"/>
        <v>1423</v>
      </c>
      <c r="BQ292" s="13">
        <f t="shared" si="265"/>
        <v>189</v>
      </c>
      <c r="BR292" s="13" t="str">
        <f t="shared" si="265"/>
        <v>...</v>
      </c>
      <c r="BS292" s="13" t="str">
        <f t="shared" si="265"/>
        <v>...</v>
      </c>
      <c r="BU292" s="39" t="s">
        <v>64</v>
      </c>
      <c r="BV292" s="39" t="s">
        <v>64</v>
      </c>
      <c r="BW292" s="39" t="s">
        <v>64</v>
      </c>
      <c r="BX292" s="39" t="s">
        <v>64</v>
      </c>
    </row>
    <row r="293" spans="1:76" x14ac:dyDescent="0.2">
      <c r="A293" s="1">
        <f t="shared" si="155"/>
        <v>38596</v>
      </c>
      <c r="B293" s="13" t="str">
        <f t="shared" ref="B293:BM293" si="266">IF(B62="...","...",B74-B62)</f>
        <v>...</v>
      </c>
      <c r="C293" s="13" t="str">
        <f t="shared" si="266"/>
        <v>...</v>
      </c>
      <c r="D293" s="13" t="str">
        <f t="shared" si="266"/>
        <v>...</v>
      </c>
      <c r="E293" s="13" t="str">
        <f t="shared" si="266"/>
        <v>...</v>
      </c>
      <c r="F293" s="13">
        <f t="shared" si="266"/>
        <v>4621</v>
      </c>
      <c r="G293" s="13">
        <f t="shared" si="266"/>
        <v>509</v>
      </c>
      <c r="H293" s="13">
        <f t="shared" si="266"/>
        <v>4735</v>
      </c>
      <c r="I293" s="13">
        <f t="shared" si="266"/>
        <v>6694</v>
      </c>
      <c r="J293" s="13" t="str">
        <f t="shared" si="266"/>
        <v>...</v>
      </c>
      <c r="K293" s="13" t="str">
        <f t="shared" si="266"/>
        <v>...</v>
      </c>
      <c r="L293" s="13">
        <f t="shared" si="266"/>
        <v>-15276</v>
      </c>
      <c r="M293" s="13">
        <f t="shared" si="266"/>
        <v>-5877</v>
      </c>
      <c r="N293" s="13">
        <f t="shared" si="266"/>
        <v>-10984</v>
      </c>
      <c r="O293" s="13">
        <f t="shared" si="266"/>
        <v>-2938</v>
      </c>
      <c r="P293" s="13" t="str">
        <f t="shared" si="266"/>
        <v>...</v>
      </c>
      <c r="Q293" s="13" t="str">
        <f t="shared" si="266"/>
        <v>...</v>
      </c>
      <c r="R293" s="13" t="str">
        <f t="shared" si="266"/>
        <v>...</v>
      </c>
      <c r="S293" s="13" t="str">
        <f t="shared" si="266"/>
        <v>...</v>
      </c>
      <c r="T293" s="13">
        <f t="shared" si="266"/>
        <v>-5217</v>
      </c>
      <c r="U293" s="13">
        <f t="shared" si="266"/>
        <v>1130</v>
      </c>
      <c r="V293" s="13">
        <f t="shared" si="266"/>
        <v>1996</v>
      </c>
      <c r="W293" s="13">
        <f t="shared" si="266"/>
        <v>701</v>
      </c>
      <c r="X293" s="13">
        <f t="shared" si="266"/>
        <v>542</v>
      </c>
      <c r="Y293" s="13">
        <f t="shared" si="266"/>
        <v>2946</v>
      </c>
      <c r="Z293" s="13" t="str">
        <f t="shared" si="266"/>
        <v>...</v>
      </c>
      <c r="AA293" s="13" t="str">
        <f t="shared" si="266"/>
        <v>...</v>
      </c>
      <c r="AB293" s="13" t="str">
        <f t="shared" si="266"/>
        <v>...</v>
      </c>
      <c r="AC293" s="13" t="str">
        <f t="shared" si="266"/>
        <v>...</v>
      </c>
      <c r="AD293" s="13">
        <f t="shared" si="266"/>
        <v>900</v>
      </c>
      <c r="AE293" s="13">
        <f t="shared" si="266"/>
        <v>-242</v>
      </c>
      <c r="AF293" s="13" t="str">
        <f t="shared" si="266"/>
        <v>...</v>
      </c>
      <c r="AG293" s="13" t="str">
        <f t="shared" si="266"/>
        <v>...</v>
      </c>
      <c r="AH293" s="13">
        <f t="shared" si="266"/>
        <v>3141</v>
      </c>
      <c r="AI293" s="13">
        <f t="shared" si="266"/>
        <v>-537</v>
      </c>
      <c r="AJ293" s="13">
        <f t="shared" si="266"/>
        <v>5231</v>
      </c>
      <c r="AK293" s="13">
        <f t="shared" si="266"/>
        <v>-2200</v>
      </c>
      <c r="AL293" s="13">
        <f t="shared" si="266"/>
        <v>-697</v>
      </c>
      <c r="AM293" s="13">
        <f t="shared" si="266"/>
        <v>1027</v>
      </c>
      <c r="AN293" s="13">
        <f t="shared" si="266"/>
        <v>-6978</v>
      </c>
      <c r="AO293" s="13">
        <f t="shared" si="266"/>
        <v>-1001</v>
      </c>
      <c r="AP293" s="13" t="str">
        <f t="shared" si="266"/>
        <v>...</v>
      </c>
      <c r="AQ293" s="13" t="str">
        <f t="shared" si="266"/>
        <v>...</v>
      </c>
      <c r="AR293" s="13" t="str">
        <f t="shared" si="266"/>
        <v>...</v>
      </c>
      <c r="AS293" s="13" t="str">
        <f t="shared" si="266"/>
        <v>...</v>
      </c>
      <c r="AT293" s="13" t="str">
        <f t="shared" si="266"/>
        <v>...</v>
      </c>
      <c r="AU293" s="13" t="str">
        <f t="shared" si="266"/>
        <v>...</v>
      </c>
      <c r="AV293" s="13" t="str">
        <f t="shared" si="266"/>
        <v>...</v>
      </c>
      <c r="AW293" s="13" t="str">
        <f t="shared" si="266"/>
        <v>...</v>
      </c>
      <c r="AX293" s="13" t="str">
        <f t="shared" si="266"/>
        <v>...</v>
      </c>
      <c r="AY293" s="13" t="str">
        <f t="shared" si="266"/>
        <v>...</v>
      </c>
      <c r="AZ293" s="13" t="str">
        <f t="shared" si="266"/>
        <v>...</v>
      </c>
      <c r="BA293" s="13" t="str">
        <f t="shared" si="266"/>
        <v>...</v>
      </c>
      <c r="BB293" s="13">
        <f t="shared" si="266"/>
        <v>-3045</v>
      </c>
      <c r="BC293" s="13">
        <f t="shared" si="266"/>
        <v>649</v>
      </c>
      <c r="BD293" s="13">
        <f t="shared" si="266"/>
        <v>-2607</v>
      </c>
      <c r="BE293" s="13">
        <f t="shared" si="266"/>
        <v>4806</v>
      </c>
      <c r="BF293" s="13" t="str">
        <f t="shared" si="266"/>
        <v>...</v>
      </c>
      <c r="BG293" s="13" t="str">
        <f t="shared" si="266"/>
        <v>...</v>
      </c>
      <c r="BH293" s="13">
        <f t="shared" si="266"/>
        <v>3327</v>
      </c>
      <c r="BI293" s="13">
        <f t="shared" si="266"/>
        <v>577</v>
      </c>
      <c r="BJ293" s="13">
        <f t="shared" si="266"/>
        <v>4475</v>
      </c>
      <c r="BK293" s="13">
        <f t="shared" si="266"/>
        <v>142</v>
      </c>
      <c r="BL293" s="13">
        <f t="shared" si="266"/>
        <v>143</v>
      </c>
      <c r="BM293" s="13">
        <f t="shared" si="266"/>
        <v>343</v>
      </c>
      <c r="BN293" s="13">
        <f t="shared" ref="BN293:BS293" si="267">IF(BN62="...","...",BN74-BN62)</f>
        <v>-1811</v>
      </c>
      <c r="BO293" s="13">
        <f t="shared" si="267"/>
        <v>-2457</v>
      </c>
      <c r="BP293" s="13">
        <f t="shared" si="267"/>
        <v>1692</v>
      </c>
      <c r="BQ293" s="13">
        <f t="shared" si="267"/>
        <v>-282</v>
      </c>
      <c r="BR293" s="13" t="str">
        <f t="shared" si="267"/>
        <v>...</v>
      </c>
      <c r="BS293" s="13" t="str">
        <f t="shared" si="267"/>
        <v>...</v>
      </c>
      <c r="BU293" s="39" t="s">
        <v>64</v>
      </c>
      <c r="BV293" s="39" t="s">
        <v>64</v>
      </c>
      <c r="BW293" s="39" t="s">
        <v>64</v>
      </c>
      <c r="BX293" s="39" t="s">
        <v>64</v>
      </c>
    </row>
    <row r="294" spans="1:76" x14ac:dyDescent="0.2">
      <c r="A294" s="1">
        <f t="shared" si="155"/>
        <v>38626</v>
      </c>
      <c r="B294" s="13">
        <f t="shared" ref="B294:BM294" si="268">IF(B63="...","...",B75-B63)</f>
        <v>4437</v>
      </c>
      <c r="C294" s="13">
        <f t="shared" si="268"/>
        <v>-3135</v>
      </c>
      <c r="D294" s="13">
        <f t="shared" si="268"/>
        <v>1814</v>
      </c>
      <c r="E294" s="13">
        <f t="shared" si="268"/>
        <v>-24361</v>
      </c>
      <c r="F294" s="13">
        <f t="shared" si="268"/>
        <v>704</v>
      </c>
      <c r="G294" s="13">
        <f t="shared" si="268"/>
        <v>2834</v>
      </c>
      <c r="H294" s="13">
        <f t="shared" si="268"/>
        <v>3646</v>
      </c>
      <c r="I294" s="13">
        <f t="shared" si="268"/>
        <v>776</v>
      </c>
      <c r="J294" s="13">
        <f t="shared" si="268"/>
        <v>3577</v>
      </c>
      <c r="K294" s="13">
        <f t="shared" si="268"/>
        <v>2860</v>
      </c>
      <c r="L294" s="13">
        <f t="shared" si="268"/>
        <v>-1039</v>
      </c>
      <c r="M294" s="13">
        <f t="shared" si="268"/>
        <v>-6234</v>
      </c>
      <c r="N294" s="13">
        <f t="shared" si="268"/>
        <v>-2198</v>
      </c>
      <c r="O294" s="13">
        <f t="shared" si="268"/>
        <v>272</v>
      </c>
      <c r="P294" s="13">
        <f t="shared" si="268"/>
        <v>701</v>
      </c>
      <c r="Q294" s="13">
        <f t="shared" si="268"/>
        <v>111</v>
      </c>
      <c r="R294" s="13">
        <f t="shared" si="268"/>
        <v>730</v>
      </c>
      <c r="S294" s="13">
        <f t="shared" si="268"/>
        <v>390</v>
      </c>
      <c r="T294" s="13">
        <f t="shared" si="268"/>
        <v>2114</v>
      </c>
      <c r="U294" s="13">
        <f t="shared" si="268"/>
        <v>1165</v>
      </c>
      <c r="V294" s="13">
        <f t="shared" si="268"/>
        <v>14532</v>
      </c>
      <c r="W294" s="13">
        <f t="shared" si="268"/>
        <v>-533</v>
      </c>
      <c r="X294" s="13">
        <f t="shared" si="268"/>
        <v>-1651</v>
      </c>
      <c r="Y294" s="13">
        <f t="shared" si="268"/>
        <v>-1209</v>
      </c>
      <c r="Z294" s="13">
        <f t="shared" si="268"/>
        <v>2632</v>
      </c>
      <c r="AA294" s="13">
        <f t="shared" si="268"/>
        <v>921</v>
      </c>
      <c r="AB294" s="13">
        <f t="shared" si="268"/>
        <v>228</v>
      </c>
      <c r="AC294" s="13">
        <f t="shared" si="268"/>
        <v>10</v>
      </c>
      <c r="AD294" s="13">
        <f t="shared" si="268"/>
        <v>1368</v>
      </c>
      <c r="AE294" s="13">
        <f t="shared" si="268"/>
        <v>79</v>
      </c>
      <c r="AF294" s="13">
        <f t="shared" si="268"/>
        <v>3324</v>
      </c>
      <c r="AG294" s="13">
        <f t="shared" si="268"/>
        <v>231</v>
      </c>
      <c r="AH294" s="13">
        <f t="shared" si="268"/>
        <v>11629</v>
      </c>
      <c r="AI294" s="13">
        <f t="shared" si="268"/>
        <v>1310</v>
      </c>
      <c r="AJ294" s="13">
        <f t="shared" si="268"/>
        <v>12235</v>
      </c>
      <c r="AK294" s="13">
        <f t="shared" si="268"/>
        <v>-1921</v>
      </c>
      <c r="AL294" s="13">
        <f t="shared" si="268"/>
        <v>4166</v>
      </c>
      <c r="AM294" s="13">
        <f t="shared" si="268"/>
        <v>288</v>
      </c>
      <c r="AN294" s="13">
        <f t="shared" si="268"/>
        <v>1927</v>
      </c>
      <c r="AO294" s="13">
        <f t="shared" si="268"/>
        <v>1966</v>
      </c>
      <c r="AP294" s="13">
        <f t="shared" si="268"/>
        <v>4013</v>
      </c>
      <c r="AQ294" s="13">
        <f t="shared" si="268"/>
        <v>470</v>
      </c>
      <c r="AR294" s="13">
        <f t="shared" si="268"/>
        <v>189</v>
      </c>
      <c r="AS294" s="13">
        <f t="shared" si="268"/>
        <v>258</v>
      </c>
      <c r="AT294" s="13">
        <f t="shared" si="268"/>
        <v>1956</v>
      </c>
      <c r="AU294" s="13">
        <f t="shared" si="268"/>
        <v>1205</v>
      </c>
      <c r="AV294" s="13">
        <f t="shared" si="268"/>
        <v>-2561</v>
      </c>
      <c r="AW294" s="13">
        <f t="shared" si="268"/>
        <v>-598</v>
      </c>
      <c r="AX294" s="13">
        <f t="shared" si="268"/>
        <v>3596</v>
      </c>
      <c r="AY294" s="13">
        <f t="shared" si="268"/>
        <v>1335</v>
      </c>
      <c r="AZ294" s="13">
        <f t="shared" si="268"/>
        <v>4146</v>
      </c>
      <c r="BA294" s="13">
        <f t="shared" si="268"/>
        <v>979</v>
      </c>
      <c r="BB294" s="13">
        <f t="shared" si="268"/>
        <v>-473</v>
      </c>
      <c r="BC294" s="13">
        <f t="shared" si="268"/>
        <v>-356</v>
      </c>
      <c r="BD294" s="13">
        <f t="shared" si="268"/>
        <v>2859</v>
      </c>
      <c r="BE294" s="13">
        <f t="shared" si="268"/>
        <v>-2018</v>
      </c>
      <c r="BF294" s="13">
        <f t="shared" si="268"/>
        <v>2018</v>
      </c>
      <c r="BG294" s="13">
        <f t="shared" si="268"/>
        <v>-2316</v>
      </c>
      <c r="BH294" s="13">
        <f t="shared" si="268"/>
        <v>2288</v>
      </c>
      <c r="BI294" s="13">
        <f t="shared" si="268"/>
        <v>34</v>
      </c>
      <c r="BJ294" s="13">
        <f t="shared" si="268"/>
        <v>1442</v>
      </c>
      <c r="BK294" s="13">
        <f t="shared" si="268"/>
        <v>2937</v>
      </c>
      <c r="BL294" s="13">
        <f t="shared" si="268"/>
        <v>1012</v>
      </c>
      <c r="BM294" s="13">
        <f t="shared" si="268"/>
        <v>556</v>
      </c>
      <c r="BN294" s="13">
        <f t="shared" ref="BN294:BS294" si="269">IF(BN63="...","...",BN75-BN63)</f>
        <v>140</v>
      </c>
      <c r="BO294" s="13">
        <f t="shared" si="269"/>
        <v>-4686</v>
      </c>
      <c r="BP294" s="13">
        <f t="shared" si="269"/>
        <v>4419</v>
      </c>
      <c r="BQ294" s="13">
        <f t="shared" si="269"/>
        <v>-526</v>
      </c>
      <c r="BR294" s="13">
        <f t="shared" si="269"/>
        <v>74085</v>
      </c>
      <c r="BS294" s="13">
        <f t="shared" si="269"/>
        <v>-26321</v>
      </c>
      <c r="BU294" s="39">
        <f>IF(BU63="...","...",BU75-BU63)</f>
        <v>46548</v>
      </c>
      <c r="BV294" s="39">
        <f>IF(BV63="...","...",BV75-BV63)</f>
        <v>-24513</v>
      </c>
      <c r="BW294" s="39">
        <f>IF(BW63="...","...",BW75-BW63)</f>
        <v>27541</v>
      </c>
      <c r="BX294" s="39">
        <f>IF(BX63="...","...",BX75-BX63)</f>
        <v>-1807</v>
      </c>
    </row>
    <row r="295" spans="1:76" x14ac:dyDescent="0.2">
      <c r="A295" s="1">
        <f t="shared" si="155"/>
        <v>38657</v>
      </c>
      <c r="B295" s="13" t="str">
        <f t="shared" ref="B295:BM295" si="270">IF(B64="...","...",B76-B64)</f>
        <v>...</v>
      </c>
      <c r="C295" s="13" t="str">
        <f t="shared" si="270"/>
        <v>...</v>
      </c>
      <c r="D295" s="13" t="str">
        <f t="shared" si="270"/>
        <v>...</v>
      </c>
      <c r="E295" s="13" t="str">
        <f t="shared" si="270"/>
        <v>...</v>
      </c>
      <c r="F295" s="13">
        <f t="shared" si="270"/>
        <v>761</v>
      </c>
      <c r="G295" s="13">
        <f t="shared" si="270"/>
        <v>-1279</v>
      </c>
      <c r="H295" s="13">
        <f t="shared" si="270"/>
        <v>-3534</v>
      </c>
      <c r="I295" s="13">
        <f t="shared" si="270"/>
        <v>5208</v>
      </c>
      <c r="J295" s="13" t="str">
        <f t="shared" si="270"/>
        <v>...</v>
      </c>
      <c r="K295" s="13" t="str">
        <f t="shared" si="270"/>
        <v>...</v>
      </c>
      <c r="L295" s="13">
        <f t="shared" si="270"/>
        <v>-1311</v>
      </c>
      <c r="M295" s="13">
        <f t="shared" si="270"/>
        <v>-2781</v>
      </c>
      <c r="N295" s="13">
        <f t="shared" si="270"/>
        <v>-1901</v>
      </c>
      <c r="O295" s="13">
        <f t="shared" si="270"/>
        <v>-1313</v>
      </c>
      <c r="P295" s="13" t="str">
        <f t="shared" si="270"/>
        <v>...</v>
      </c>
      <c r="Q295" s="13" t="str">
        <f t="shared" si="270"/>
        <v>...</v>
      </c>
      <c r="R295" s="13" t="str">
        <f t="shared" si="270"/>
        <v>...</v>
      </c>
      <c r="S295" s="13" t="str">
        <f t="shared" si="270"/>
        <v>...</v>
      </c>
      <c r="T295" s="13">
        <f t="shared" si="270"/>
        <v>-1370</v>
      </c>
      <c r="U295" s="13">
        <f t="shared" si="270"/>
        <v>-19</v>
      </c>
      <c r="V295" s="13">
        <f t="shared" si="270"/>
        <v>4525</v>
      </c>
      <c r="W295" s="13">
        <f t="shared" si="270"/>
        <v>-494</v>
      </c>
      <c r="X295" s="13">
        <f t="shared" si="270"/>
        <v>-3381</v>
      </c>
      <c r="Y295" s="13">
        <f t="shared" si="270"/>
        <v>-954</v>
      </c>
      <c r="Z295" s="13" t="str">
        <f t="shared" si="270"/>
        <v>...</v>
      </c>
      <c r="AA295" s="13" t="str">
        <f t="shared" si="270"/>
        <v>...</v>
      </c>
      <c r="AB295" s="13" t="str">
        <f t="shared" si="270"/>
        <v>...</v>
      </c>
      <c r="AC295" s="13" t="str">
        <f t="shared" si="270"/>
        <v>...</v>
      </c>
      <c r="AD295" s="13">
        <f t="shared" si="270"/>
        <v>1209</v>
      </c>
      <c r="AE295" s="13">
        <f t="shared" si="270"/>
        <v>842</v>
      </c>
      <c r="AF295" s="13" t="str">
        <f t="shared" si="270"/>
        <v>...</v>
      </c>
      <c r="AG295" s="13" t="str">
        <f t="shared" si="270"/>
        <v>...</v>
      </c>
      <c r="AH295" s="13">
        <f t="shared" si="270"/>
        <v>4229</v>
      </c>
      <c r="AI295" s="13">
        <f t="shared" si="270"/>
        <v>1755</v>
      </c>
      <c r="AJ295" s="13">
        <f t="shared" si="270"/>
        <v>3813</v>
      </c>
      <c r="AK295" s="13">
        <f t="shared" si="270"/>
        <v>1642</v>
      </c>
      <c r="AL295" s="13">
        <f t="shared" si="270"/>
        <v>-884</v>
      </c>
      <c r="AM295" s="13">
        <f t="shared" si="270"/>
        <v>-2430</v>
      </c>
      <c r="AN295" s="13">
        <f t="shared" si="270"/>
        <v>-2424</v>
      </c>
      <c r="AO295" s="13">
        <f t="shared" si="270"/>
        <v>3915</v>
      </c>
      <c r="AP295" s="13" t="str">
        <f t="shared" si="270"/>
        <v>...</v>
      </c>
      <c r="AQ295" s="13" t="str">
        <f t="shared" si="270"/>
        <v>...</v>
      </c>
      <c r="AR295" s="13" t="str">
        <f t="shared" si="270"/>
        <v>...</v>
      </c>
      <c r="AS295" s="13" t="str">
        <f t="shared" si="270"/>
        <v>...</v>
      </c>
      <c r="AT295" s="13" t="str">
        <f t="shared" si="270"/>
        <v>...</v>
      </c>
      <c r="AU295" s="13" t="str">
        <f t="shared" si="270"/>
        <v>...</v>
      </c>
      <c r="AV295" s="13" t="str">
        <f t="shared" si="270"/>
        <v>...</v>
      </c>
      <c r="AW295" s="13" t="str">
        <f t="shared" si="270"/>
        <v>...</v>
      </c>
      <c r="AX295" s="13" t="str">
        <f t="shared" si="270"/>
        <v>...</v>
      </c>
      <c r="AY295" s="13" t="str">
        <f t="shared" si="270"/>
        <v>...</v>
      </c>
      <c r="AZ295" s="13" t="str">
        <f t="shared" si="270"/>
        <v>...</v>
      </c>
      <c r="BA295" s="13" t="str">
        <f t="shared" si="270"/>
        <v>...</v>
      </c>
      <c r="BB295" s="13">
        <f t="shared" si="270"/>
        <v>-166</v>
      </c>
      <c r="BC295" s="13">
        <f t="shared" si="270"/>
        <v>569</v>
      </c>
      <c r="BD295" s="13">
        <f t="shared" si="270"/>
        <v>1055</v>
      </c>
      <c r="BE295" s="13">
        <f t="shared" si="270"/>
        <v>6309</v>
      </c>
      <c r="BF295" s="13" t="str">
        <f t="shared" si="270"/>
        <v>...</v>
      </c>
      <c r="BG295" s="13" t="str">
        <f t="shared" si="270"/>
        <v>...</v>
      </c>
      <c r="BH295" s="13">
        <f t="shared" si="270"/>
        <v>-414</v>
      </c>
      <c r="BI295" s="13">
        <f t="shared" si="270"/>
        <v>-450</v>
      </c>
      <c r="BJ295" s="13">
        <f t="shared" si="270"/>
        <v>2738</v>
      </c>
      <c r="BK295" s="13">
        <f t="shared" si="270"/>
        <v>2985</v>
      </c>
      <c r="BL295" s="13">
        <f t="shared" si="270"/>
        <v>514</v>
      </c>
      <c r="BM295" s="13">
        <f t="shared" si="270"/>
        <v>259</v>
      </c>
      <c r="BN295" s="13">
        <f t="shared" ref="BN295:BS295" si="271">IF(BN64="...","...",BN76-BN64)</f>
        <v>-444</v>
      </c>
      <c r="BO295" s="13">
        <f t="shared" si="271"/>
        <v>-4588</v>
      </c>
      <c r="BP295" s="13">
        <f t="shared" si="271"/>
        <v>3038</v>
      </c>
      <c r="BQ295" s="13">
        <f t="shared" si="271"/>
        <v>-1644</v>
      </c>
      <c r="BR295" s="13" t="str">
        <f t="shared" si="271"/>
        <v>...</v>
      </c>
      <c r="BS295" s="13" t="str">
        <f t="shared" si="271"/>
        <v>...</v>
      </c>
      <c r="BU295" s="39" t="s">
        <v>64</v>
      </c>
      <c r="BV295" s="39" t="s">
        <v>64</v>
      </c>
      <c r="BW295" s="39" t="s">
        <v>64</v>
      </c>
      <c r="BX295" s="39" t="s">
        <v>64</v>
      </c>
    </row>
    <row r="296" spans="1:76" x14ac:dyDescent="0.2">
      <c r="A296" s="1">
        <f t="shared" si="155"/>
        <v>38687</v>
      </c>
      <c r="B296" s="13" t="str">
        <f t="shared" ref="B296:BM296" si="272">IF(B65="...","...",B77-B65)</f>
        <v>...</v>
      </c>
      <c r="C296" s="13" t="str">
        <f t="shared" si="272"/>
        <v>...</v>
      </c>
      <c r="D296" s="13" t="str">
        <f t="shared" si="272"/>
        <v>...</v>
      </c>
      <c r="E296" s="13" t="str">
        <f t="shared" si="272"/>
        <v>...</v>
      </c>
      <c r="F296" s="13">
        <f t="shared" si="272"/>
        <v>-5117</v>
      </c>
      <c r="G296" s="13">
        <f t="shared" si="272"/>
        <v>-2200</v>
      </c>
      <c r="H296" s="13">
        <f t="shared" si="272"/>
        <v>1235</v>
      </c>
      <c r="I296" s="13">
        <f t="shared" si="272"/>
        <v>-503</v>
      </c>
      <c r="J296" s="13" t="str">
        <f t="shared" si="272"/>
        <v>...</v>
      </c>
      <c r="K296" s="13" t="str">
        <f t="shared" si="272"/>
        <v>...</v>
      </c>
      <c r="L296" s="13">
        <f t="shared" si="272"/>
        <v>-9968</v>
      </c>
      <c r="M296" s="13">
        <f t="shared" si="272"/>
        <v>-3938</v>
      </c>
      <c r="N296" s="13">
        <f t="shared" si="272"/>
        <v>2358</v>
      </c>
      <c r="O296" s="13">
        <f t="shared" si="272"/>
        <v>-5924</v>
      </c>
      <c r="P296" s="13" t="str">
        <f t="shared" si="272"/>
        <v>...</v>
      </c>
      <c r="Q296" s="13" t="str">
        <f t="shared" si="272"/>
        <v>...</v>
      </c>
      <c r="R296" s="13" t="str">
        <f t="shared" si="272"/>
        <v>...</v>
      </c>
      <c r="S296" s="13" t="str">
        <f t="shared" si="272"/>
        <v>...</v>
      </c>
      <c r="T296" s="13">
        <f t="shared" si="272"/>
        <v>3820</v>
      </c>
      <c r="U296" s="13">
        <f t="shared" si="272"/>
        <v>1618</v>
      </c>
      <c r="V296" s="13">
        <f t="shared" si="272"/>
        <v>5654</v>
      </c>
      <c r="W296" s="13">
        <f t="shared" si="272"/>
        <v>-3502</v>
      </c>
      <c r="X296" s="13">
        <f t="shared" si="272"/>
        <v>1468</v>
      </c>
      <c r="Y296" s="13">
        <f t="shared" si="272"/>
        <v>1366</v>
      </c>
      <c r="Z296" s="13" t="str">
        <f t="shared" si="272"/>
        <v>...</v>
      </c>
      <c r="AA296" s="13" t="str">
        <f t="shared" si="272"/>
        <v>...</v>
      </c>
      <c r="AB296" s="13" t="str">
        <f t="shared" si="272"/>
        <v>...</v>
      </c>
      <c r="AC296" s="13" t="str">
        <f t="shared" si="272"/>
        <v>...</v>
      </c>
      <c r="AD296" s="13">
        <f t="shared" si="272"/>
        <v>2349</v>
      </c>
      <c r="AE296" s="13">
        <f t="shared" si="272"/>
        <v>-1470</v>
      </c>
      <c r="AF296" s="13" t="str">
        <f t="shared" si="272"/>
        <v>...</v>
      </c>
      <c r="AG296" s="13" t="str">
        <f t="shared" si="272"/>
        <v>...</v>
      </c>
      <c r="AH296" s="13">
        <f t="shared" si="272"/>
        <v>-212</v>
      </c>
      <c r="AI296" s="13">
        <f t="shared" si="272"/>
        <v>1654</v>
      </c>
      <c r="AJ296" s="13">
        <f t="shared" si="272"/>
        <v>-638</v>
      </c>
      <c r="AK296" s="13">
        <f t="shared" si="272"/>
        <v>3019</v>
      </c>
      <c r="AL296" s="13">
        <f t="shared" si="272"/>
        <v>2218</v>
      </c>
      <c r="AM296" s="13">
        <f t="shared" si="272"/>
        <v>-2115</v>
      </c>
      <c r="AN296" s="13">
        <f t="shared" si="272"/>
        <v>-15806</v>
      </c>
      <c r="AO296" s="13">
        <f t="shared" si="272"/>
        <v>4828</v>
      </c>
      <c r="AP296" s="13" t="str">
        <f t="shared" si="272"/>
        <v>...</v>
      </c>
      <c r="AQ296" s="13" t="str">
        <f t="shared" si="272"/>
        <v>...</v>
      </c>
      <c r="AR296" s="13" t="str">
        <f t="shared" si="272"/>
        <v>...</v>
      </c>
      <c r="AS296" s="13" t="str">
        <f t="shared" si="272"/>
        <v>...</v>
      </c>
      <c r="AT296" s="13" t="str">
        <f t="shared" si="272"/>
        <v>...</v>
      </c>
      <c r="AU296" s="13" t="str">
        <f t="shared" si="272"/>
        <v>...</v>
      </c>
      <c r="AV296" s="13" t="str">
        <f t="shared" si="272"/>
        <v>...</v>
      </c>
      <c r="AW296" s="13" t="str">
        <f t="shared" si="272"/>
        <v>...</v>
      </c>
      <c r="AX296" s="13" t="str">
        <f t="shared" si="272"/>
        <v>...</v>
      </c>
      <c r="AY296" s="13" t="str">
        <f t="shared" si="272"/>
        <v>...</v>
      </c>
      <c r="AZ296" s="13" t="str">
        <f t="shared" si="272"/>
        <v>...</v>
      </c>
      <c r="BA296" s="13" t="str">
        <f t="shared" si="272"/>
        <v>...</v>
      </c>
      <c r="BB296" s="13">
        <f t="shared" si="272"/>
        <v>-2578</v>
      </c>
      <c r="BC296" s="13">
        <f t="shared" si="272"/>
        <v>2653</v>
      </c>
      <c r="BD296" s="13">
        <f t="shared" si="272"/>
        <v>1037</v>
      </c>
      <c r="BE296" s="13">
        <f t="shared" si="272"/>
        <v>2865</v>
      </c>
      <c r="BF296" s="13" t="str">
        <f t="shared" si="272"/>
        <v>...</v>
      </c>
      <c r="BG296" s="13" t="str">
        <f t="shared" si="272"/>
        <v>...</v>
      </c>
      <c r="BH296" s="13">
        <f t="shared" si="272"/>
        <v>4084</v>
      </c>
      <c r="BI296" s="13">
        <f t="shared" si="272"/>
        <v>759</v>
      </c>
      <c r="BJ296" s="13">
        <f t="shared" si="272"/>
        <v>1649</v>
      </c>
      <c r="BK296" s="13">
        <f t="shared" si="272"/>
        <v>-2</v>
      </c>
      <c r="BL296" s="13">
        <f t="shared" si="272"/>
        <v>519</v>
      </c>
      <c r="BM296" s="13">
        <f t="shared" si="272"/>
        <v>608</v>
      </c>
      <c r="BN296" s="13">
        <f t="shared" ref="BN296:BS296" si="273">IF(BN65="...","...",BN77-BN65)</f>
        <v>-495</v>
      </c>
      <c r="BO296" s="13">
        <f t="shared" si="273"/>
        <v>-6465</v>
      </c>
      <c r="BP296" s="13">
        <f t="shared" si="273"/>
        <v>-484</v>
      </c>
      <c r="BQ296" s="13">
        <f t="shared" si="273"/>
        <v>-3183</v>
      </c>
      <c r="BR296" s="13" t="str">
        <f t="shared" si="273"/>
        <v>...</v>
      </c>
      <c r="BS296" s="13" t="str">
        <f t="shared" si="273"/>
        <v>...</v>
      </c>
      <c r="BU296" s="39" t="s">
        <v>64</v>
      </c>
      <c r="BV296" s="39" t="s">
        <v>64</v>
      </c>
      <c r="BW296" s="39" t="s">
        <v>64</v>
      </c>
      <c r="BX296" s="39" t="s">
        <v>64</v>
      </c>
    </row>
    <row r="297" spans="1:76" x14ac:dyDescent="0.2">
      <c r="A297" s="1">
        <f t="shared" si="155"/>
        <v>38718</v>
      </c>
      <c r="B297" s="13">
        <f t="shared" ref="B297:BM297" si="274">IF(B66="...","...",B78-B66)</f>
        <v>-11323</v>
      </c>
      <c r="C297" s="13">
        <f t="shared" si="274"/>
        <v>-5196</v>
      </c>
      <c r="D297" s="13">
        <f t="shared" si="274"/>
        <v>-24997</v>
      </c>
      <c r="E297" s="13">
        <f t="shared" si="274"/>
        <v>-18452</v>
      </c>
      <c r="F297" s="13">
        <f t="shared" si="274"/>
        <v>-3878</v>
      </c>
      <c r="G297" s="13">
        <f t="shared" si="274"/>
        <v>-1548</v>
      </c>
      <c r="H297" s="13">
        <f t="shared" si="274"/>
        <v>6210</v>
      </c>
      <c r="I297" s="13">
        <f t="shared" si="274"/>
        <v>-6143</v>
      </c>
      <c r="J297" s="13">
        <f t="shared" si="274"/>
        <v>-12561</v>
      </c>
      <c r="K297" s="13">
        <f t="shared" si="274"/>
        <v>2061</v>
      </c>
      <c r="L297" s="13">
        <f t="shared" si="274"/>
        <v>-15882</v>
      </c>
      <c r="M297" s="13">
        <f t="shared" si="274"/>
        <v>-3154</v>
      </c>
      <c r="N297" s="13">
        <f t="shared" si="274"/>
        <v>-8991</v>
      </c>
      <c r="O297" s="13">
        <f t="shared" si="274"/>
        <v>-4211</v>
      </c>
      <c r="P297" s="13">
        <f t="shared" si="274"/>
        <v>-16200</v>
      </c>
      <c r="Q297" s="13">
        <f t="shared" si="274"/>
        <v>-1472</v>
      </c>
      <c r="R297" s="13">
        <f t="shared" si="274"/>
        <v>4175</v>
      </c>
      <c r="S297" s="13">
        <f t="shared" si="274"/>
        <v>2674</v>
      </c>
      <c r="T297" s="13">
        <f t="shared" si="274"/>
        <v>9423</v>
      </c>
      <c r="U297" s="13">
        <f t="shared" si="274"/>
        <v>817</v>
      </c>
      <c r="V297" s="13">
        <f t="shared" si="274"/>
        <v>-7054</v>
      </c>
      <c r="W297" s="13">
        <f t="shared" si="274"/>
        <v>-4477</v>
      </c>
      <c r="X297" s="13">
        <f t="shared" si="274"/>
        <v>-81</v>
      </c>
      <c r="Y297" s="13">
        <f t="shared" si="274"/>
        <v>-1018</v>
      </c>
      <c r="Z297" s="13">
        <f t="shared" si="274"/>
        <v>-4516</v>
      </c>
      <c r="AA297" s="13">
        <f t="shared" si="274"/>
        <v>-29</v>
      </c>
      <c r="AB297" s="13">
        <f t="shared" si="274"/>
        <v>3260</v>
      </c>
      <c r="AC297" s="13">
        <f t="shared" si="274"/>
        <v>-268</v>
      </c>
      <c r="AD297" s="13">
        <f t="shared" si="274"/>
        <v>415</v>
      </c>
      <c r="AE297" s="13">
        <f t="shared" si="274"/>
        <v>1379</v>
      </c>
      <c r="AF297" s="13">
        <f t="shared" si="274"/>
        <v>3181</v>
      </c>
      <c r="AG297" s="13">
        <f t="shared" si="274"/>
        <v>-1646</v>
      </c>
      <c r="AH297" s="13">
        <f t="shared" si="274"/>
        <v>9751</v>
      </c>
      <c r="AI297" s="13">
        <f t="shared" si="274"/>
        <v>-2282</v>
      </c>
      <c r="AJ297" s="13">
        <f t="shared" si="274"/>
        <v>3627</v>
      </c>
      <c r="AK297" s="13">
        <f t="shared" si="274"/>
        <v>-3013</v>
      </c>
      <c r="AL297" s="13">
        <f t="shared" si="274"/>
        <v>805</v>
      </c>
      <c r="AM297" s="13">
        <f t="shared" si="274"/>
        <v>1486</v>
      </c>
      <c r="AN297" s="13">
        <f t="shared" si="274"/>
        <v>9277</v>
      </c>
      <c r="AO297" s="13">
        <f t="shared" si="274"/>
        <v>6785</v>
      </c>
      <c r="AP297" s="13">
        <f t="shared" si="274"/>
        <v>-8734</v>
      </c>
      <c r="AQ297" s="13">
        <f t="shared" si="274"/>
        <v>-8689</v>
      </c>
      <c r="AR297" s="13">
        <f t="shared" si="274"/>
        <v>-2400</v>
      </c>
      <c r="AS297" s="13">
        <f t="shared" si="274"/>
        <v>127</v>
      </c>
      <c r="AT297" s="13">
        <f t="shared" si="274"/>
        <v>-85</v>
      </c>
      <c r="AU297" s="13">
        <f t="shared" si="274"/>
        <v>-138</v>
      </c>
      <c r="AV297" s="13">
        <f t="shared" si="274"/>
        <v>-1232</v>
      </c>
      <c r="AW297" s="13">
        <f t="shared" si="274"/>
        <v>5282</v>
      </c>
      <c r="AX297" s="13">
        <f t="shared" si="274"/>
        <v>-12451</v>
      </c>
      <c r="AY297" s="13">
        <f t="shared" si="274"/>
        <v>-3417</v>
      </c>
      <c r="AZ297" s="13">
        <f t="shared" si="274"/>
        <v>5044</v>
      </c>
      <c r="BA297" s="13">
        <f t="shared" si="274"/>
        <v>-3179</v>
      </c>
      <c r="BB297" s="13">
        <f t="shared" si="274"/>
        <v>2827</v>
      </c>
      <c r="BC297" s="13">
        <f t="shared" si="274"/>
        <v>3358</v>
      </c>
      <c r="BD297" s="13">
        <f t="shared" si="274"/>
        <v>9006</v>
      </c>
      <c r="BE297" s="13">
        <f t="shared" si="274"/>
        <v>2960</v>
      </c>
      <c r="BF297" s="13">
        <f t="shared" si="274"/>
        <v>1186</v>
      </c>
      <c r="BG297" s="13">
        <f t="shared" si="274"/>
        <v>-2624</v>
      </c>
      <c r="BH297" s="13">
        <f t="shared" si="274"/>
        <v>5537</v>
      </c>
      <c r="BI297" s="13">
        <f t="shared" si="274"/>
        <v>-300</v>
      </c>
      <c r="BJ297" s="13">
        <f t="shared" si="274"/>
        <v>2871</v>
      </c>
      <c r="BK297" s="13">
        <f t="shared" si="274"/>
        <v>2901</v>
      </c>
      <c r="BL297" s="13">
        <f t="shared" si="274"/>
        <v>748</v>
      </c>
      <c r="BM297" s="13">
        <f t="shared" si="274"/>
        <v>1078</v>
      </c>
      <c r="BN297" s="13">
        <f t="shared" ref="BN297:BS297" si="275">IF(BN66="...","...",BN78-BN66)</f>
        <v>-1013</v>
      </c>
      <c r="BO297" s="13">
        <f t="shared" si="275"/>
        <v>-6796</v>
      </c>
      <c r="BP297" s="13">
        <f t="shared" si="275"/>
        <v>4611</v>
      </c>
      <c r="BQ297" s="13">
        <f t="shared" si="275"/>
        <v>1491</v>
      </c>
      <c r="BR297" s="13">
        <f t="shared" si="275"/>
        <v>-40619</v>
      </c>
      <c r="BS297" s="13">
        <f t="shared" si="275"/>
        <v>-39222</v>
      </c>
      <c r="BU297" s="39">
        <f>IF(BU66="...","...",BU78-BU66)</f>
        <v>-69068</v>
      </c>
      <c r="BV297" s="39">
        <f>IF(BV66="...","...",BV78-BV66)</f>
        <v>-42965</v>
      </c>
      <c r="BW297" s="39">
        <f>IF(BW66="...","...",BW78-BW66)</f>
        <v>28448</v>
      </c>
      <c r="BX297" s="39">
        <f>IF(BX66="...","...",BX78-BX66)</f>
        <v>3742</v>
      </c>
    </row>
    <row r="298" spans="1:76" x14ac:dyDescent="0.2">
      <c r="A298" s="1">
        <f t="shared" si="155"/>
        <v>38749</v>
      </c>
      <c r="B298" s="13" t="str">
        <f t="shared" ref="B298:BM298" si="276">IF(B67="...","...",B79-B67)</f>
        <v>...</v>
      </c>
      <c r="C298" s="13" t="str">
        <f t="shared" si="276"/>
        <v>...</v>
      </c>
      <c r="D298" s="13" t="str">
        <f t="shared" si="276"/>
        <v>...</v>
      </c>
      <c r="E298" s="13" t="str">
        <f t="shared" si="276"/>
        <v>...</v>
      </c>
      <c r="F298" s="13">
        <f t="shared" si="276"/>
        <v>5515</v>
      </c>
      <c r="G298" s="13">
        <f t="shared" si="276"/>
        <v>-3118</v>
      </c>
      <c r="H298" s="13">
        <f t="shared" si="276"/>
        <v>4551</v>
      </c>
      <c r="I298" s="13">
        <f t="shared" si="276"/>
        <v>2023</v>
      </c>
      <c r="J298" s="13" t="str">
        <f t="shared" si="276"/>
        <v>...</v>
      </c>
      <c r="K298" s="13" t="str">
        <f t="shared" si="276"/>
        <v>...</v>
      </c>
      <c r="L298" s="13">
        <f t="shared" si="276"/>
        <v>7369</v>
      </c>
      <c r="M298" s="13">
        <f t="shared" si="276"/>
        <v>-5566</v>
      </c>
      <c r="N298" s="13">
        <f t="shared" si="276"/>
        <v>-1266</v>
      </c>
      <c r="O298" s="13">
        <f t="shared" si="276"/>
        <v>1583</v>
      </c>
      <c r="P298" s="13" t="str">
        <f t="shared" si="276"/>
        <v>...</v>
      </c>
      <c r="Q298" s="13" t="str">
        <f t="shared" si="276"/>
        <v>...</v>
      </c>
      <c r="R298" s="13" t="str">
        <f t="shared" si="276"/>
        <v>...</v>
      </c>
      <c r="S298" s="13" t="str">
        <f t="shared" si="276"/>
        <v>...</v>
      </c>
      <c r="T298" s="13">
        <f t="shared" si="276"/>
        <v>-18</v>
      </c>
      <c r="U298" s="13">
        <f t="shared" si="276"/>
        <v>-368</v>
      </c>
      <c r="V298" s="13">
        <f t="shared" si="276"/>
        <v>7270</v>
      </c>
      <c r="W298" s="13">
        <f t="shared" si="276"/>
        <v>1014</v>
      </c>
      <c r="X298" s="13">
        <f t="shared" si="276"/>
        <v>50</v>
      </c>
      <c r="Y298" s="13">
        <f t="shared" si="276"/>
        <v>161</v>
      </c>
      <c r="Z298" s="13" t="str">
        <f t="shared" si="276"/>
        <v>...</v>
      </c>
      <c r="AA298" s="13" t="str">
        <f t="shared" si="276"/>
        <v>...</v>
      </c>
      <c r="AB298" s="13" t="str">
        <f t="shared" si="276"/>
        <v>...</v>
      </c>
      <c r="AC298" s="13" t="str">
        <f t="shared" si="276"/>
        <v>...</v>
      </c>
      <c r="AD298" s="13">
        <f t="shared" si="276"/>
        <v>1582</v>
      </c>
      <c r="AE298" s="13">
        <f t="shared" si="276"/>
        <v>-1181</v>
      </c>
      <c r="AF298" s="13" t="str">
        <f t="shared" si="276"/>
        <v>...</v>
      </c>
      <c r="AG298" s="13" t="str">
        <f t="shared" si="276"/>
        <v>...</v>
      </c>
      <c r="AH298" s="13">
        <f t="shared" si="276"/>
        <v>8350</v>
      </c>
      <c r="AI298" s="13">
        <f t="shared" si="276"/>
        <v>564</v>
      </c>
      <c r="AJ298" s="13">
        <f t="shared" si="276"/>
        <v>6330</v>
      </c>
      <c r="AK298" s="13">
        <f t="shared" si="276"/>
        <v>2302</v>
      </c>
      <c r="AL298" s="13">
        <f t="shared" si="276"/>
        <v>3252</v>
      </c>
      <c r="AM298" s="13">
        <f t="shared" si="276"/>
        <v>1484</v>
      </c>
      <c r="AN298" s="13">
        <f t="shared" si="276"/>
        <v>5127</v>
      </c>
      <c r="AO298" s="13">
        <f t="shared" si="276"/>
        <v>7710</v>
      </c>
      <c r="AP298" s="13" t="str">
        <f t="shared" si="276"/>
        <v>...</v>
      </c>
      <c r="AQ298" s="13" t="str">
        <f t="shared" si="276"/>
        <v>...</v>
      </c>
      <c r="AR298" s="13" t="str">
        <f t="shared" si="276"/>
        <v>...</v>
      </c>
      <c r="AS298" s="13" t="str">
        <f t="shared" si="276"/>
        <v>...</v>
      </c>
      <c r="AT298" s="13" t="str">
        <f t="shared" si="276"/>
        <v>...</v>
      </c>
      <c r="AU298" s="13" t="str">
        <f t="shared" si="276"/>
        <v>...</v>
      </c>
      <c r="AV298" s="13" t="str">
        <f t="shared" si="276"/>
        <v>...</v>
      </c>
      <c r="AW298" s="13" t="str">
        <f t="shared" si="276"/>
        <v>...</v>
      </c>
      <c r="AX298" s="13" t="str">
        <f t="shared" si="276"/>
        <v>...</v>
      </c>
      <c r="AY298" s="13" t="str">
        <f t="shared" si="276"/>
        <v>...</v>
      </c>
      <c r="AZ298" s="13" t="str">
        <f t="shared" si="276"/>
        <v>...</v>
      </c>
      <c r="BA298" s="13" t="str">
        <f t="shared" si="276"/>
        <v>...</v>
      </c>
      <c r="BB298" s="13">
        <f t="shared" si="276"/>
        <v>-297</v>
      </c>
      <c r="BC298" s="13">
        <f t="shared" si="276"/>
        <v>-1180</v>
      </c>
      <c r="BD298" s="13">
        <f t="shared" si="276"/>
        <v>8607</v>
      </c>
      <c r="BE298" s="13">
        <f t="shared" si="276"/>
        <v>1294</v>
      </c>
      <c r="BF298" s="13" t="str">
        <f t="shared" si="276"/>
        <v>...</v>
      </c>
      <c r="BG298" s="13" t="str">
        <f t="shared" si="276"/>
        <v>...</v>
      </c>
      <c r="BH298" s="13">
        <f t="shared" si="276"/>
        <v>1599</v>
      </c>
      <c r="BI298" s="13">
        <f t="shared" si="276"/>
        <v>-2790</v>
      </c>
      <c r="BJ298" s="13">
        <f t="shared" si="276"/>
        <v>3693</v>
      </c>
      <c r="BK298" s="13">
        <f t="shared" si="276"/>
        <v>6492</v>
      </c>
      <c r="BL298" s="13">
        <f t="shared" si="276"/>
        <v>1188</v>
      </c>
      <c r="BM298" s="13">
        <f t="shared" si="276"/>
        <v>669</v>
      </c>
      <c r="BN298" s="13">
        <f t="shared" ref="BN298:BS298" si="277">IF(BN67="...","...",BN79-BN67)</f>
        <v>1798</v>
      </c>
      <c r="BO298" s="13">
        <f t="shared" si="277"/>
        <v>-4985</v>
      </c>
      <c r="BP298" s="13">
        <f t="shared" si="277"/>
        <v>1416</v>
      </c>
      <c r="BQ298" s="13">
        <f t="shared" si="277"/>
        <v>-939</v>
      </c>
      <c r="BR298" s="13" t="str">
        <f t="shared" si="277"/>
        <v>...</v>
      </c>
      <c r="BS298" s="13" t="str">
        <f t="shared" si="277"/>
        <v>...</v>
      </c>
      <c r="BU298" s="39" t="s">
        <v>64</v>
      </c>
      <c r="BV298" s="39" t="s">
        <v>64</v>
      </c>
      <c r="BW298" s="39" t="s">
        <v>64</v>
      </c>
      <c r="BX298" s="39" t="s">
        <v>64</v>
      </c>
    </row>
    <row r="299" spans="1:76" x14ac:dyDescent="0.2">
      <c r="A299" s="1">
        <f t="shared" si="155"/>
        <v>38777</v>
      </c>
      <c r="B299" s="13" t="str">
        <f t="shared" ref="B299:BM299" si="278">IF(B68="...","...",B80-B68)</f>
        <v>...</v>
      </c>
      <c r="C299" s="13" t="str">
        <f t="shared" si="278"/>
        <v>...</v>
      </c>
      <c r="D299" s="13" t="str">
        <f t="shared" si="278"/>
        <v>...</v>
      </c>
      <c r="E299" s="13" t="str">
        <f t="shared" si="278"/>
        <v>...</v>
      </c>
      <c r="F299" s="13">
        <f t="shared" si="278"/>
        <v>-7129</v>
      </c>
      <c r="G299" s="13">
        <f t="shared" si="278"/>
        <v>-3891</v>
      </c>
      <c r="H299" s="13">
        <f t="shared" si="278"/>
        <v>-6587</v>
      </c>
      <c r="I299" s="13">
        <f t="shared" si="278"/>
        <v>11178</v>
      </c>
      <c r="J299" s="13" t="str">
        <f t="shared" si="278"/>
        <v>...</v>
      </c>
      <c r="K299" s="13" t="str">
        <f t="shared" si="278"/>
        <v>...</v>
      </c>
      <c r="L299" s="13">
        <f t="shared" si="278"/>
        <v>-18859</v>
      </c>
      <c r="M299" s="13">
        <f t="shared" si="278"/>
        <v>4912</v>
      </c>
      <c r="N299" s="13">
        <f t="shared" si="278"/>
        <v>-9936</v>
      </c>
      <c r="O299" s="13">
        <f t="shared" si="278"/>
        <v>-3928</v>
      </c>
      <c r="P299" s="13" t="str">
        <f t="shared" si="278"/>
        <v>...</v>
      </c>
      <c r="Q299" s="13" t="str">
        <f t="shared" si="278"/>
        <v>...</v>
      </c>
      <c r="R299" s="13" t="str">
        <f t="shared" si="278"/>
        <v>...</v>
      </c>
      <c r="S299" s="13" t="str">
        <f t="shared" si="278"/>
        <v>...</v>
      </c>
      <c r="T299" s="13">
        <f t="shared" si="278"/>
        <v>-8232</v>
      </c>
      <c r="U299" s="13">
        <f t="shared" si="278"/>
        <v>200</v>
      </c>
      <c r="V299" s="13">
        <f t="shared" si="278"/>
        <v>-2340</v>
      </c>
      <c r="W299" s="13">
        <f t="shared" si="278"/>
        <v>3195</v>
      </c>
      <c r="X299" s="13">
        <f t="shared" si="278"/>
        <v>-2537</v>
      </c>
      <c r="Y299" s="13">
        <f t="shared" si="278"/>
        <v>603</v>
      </c>
      <c r="Z299" s="13" t="str">
        <f t="shared" si="278"/>
        <v>...</v>
      </c>
      <c r="AA299" s="13" t="str">
        <f t="shared" si="278"/>
        <v>...</v>
      </c>
      <c r="AB299" s="13" t="str">
        <f t="shared" si="278"/>
        <v>...</v>
      </c>
      <c r="AC299" s="13" t="str">
        <f t="shared" si="278"/>
        <v>...</v>
      </c>
      <c r="AD299" s="13">
        <f t="shared" si="278"/>
        <v>-785</v>
      </c>
      <c r="AE299" s="13">
        <f t="shared" si="278"/>
        <v>98</v>
      </c>
      <c r="AF299" s="13" t="str">
        <f t="shared" si="278"/>
        <v>...</v>
      </c>
      <c r="AG299" s="13" t="str">
        <f t="shared" si="278"/>
        <v>...</v>
      </c>
      <c r="AH299" s="13">
        <f t="shared" si="278"/>
        <v>-1055</v>
      </c>
      <c r="AI299" s="13">
        <f t="shared" si="278"/>
        <v>4356</v>
      </c>
      <c r="AJ299" s="13">
        <f t="shared" si="278"/>
        <v>-194</v>
      </c>
      <c r="AK299" s="13">
        <f t="shared" si="278"/>
        <v>3682</v>
      </c>
      <c r="AL299" s="13">
        <f t="shared" si="278"/>
        <v>-2883</v>
      </c>
      <c r="AM299" s="13">
        <f t="shared" si="278"/>
        <v>-900</v>
      </c>
      <c r="AN299" s="13">
        <f t="shared" si="278"/>
        <v>-9993</v>
      </c>
      <c r="AO299" s="13">
        <f t="shared" si="278"/>
        <v>174</v>
      </c>
      <c r="AP299" s="13" t="str">
        <f t="shared" si="278"/>
        <v>...</v>
      </c>
      <c r="AQ299" s="13" t="str">
        <f t="shared" si="278"/>
        <v>...</v>
      </c>
      <c r="AR299" s="13" t="str">
        <f t="shared" si="278"/>
        <v>...</v>
      </c>
      <c r="AS299" s="13" t="str">
        <f t="shared" si="278"/>
        <v>...</v>
      </c>
      <c r="AT299" s="13" t="str">
        <f t="shared" si="278"/>
        <v>...</v>
      </c>
      <c r="AU299" s="13" t="str">
        <f t="shared" si="278"/>
        <v>...</v>
      </c>
      <c r="AV299" s="13" t="str">
        <f t="shared" si="278"/>
        <v>...</v>
      </c>
      <c r="AW299" s="13" t="str">
        <f t="shared" si="278"/>
        <v>...</v>
      </c>
      <c r="AX299" s="13" t="str">
        <f t="shared" si="278"/>
        <v>...</v>
      </c>
      <c r="AY299" s="13" t="str">
        <f t="shared" si="278"/>
        <v>...</v>
      </c>
      <c r="AZ299" s="13" t="str">
        <f t="shared" si="278"/>
        <v>...</v>
      </c>
      <c r="BA299" s="13" t="str">
        <f t="shared" si="278"/>
        <v>...</v>
      </c>
      <c r="BB299" s="13">
        <f t="shared" si="278"/>
        <v>-5266</v>
      </c>
      <c r="BC299" s="13">
        <f t="shared" si="278"/>
        <v>-1212</v>
      </c>
      <c r="BD299" s="13">
        <f t="shared" si="278"/>
        <v>-6224</v>
      </c>
      <c r="BE299" s="13">
        <f t="shared" si="278"/>
        <v>5461</v>
      </c>
      <c r="BF299" s="13" t="str">
        <f t="shared" si="278"/>
        <v>...</v>
      </c>
      <c r="BG299" s="13" t="str">
        <f t="shared" si="278"/>
        <v>...</v>
      </c>
      <c r="BH299" s="13">
        <f t="shared" si="278"/>
        <v>-9658</v>
      </c>
      <c r="BI299" s="13">
        <f t="shared" si="278"/>
        <v>546</v>
      </c>
      <c r="BJ299" s="13">
        <f t="shared" si="278"/>
        <v>-3136</v>
      </c>
      <c r="BK299" s="13">
        <f t="shared" si="278"/>
        <v>1625</v>
      </c>
      <c r="BL299" s="13">
        <f t="shared" si="278"/>
        <v>16</v>
      </c>
      <c r="BM299" s="13">
        <f t="shared" si="278"/>
        <v>879</v>
      </c>
      <c r="BN299" s="13">
        <f t="shared" ref="BN299:BS299" si="279">IF(BN68="...","...",BN80-BN68)</f>
        <v>-2859</v>
      </c>
      <c r="BO299" s="13">
        <f t="shared" si="279"/>
        <v>-3041</v>
      </c>
      <c r="BP299" s="13">
        <f t="shared" si="279"/>
        <v>-2202</v>
      </c>
      <c r="BQ299" s="13">
        <f t="shared" si="279"/>
        <v>-4107</v>
      </c>
      <c r="BR299" s="13" t="str">
        <f t="shared" si="279"/>
        <v>...</v>
      </c>
      <c r="BS299" s="13" t="str">
        <f t="shared" si="279"/>
        <v>...</v>
      </c>
      <c r="BU299" s="39" t="s">
        <v>64</v>
      </c>
      <c r="BV299" s="39" t="s">
        <v>64</v>
      </c>
      <c r="BW299" s="39" t="s">
        <v>64</v>
      </c>
      <c r="BX299" s="39" t="s">
        <v>64</v>
      </c>
    </row>
    <row r="300" spans="1:76" x14ac:dyDescent="0.2">
      <c r="A300" s="1">
        <f t="shared" si="155"/>
        <v>38808</v>
      </c>
      <c r="B300" s="13">
        <f t="shared" ref="B300:BM300" si="280">IF(B69="...","...",B81-B69)</f>
        <v>9800</v>
      </c>
      <c r="C300" s="13">
        <f t="shared" si="280"/>
        <v>1773</v>
      </c>
      <c r="D300" s="13">
        <f t="shared" si="280"/>
        <v>2555</v>
      </c>
      <c r="E300" s="13">
        <f t="shared" si="280"/>
        <v>-21122</v>
      </c>
      <c r="F300" s="13">
        <f t="shared" si="280"/>
        <v>6593</v>
      </c>
      <c r="G300" s="13">
        <f t="shared" si="280"/>
        <v>-5736</v>
      </c>
      <c r="H300" s="13">
        <f t="shared" si="280"/>
        <v>-7542</v>
      </c>
      <c r="I300" s="13">
        <f t="shared" si="280"/>
        <v>4</v>
      </c>
      <c r="J300" s="13">
        <f t="shared" si="280"/>
        <v>5730</v>
      </c>
      <c r="K300" s="13">
        <f t="shared" si="280"/>
        <v>1787</v>
      </c>
      <c r="L300" s="13">
        <f t="shared" si="280"/>
        <v>144</v>
      </c>
      <c r="M300" s="13">
        <f t="shared" si="280"/>
        <v>737</v>
      </c>
      <c r="N300" s="13">
        <f t="shared" si="280"/>
        <v>7306</v>
      </c>
      <c r="O300" s="13">
        <f t="shared" si="280"/>
        <v>-4703</v>
      </c>
      <c r="P300" s="13">
        <f t="shared" si="280"/>
        <v>994</v>
      </c>
      <c r="Q300" s="13">
        <f t="shared" si="280"/>
        <v>264</v>
      </c>
      <c r="R300" s="13">
        <f t="shared" si="280"/>
        <v>644</v>
      </c>
      <c r="S300" s="13">
        <f t="shared" si="280"/>
        <v>638</v>
      </c>
      <c r="T300" s="13">
        <f t="shared" si="280"/>
        <v>-2805</v>
      </c>
      <c r="U300" s="13">
        <f t="shared" si="280"/>
        <v>-227</v>
      </c>
      <c r="V300" s="13">
        <f t="shared" si="280"/>
        <v>5065</v>
      </c>
      <c r="W300" s="13">
        <f t="shared" si="280"/>
        <v>2807</v>
      </c>
      <c r="X300" s="13">
        <f t="shared" si="280"/>
        <v>386</v>
      </c>
      <c r="Y300" s="13">
        <f t="shared" si="280"/>
        <v>1054</v>
      </c>
      <c r="Z300" s="13">
        <f t="shared" si="280"/>
        <v>-7887</v>
      </c>
      <c r="AA300" s="13">
        <f t="shared" si="280"/>
        <v>95</v>
      </c>
      <c r="AB300" s="13">
        <f t="shared" si="280"/>
        <v>2588</v>
      </c>
      <c r="AC300" s="13">
        <f t="shared" si="280"/>
        <v>-930</v>
      </c>
      <c r="AD300" s="13">
        <f t="shared" si="280"/>
        <v>1435</v>
      </c>
      <c r="AE300" s="13">
        <f t="shared" si="280"/>
        <v>444</v>
      </c>
      <c r="AF300" s="13">
        <f t="shared" si="280"/>
        <v>6784</v>
      </c>
      <c r="AG300" s="13">
        <f t="shared" si="280"/>
        <v>-276</v>
      </c>
      <c r="AH300" s="13">
        <f t="shared" si="280"/>
        <v>2999</v>
      </c>
      <c r="AI300" s="13">
        <f t="shared" si="280"/>
        <v>-4109</v>
      </c>
      <c r="AJ300" s="13">
        <f t="shared" si="280"/>
        <v>3713</v>
      </c>
      <c r="AK300" s="13">
        <f t="shared" si="280"/>
        <v>-3952</v>
      </c>
      <c r="AL300" s="13">
        <f t="shared" si="280"/>
        <v>3423</v>
      </c>
      <c r="AM300" s="13">
        <f t="shared" si="280"/>
        <v>-1445</v>
      </c>
      <c r="AN300" s="13">
        <f t="shared" si="280"/>
        <v>9671</v>
      </c>
      <c r="AO300" s="13">
        <f t="shared" si="280"/>
        <v>-50</v>
      </c>
      <c r="AP300" s="13">
        <f t="shared" si="280"/>
        <v>12095</v>
      </c>
      <c r="AQ300" s="13">
        <f t="shared" si="280"/>
        <v>-6954</v>
      </c>
      <c r="AR300" s="13">
        <f t="shared" si="280"/>
        <v>2394</v>
      </c>
      <c r="AS300" s="13">
        <f t="shared" si="280"/>
        <v>598</v>
      </c>
      <c r="AT300" s="13">
        <f t="shared" si="280"/>
        <v>623</v>
      </c>
      <c r="AU300" s="13">
        <f t="shared" si="280"/>
        <v>1540</v>
      </c>
      <c r="AV300" s="13">
        <f t="shared" si="280"/>
        <v>2776</v>
      </c>
      <c r="AW300" s="13">
        <f t="shared" si="280"/>
        <v>487</v>
      </c>
      <c r="AX300" s="13">
        <f t="shared" si="280"/>
        <v>17889</v>
      </c>
      <c r="AY300" s="13">
        <f t="shared" si="280"/>
        <v>-4330</v>
      </c>
      <c r="AZ300" s="13">
        <f t="shared" si="280"/>
        <v>7576</v>
      </c>
      <c r="BA300" s="13">
        <f t="shared" si="280"/>
        <v>2403</v>
      </c>
      <c r="BB300" s="13">
        <f t="shared" si="280"/>
        <v>4001</v>
      </c>
      <c r="BC300" s="13">
        <f t="shared" si="280"/>
        <v>4004</v>
      </c>
      <c r="BD300" s="13">
        <f t="shared" si="280"/>
        <v>15032</v>
      </c>
      <c r="BE300" s="13">
        <f t="shared" si="280"/>
        <v>7680</v>
      </c>
      <c r="BF300" s="13">
        <f t="shared" si="280"/>
        <v>3004</v>
      </c>
      <c r="BG300" s="13">
        <f t="shared" si="280"/>
        <v>2000</v>
      </c>
      <c r="BH300" s="13">
        <f t="shared" si="280"/>
        <v>9659</v>
      </c>
      <c r="BI300" s="13">
        <f t="shared" si="280"/>
        <v>1178</v>
      </c>
      <c r="BJ300" s="13">
        <f t="shared" si="280"/>
        <v>2282</v>
      </c>
      <c r="BK300" s="13">
        <f t="shared" si="280"/>
        <v>3340</v>
      </c>
      <c r="BL300" s="13">
        <f t="shared" si="280"/>
        <v>1094</v>
      </c>
      <c r="BM300" s="13">
        <f t="shared" si="280"/>
        <v>852</v>
      </c>
      <c r="BN300" s="13">
        <f t="shared" ref="BN300:BS300" si="281">IF(BN69="...","...",BN81-BN69)</f>
        <v>4165</v>
      </c>
      <c r="BO300" s="13">
        <f t="shared" si="281"/>
        <v>-322</v>
      </c>
      <c r="BP300" s="13">
        <f t="shared" si="281"/>
        <v>-1526</v>
      </c>
      <c r="BQ300" s="13">
        <f t="shared" si="281"/>
        <v>474</v>
      </c>
      <c r="BR300" s="13">
        <f t="shared" si="281"/>
        <v>111058</v>
      </c>
      <c r="BS300" s="13">
        <f t="shared" si="281"/>
        <v>-11718</v>
      </c>
      <c r="BU300" s="39">
        <f>IF(BU69="...","...",BU81-BU69)</f>
        <v>34789</v>
      </c>
      <c r="BV300" s="39">
        <f>IF(BV69="...","...",BV81-BV69)</f>
        <v>-27500</v>
      </c>
      <c r="BW300" s="39">
        <f>IF(BW69="...","...",BW81-BW69)</f>
        <v>76269</v>
      </c>
      <c r="BX300" s="39">
        <f>IF(BX69="...","...",BX81-BX69)</f>
        <v>15785</v>
      </c>
    </row>
    <row r="301" spans="1:76" x14ac:dyDescent="0.2">
      <c r="A301" s="1">
        <f t="shared" si="155"/>
        <v>38838</v>
      </c>
      <c r="B301" s="13" t="str">
        <f t="shared" ref="B301:BM301" si="282">IF(B70="...","...",B82-B70)</f>
        <v>...</v>
      </c>
      <c r="C301" s="13" t="str">
        <f t="shared" si="282"/>
        <v>...</v>
      </c>
      <c r="D301" s="13" t="str">
        <f t="shared" si="282"/>
        <v>...</v>
      </c>
      <c r="E301" s="13" t="str">
        <f t="shared" si="282"/>
        <v>...</v>
      </c>
      <c r="F301" s="13">
        <f t="shared" si="282"/>
        <v>-137</v>
      </c>
      <c r="G301" s="13">
        <f t="shared" si="282"/>
        <v>67</v>
      </c>
      <c r="H301" s="13">
        <f t="shared" si="282"/>
        <v>3818</v>
      </c>
      <c r="I301" s="13">
        <f t="shared" si="282"/>
        <v>-1087</v>
      </c>
      <c r="J301" s="13" t="str">
        <f t="shared" si="282"/>
        <v>...</v>
      </c>
      <c r="K301" s="13" t="str">
        <f t="shared" si="282"/>
        <v>...</v>
      </c>
      <c r="L301" s="13">
        <f t="shared" si="282"/>
        <v>-3251</v>
      </c>
      <c r="M301" s="13">
        <f t="shared" si="282"/>
        <v>-1936</v>
      </c>
      <c r="N301" s="13">
        <f t="shared" si="282"/>
        <v>-2667</v>
      </c>
      <c r="O301" s="13">
        <f t="shared" si="282"/>
        <v>714</v>
      </c>
      <c r="P301" s="13" t="str">
        <f t="shared" si="282"/>
        <v>...</v>
      </c>
      <c r="Q301" s="13" t="str">
        <f t="shared" si="282"/>
        <v>...</v>
      </c>
      <c r="R301" s="13" t="str">
        <f t="shared" si="282"/>
        <v>...</v>
      </c>
      <c r="S301" s="13" t="str">
        <f t="shared" si="282"/>
        <v>...</v>
      </c>
      <c r="T301" s="13">
        <f t="shared" si="282"/>
        <v>-1692</v>
      </c>
      <c r="U301" s="13">
        <f t="shared" si="282"/>
        <v>1011</v>
      </c>
      <c r="V301" s="13">
        <f t="shared" si="282"/>
        <v>-1542</v>
      </c>
      <c r="W301" s="13">
        <f t="shared" si="282"/>
        <v>137</v>
      </c>
      <c r="X301" s="13">
        <f t="shared" si="282"/>
        <v>531</v>
      </c>
      <c r="Y301" s="13">
        <f t="shared" si="282"/>
        <v>300</v>
      </c>
      <c r="Z301" s="13" t="str">
        <f t="shared" si="282"/>
        <v>...</v>
      </c>
      <c r="AA301" s="13" t="str">
        <f t="shared" si="282"/>
        <v>...</v>
      </c>
      <c r="AB301" s="13" t="str">
        <f t="shared" si="282"/>
        <v>...</v>
      </c>
      <c r="AC301" s="13" t="str">
        <f t="shared" si="282"/>
        <v>...</v>
      </c>
      <c r="AD301" s="13">
        <f t="shared" si="282"/>
        <v>169</v>
      </c>
      <c r="AE301" s="13">
        <f t="shared" si="282"/>
        <v>-52</v>
      </c>
      <c r="AF301" s="13" t="str">
        <f t="shared" si="282"/>
        <v>...</v>
      </c>
      <c r="AG301" s="13" t="str">
        <f t="shared" si="282"/>
        <v>...</v>
      </c>
      <c r="AH301" s="13">
        <f t="shared" si="282"/>
        <v>5575</v>
      </c>
      <c r="AI301" s="13">
        <f t="shared" si="282"/>
        <v>3019</v>
      </c>
      <c r="AJ301" s="13">
        <f t="shared" si="282"/>
        <v>5594</v>
      </c>
      <c r="AK301" s="13">
        <f t="shared" si="282"/>
        <v>2184</v>
      </c>
      <c r="AL301" s="13">
        <f t="shared" si="282"/>
        <v>768</v>
      </c>
      <c r="AM301" s="13">
        <f t="shared" si="282"/>
        <v>130</v>
      </c>
      <c r="AN301" s="13">
        <f t="shared" si="282"/>
        <v>-3800</v>
      </c>
      <c r="AO301" s="13">
        <f t="shared" si="282"/>
        <v>3072</v>
      </c>
      <c r="AP301" s="13" t="str">
        <f t="shared" si="282"/>
        <v>...</v>
      </c>
      <c r="AQ301" s="13" t="str">
        <f t="shared" si="282"/>
        <v>...</v>
      </c>
      <c r="AR301" s="13" t="str">
        <f t="shared" si="282"/>
        <v>...</v>
      </c>
      <c r="AS301" s="13" t="str">
        <f t="shared" si="282"/>
        <v>...</v>
      </c>
      <c r="AT301" s="13" t="str">
        <f t="shared" si="282"/>
        <v>...</v>
      </c>
      <c r="AU301" s="13" t="str">
        <f t="shared" si="282"/>
        <v>...</v>
      </c>
      <c r="AV301" s="13" t="str">
        <f t="shared" si="282"/>
        <v>...</v>
      </c>
      <c r="AW301" s="13" t="str">
        <f t="shared" si="282"/>
        <v>...</v>
      </c>
      <c r="AX301" s="13" t="str">
        <f t="shared" si="282"/>
        <v>...</v>
      </c>
      <c r="AY301" s="13" t="str">
        <f t="shared" si="282"/>
        <v>...</v>
      </c>
      <c r="AZ301" s="13" t="str">
        <f t="shared" si="282"/>
        <v>...</v>
      </c>
      <c r="BA301" s="13" t="str">
        <f t="shared" si="282"/>
        <v>...</v>
      </c>
      <c r="BB301" s="13">
        <f t="shared" si="282"/>
        <v>2428</v>
      </c>
      <c r="BC301" s="13">
        <f t="shared" si="282"/>
        <v>387</v>
      </c>
      <c r="BD301" s="13">
        <f t="shared" si="282"/>
        <v>5603</v>
      </c>
      <c r="BE301" s="13">
        <f t="shared" si="282"/>
        <v>2948</v>
      </c>
      <c r="BF301" s="13" t="str">
        <f t="shared" si="282"/>
        <v>...</v>
      </c>
      <c r="BG301" s="13" t="str">
        <f t="shared" si="282"/>
        <v>...</v>
      </c>
      <c r="BH301" s="13">
        <f t="shared" si="282"/>
        <v>173</v>
      </c>
      <c r="BI301" s="13">
        <f t="shared" si="282"/>
        <v>-304</v>
      </c>
      <c r="BJ301" s="13">
        <f t="shared" si="282"/>
        <v>-2507</v>
      </c>
      <c r="BK301" s="13">
        <f t="shared" si="282"/>
        <v>2121</v>
      </c>
      <c r="BL301" s="13">
        <f t="shared" si="282"/>
        <v>861</v>
      </c>
      <c r="BM301" s="13">
        <f t="shared" si="282"/>
        <v>712</v>
      </c>
      <c r="BN301" s="13">
        <f t="shared" ref="BN301:BS301" si="283">IF(BN70="...","...",BN82-BN70)</f>
        <v>2450</v>
      </c>
      <c r="BO301" s="13">
        <f t="shared" si="283"/>
        <v>-161</v>
      </c>
      <c r="BP301" s="13">
        <f t="shared" si="283"/>
        <v>1316</v>
      </c>
      <c r="BQ301" s="13">
        <f t="shared" si="283"/>
        <v>-1678</v>
      </c>
      <c r="BR301" s="13" t="str">
        <f t="shared" si="283"/>
        <v>...</v>
      </c>
      <c r="BS301" s="13" t="str">
        <f t="shared" si="283"/>
        <v>...</v>
      </c>
      <c r="BU301" s="39" t="s">
        <v>64</v>
      </c>
      <c r="BV301" s="39" t="s">
        <v>64</v>
      </c>
      <c r="BW301" s="39" t="s">
        <v>64</v>
      </c>
      <c r="BX301" s="39" t="s">
        <v>64</v>
      </c>
    </row>
    <row r="302" spans="1:76" x14ac:dyDescent="0.2">
      <c r="A302" s="1">
        <f t="shared" ref="A302:A365" si="284">A83</f>
        <v>38869</v>
      </c>
      <c r="B302" s="13" t="str">
        <f t="shared" ref="B302:BM302" si="285">IF(B71="...","...",B83-B71)</f>
        <v>...</v>
      </c>
      <c r="C302" s="13" t="str">
        <f t="shared" si="285"/>
        <v>...</v>
      </c>
      <c r="D302" s="13" t="str">
        <f t="shared" si="285"/>
        <v>...</v>
      </c>
      <c r="E302" s="13" t="str">
        <f t="shared" si="285"/>
        <v>...</v>
      </c>
      <c r="F302" s="13">
        <f t="shared" si="285"/>
        <v>3047</v>
      </c>
      <c r="G302" s="13">
        <f t="shared" si="285"/>
        <v>-417</v>
      </c>
      <c r="H302" s="13">
        <f t="shared" si="285"/>
        <v>4027</v>
      </c>
      <c r="I302" s="13">
        <f t="shared" si="285"/>
        <v>956</v>
      </c>
      <c r="J302" s="13" t="str">
        <f t="shared" si="285"/>
        <v>...</v>
      </c>
      <c r="K302" s="13" t="str">
        <f t="shared" si="285"/>
        <v>...</v>
      </c>
      <c r="L302" s="13">
        <f t="shared" si="285"/>
        <v>-1043</v>
      </c>
      <c r="M302" s="13">
        <f t="shared" si="285"/>
        <v>-9531</v>
      </c>
      <c r="N302" s="13">
        <f t="shared" si="285"/>
        <v>-3086</v>
      </c>
      <c r="O302" s="13">
        <f t="shared" si="285"/>
        <v>-4185</v>
      </c>
      <c r="P302" s="13" t="str">
        <f t="shared" si="285"/>
        <v>...</v>
      </c>
      <c r="Q302" s="13" t="str">
        <f t="shared" si="285"/>
        <v>...</v>
      </c>
      <c r="R302" s="13" t="str">
        <f t="shared" si="285"/>
        <v>...</v>
      </c>
      <c r="S302" s="13" t="str">
        <f t="shared" si="285"/>
        <v>...</v>
      </c>
      <c r="T302" s="13">
        <f t="shared" si="285"/>
        <v>-3645</v>
      </c>
      <c r="U302" s="13">
        <f t="shared" si="285"/>
        <v>-357</v>
      </c>
      <c r="V302" s="13">
        <f t="shared" si="285"/>
        <v>1965</v>
      </c>
      <c r="W302" s="13">
        <f t="shared" si="285"/>
        <v>-895</v>
      </c>
      <c r="X302" s="13">
        <f t="shared" si="285"/>
        <v>2674</v>
      </c>
      <c r="Y302" s="13">
        <f t="shared" si="285"/>
        <v>-1299</v>
      </c>
      <c r="Z302" s="13" t="str">
        <f t="shared" si="285"/>
        <v>...</v>
      </c>
      <c r="AA302" s="13" t="str">
        <f t="shared" si="285"/>
        <v>...</v>
      </c>
      <c r="AB302" s="13" t="str">
        <f t="shared" si="285"/>
        <v>...</v>
      </c>
      <c r="AC302" s="13" t="str">
        <f t="shared" si="285"/>
        <v>...</v>
      </c>
      <c r="AD302" s="13">
        <f t="shared" si="285"/>
        <v>-342</v>
      </c>
      <c r="AE302" s="13">
        <f t="shared" si="285"/>
        <v>-637</v>
      </c>
      <c r="AF302" s="13" t="str">
        <f t="shared" si="285"/>
        <v>...</v>
      </c>
      <c r="AG302" s="13" t="str">
        <f t="shared" si="285"/>
        <v>...</v>
      </c>
      <c r="AH302" s="13">
        <f t="shared" si="285"/>
        <v>11212</v>
      </c>
      <c r="AI302" s="13">
        <f t="shared" si="285"/>
        <v>-18512</v>
      </c>
      <c r="AJ302" s="13">
        <f t="shared" si="285"/>
        <v>11920</v>
      </c>
      <c r="AK302" s="13">
        <f t="shared" si="285"/>
        <v>-15324</v>
      </c>
      <c r="AL302" s="13">
        <f t="shared" si="285"/>
        <v>735</v>
      </c>
      <c r="AM302" s="13">
        <f t="shared" si="285"/>
        <v>-2269</v>
      </c>
      <c r="AN302" s="13">
        <f t="shared" si="285"/>
        <v>-1106</v>
      </c>
      <c r="AO302" s="13">
        <f t="shared" si="285"/>
        <v>-2343</v>
      </c>
      <c r="AP302" s="13" t="str">
        <f t="shared" si="285"/>
        <v>...</v>
      </c>
      <c r="AQ302" s="13" t="str">
        <f t="shared" si="285"/>
        <v>...</v>
      </c>
      <c r="AR302" s="13" t="str">
        <f t="shared" si="285"/>
        <v>...</v>
      </c>
      <c r="AS302" s="13" t="str">
        <f t="shared" si="285"/>
        <v>...</v>
      </c>
      <c r="AT302" s="13" t="str">
        <f t="shared" si="285"/>
        <v>...</v>
      </c>
      <c r="AU302" s="13" t="str">
        <f t="shared" si="285"/>
        <v>...</v>
      </c>
      <c r="AV302" s="13" t="str">
        <f t="shared" si="285"/>
        <v>...</v>
      </c>
      <c r="AW302" s="13" t="str">
        <f t="shared" si="285"/>
        <v>...</v>
      </c>
      <c r="AX302" s="13" t="str">
        <f t="shared" si="285"/>
        <v>...</v>
      </c>
      <c r="AY302" s="13" t="str">
        <f t="shared" si="285"/>
        <v>...</v>
      </c>
      <c r="AZ302" s="13" t="str">
        <f t="shared" si="285"/>
        <v>...</v>
      </c>
      <c r="BA302" s="13" t="str">
        <f t="shared" si="285"/>
        <v>...</v>
      </c>
      <c r="BB302" s="13">
        <f t="shared" si="285"/>
        <v>212</v>
      </c>
      <c r="BC302" s="13">
        <f t="shared" si="285"/>
        <v>-410</v>
      </c>
      <c r="BD302" s="13">
        <f t="shared" si="285"/>
        <v>-2244</v>
      </c>
      <c r="BE302" s="13">
        <f t="shared" si="285"/>
        <v>-8393</v>
      </c>
      <c r="BF302" s="13" t="str">
        <f t="shared" si="285"/>
        <v>...</v>
      </c>
      <c r="BG302" s="13" t="str">
        <f t="shared" si="285"/>
        <v>...</v>
      </c>
      <c r="BH302" s="13">
        <f t="shared" si="285"/>
        <v>-614</v>
      </c>
      <c r="BI302" s="13">
        <f t="shared" si="285"/>
        <v>561</v>
      </c>
      <c r="BJ302" s="13">
        <f t="shared" si="285"/>
        <v>-3075</v>
      </c>
      <c r="BK302" s="13">
        <f t="shared" si="285"/>
        <v>-5226</v>
      </c>
      <c r="BL302" s="13">
        <f t="shared" si="285"/>
        <v>399</v>
      </c>
      <c r="BM302" s="13">
        <f t="shared" si="285"/>
        <v>115</v>
      </c>
      <c r="BN302" s="13">
        <f t="shared" ref="BN302:BS302" si="286">IF(BN71="...","...",BN83-BN71)</f>
        <v>519</v>
      </c>
      <c r="BO302" s="13">
        <f t="shared" si="286"/>
        <v>-1753</v>
      </c>
      <c r="BP302" s="13">
        <f t="shared" si="286"/>
        <v>329</v>
      </c>
      <c r="BQ302" s="13">
        <f t="shared" si="286"/>
        <v>-3603</v>
      </c>
      <c r="BR302" s="13" t="str">
        <f t="shared" si="286"/>
        <v>...</v>
      </c>
      <c r="BS302" s="13" t="str">
        <f t="shared" si="286"/>
        <v>...</v>
      </c>
      <c r="BU302" s="39" t="s">
        <v>64</v>
      </c>
      <c r="BV302" s="39" t="s">
        <v>64</v>
      </c>
      <c r="BW302" s="39" t="s">
        <v>64</v>
      </c>
      <c r="BX302" s="39" t="s">
        <v>64</v>
      </c>
    </row>
    <row r="303" spans="1:76" x14ac:dyDescent="0.2">
      <c r="A303" s="1">
        <f t="shared" si="284"/>
        <v>38899</v>
      </c>
      <c r="B303" s="13">
        <f t="shared" ref="B303:BM303" si="287">IF(B72="...","...",B84-B72)</f>
        <v>4078</v>
      </c>
      <c r="C303" s="13">
        <f t="shared" si="287"/>
        <v>-3450</v>
      </c>
      <c r="D303" s="13">
        <f t="shared" si="287"/>
        <v>16864</v>
      </c>
      <c r="E303" s="13">
        <f t="shared" si="287"/>
        <v>-76094</v>
      </c>
      <c r="F303" s="13">
        <f t="shared" si="287"/>
        <v>182</v>
      </c>
      <c r="G303" s="13">
        <f t="shared" si="287"/>
        <v>-192</v>
      </c>
      <c r="H303" s="13">
        <f t="shared" si="287"/>
        <v>11634</v>
      </c>
      <c r="I303" s="13">
        <f t="shared" si="287"/>
        <v>-2344</v>
      </c>
      <c r="J303" s="13">
        <f t="shared" si="287"/>
        <v>395</v>
      </c>
      <c r="K303" s="13">
        <f t="shared" si="287"/>
        <v>-1308</v>
      </c>
      <c r="L303" s="13">
        <f t="shared" si="287"/>
        <v>-8025</v>
      </c>
      <c r="M303" s="13">
        <f t="shared" si="287"/>
        <v>-11650</v>
      </c>
      <c r="N303" s="13">
        <f t="shared" si="287"/>
        <v>-93</v>
      </c>
      <c r="O303" s="13">
        <f t="shared" si="287"/>
        <v>-11711</v>
      </c>
      <c r="P303" s="13">
        <f t="shared" si="287"/>
        <v>2124</v>
      </c>
      <c r="Q303" s="13">
        <f t="shared" si="287"/>
        <v>175</v>
      </c>
      <c r="R303" s="13">
        <f t="shared" si="287"/>
        <v>785</v>
      </c>
      <c r="S303" s="13">
        <f t="shared" si="287"/>
        <v>-719</v>
      </c>
      <c r="T303" s="13">
        <f t="shared" si="287"/>
        <v>-549</v>
      </c>
      <c r="U303" s="13">
        <f t="shared" si="287"/>
        <v>-11</v>
      </c>
      <c r="V303" s="13">
        <f t="shared" si="287"/>
        <v>1129</v>
      </c>
      <c r="W303" s="13">
        <f t="shared" si="287"/>
        <v>-1909</v>
      </c>
      <c r="X303" s="13">
        <f t="shared" si="287"/>
        <v>4562</v>
      </c>
      <c r="Y303" s="13">
        <f t="shared" si="287"/>
        <v>-170</v>
      </c>
      <c r="Z303" s="13">
        <f t="shared" si="287"/>
        <v>550</v>
      </c>
      <c r="AA303" s="13">
        <f t="shared" si="287"/>
        <v>1430</v>
      </c>
      <c r="AB303" s="13">
        <f t="shared" si="287"/>
        <v>1888</v>
      </c>
      <c r="AC303" s="13">
        <f t="shared" si="287"/>
        <v>-921</v>
      </c>
      <c r="AD303" s="13">
        <f t="shared" si="287"/>
        <v>-2057</v>
      </c>
      <c r="AE303" s="13">
        <f t="shared" si="287"/>
        <v>-531</v>
      </c>
      <c r="AF303" s="13">
        <f t="shared" si="287"/>
        <v>1192</v>
      </c>
      <c r="AG303" s="13">
        <f t="shared" si="287"/>
        <v>-1938</v>
      </c>
      <c r="AH303" s="13">
        <f t="shared" si="287"/>
        <v>13321</v>
      </c>
      <c r="AI303" s="13">
        <f t="shared" si="287"/>
        <v>-12893</v>
      </c>
      <c r="AJ303" s="13">
        <f t="shared" si="287"/>
        <v>14288</v>
      </c>
      <c r="AK303" s="13">
        <f t="shared" si="287"/>
        <v>-8295</v>
      </c>
      <c r="AL303" s="13">
        <f t="shared" si="287"/>
        <v>-3012</v>
      </c>
      <c r="AM303" s="13">
        <f t="shared" si="287"/>
        <v>688</v>
      </c>
      <c r="AN303" s="13">
        <f t="shared" si="287"/>
        <v>3037</v>
      </c>
      <c r="AO303" s="13">
        <f t="shared" si="287"/>
        <v>-1858</v>
      </c>
      <c r="AP303" s="13">
        <f t="shared" si="287"/>
        <v>-2877</v>
      </c>
      <c r="AQ303" s="13">
        <f t="shared" si="287"/>
        <v>-3498</v>
      </c>
      <c r="AR303" s="13">
        <f t="shared" si="287"/>
        <v>440</v>
      </c>
      <c r="AS303" s="13">
        <f t="shared" si="287"/>
        <v>1015</v>
      </c>
      <c r="AT303" s="13">
        <f t="shared" si="287"/>
        <v>-1199</v>
      </c>
      <c r="AU303" s="13">
        <f t="shared" si="287"/>
        <v>518</v>
      </c>
      <c r="AV303" s="13">
        <f t="shared" si="287"/>
        <v>-433</v>
      </c>
      <c r="AW303" s="13">
        <f t="shared" si="287"/>
        <v>382</v>
      </c>
      <c r="AX303" s="13">
        <f t="shared" si="287"/>
        <v>-4068</v>
      </c>
      <c r="AY303" s="13">
        <f t="shared" si="287"/>
        <v>-1582</v>
      </c>
      <c r="AZ303" s="13">
        <f t="shared" si="287"/>
        <v>3288</v>
      </c>
      <c r="BA303" s="13">
        <f t="shared" si="287"/>
        <v>-2251</v>
      </c>
      <c r="BB303" s="13">
        <f t="shared" si="287"/>
        <v>-876</v>
      </c>
      <c r="BC303" s="13">
        <f t="shared" si="287"/>
        <v>3505</v>
      </c>
      <c r="BD303" s="13">
        <f t="shared" si="287"/>
        <v>-14169</v>
      </c>
      <c r="BE303" s="13">
        <f t="shared" si="287"/>
        <v>3936</v>
      </c>
      <c r="BF303" s="13">
        <f t="shared" si="287"/>
        <v>661</v>
      </c>
      <c r="BG303" s="13">
        <f t="shared" si="287"/>
        <v>414</v>
      </c>
      <c r="BH303" s="13">
        <f t="shared" si="287"/>
        <v>-1487</v>
      </c>
      <c r="BI303" s="13">
        <f t="shared" si="287"/>
        <v>344</v>
      </c>
      <c r="BJ303" s="13">
        <f t="shared" si="287"/>
        <v>2049</v>
      </c>
      <c r="BK303" s="13">
        <f t="shared" si="287"/>
        <v>1643</v>
      </c>
      <c r="BL303" s="13">
        <f t="shared" si="287"/>
        <v>538</v>
      </c>
      <c r="BM303" s="13">
        <f t="shared" si="287"/>
        <v>-56</v>
      </c>
      <c r="BN303" s="13">
        <f t="shared" ref="BN303:BS303" si="288">IF(BN72="...","...",BN84-BN72)</f>
        <v>1111</v>
      </c>
      <c r="BO303" s="13">
        <f t="shared" si="288"/>
        <v>-207</v>
      </c>
      <c r="BP303" s="13">
        <f t="shared" si="288"/>
        <v>-140</v>
      </c>
      <c r="BQ303" s="13">
        <f t="shared" si="288"/>
        <v>-1622</v>
      </c>
      <c r="BR303" s="13">
        <f t="shared" si="288"/>
        <v>34914</v>
      </c>
      <c r="BS303" s="13">
        <f t="shared" si="288"/>
        <v>-121280</v>
      </c>
      <c r="BU303" s="39">
        <f>IF(BU72="...","...",BU84-BU72)</f>
        <v>47980</v>
      </c>
      <c r="BV303" s="39">
        <f>IF(BV72="...","...",BV84-BV72)</f>
        <v>-124236</v>
      </c>
      <c r="BW303" s="39">
        <f>IF(BW72="...","...",BW84-BW72)</f>
        <v>-13069</v>
      </c>
      <c r="BX303" s="39">
        <f>IF(BX72="...","...",BX84-BX72)</f>
        <v>2953</v>
      </c>
    </row>
    <row r="304" spans="1:76" x14ac:dyDescent="0.2">
      <c r="A304" s="1">
        <f t="shared" si="284"/>
        <v>38930</v>
      </c>
      <c r="B304" s="13" t="str">
        <f t="shared" ref="B304:BM304" si="289">IF(B73="...","...",B85-B73)</f>
        <v>...</v>
      </c>
      <c r="C304" s="13" t="str">
        <f t="shared" si="289"/>
        <v>...</v>
      </c>
      <c r="D304" s="13" t="str">
        <f t="shared" si="289"/>
        <v>...</v>
      </c>
      <c r="E304" s="13" t="str">
        <f t="shared" si="289"/>
        <v>...</v>
      </c>
      <c r="F304" s="13">
        <f t="shared" si="289"/>
        <v>2290</v>
      </c>
      <c r="G304" s="13">
        <f t="shared" si="289"/>
        <v>-3046</v>
      </c>
      <c r="H304" s="13">
        <f t="shared" si="289"/>
        <v>1388</v>
      </c>
      <c r="I304" s="13">
        <f t="shared" si="289"/>
        <v>586</v>
      </c>
      <c r="J304" s="13" t="str">
        <f t="shared" si="289"/>
        <v>...</v>
      </c>
      <c r="K304" s="13" t="str">
        <f t="shared" si="289"/>
        <v>...</v>
      </c>
      <c r="L304" s="13">
        <f t="shared" si="289"/>
        <v>7376</v>
      </c>
      <c r="M304" s="13">
        <f t="shared" si="289"/>
        <v>4638</v>
      </c>
      <c r="N304" s="13">
        <f t="shared" si="289"/>
        <v>-110</v>
      </c>
      <c r="O304" s="13">
        <f t="shared" si="289"/>
        <v>-223</v>
      </c>
      <c r="P304" s="13" t="str">
        <f t="shared" si="289"/>
        <v>...</v>
      </c>
      <c r="Q304" s="13" t="str">
        <f t="shared" si="289"/>
        <v>...</v>
      </c>
      <c r="R304" s="13" t="str">
        <f t="shared" si="289"/>
        <v>...</v>
      </c>
      <c r="S304" s="13" t="str">
        <f t="shared" si="289"/>
        <v>...</v>
      </c>
      <c r="T304" s="13">
        <f t="shared" si="289"/>
        <v>-1003</v>
      </c>
      <c r="U304" s="13">
        <f t="shared" si="289"/>
        <v>503</v>
      </c>
      <c r="V304" s="13">
        <f t="shared" si="289"/>
        <v>6702</v>
      </c>
      <c r="W304" s="13">
        <f t="shared" si="289"/>
        <v>848</v>
      </c>
      <c r="X304" s="13">
        <f t="shared" si="289"/>
        <v>9903</v>
      </c>
      <c r="Y304" s="13">
        <f t="shared" si="289"/>
        <v>-1490</v>
      </c>
      <c r="Z304" s="13" t="str">
        <f t="shared" si="289"/>
        <v>...</v>
      </c>
      <c r="AA304" s="13" t="str">
        <f t="shared" si="289"/>
        <v>...</v>
      </c>
      <c r="AB304" s="13" t="str">
        <f t="shared" si="289"/>
        <v>...</v>
      </c>
      <c r="AC304" s="13" t="str">
        <f t="shared" si="289"/>
        <v>...</v>
      </c>
      <c r="AD304" s="13">
        <f t="shared" si="289"/>
        <v>170</v>
      </c>
      <c r="AE304" s="13">
        <f t="shared" si="289"/>
        <v>-192</v>
      </c>
      <c r="AF304" s="13" t="str">
        <f t="shared" si="289"/>
        <v>...</v>
      </c>
      <c r="AG304" s="13" t="str">
        <f t="shared" si="289"/>
        <v>...</v>
      </c>
      <c r="AH304" s="13">
        <f t="shared" si="289"/>
        <v>11575</v>
      </c>
      <c r="AI304" s="13">
        <f t="shared" si="289"/>
        <v>-851</v>
      </c>
      <c r="AJ304" s="13">
        <f t="shared" si="289"/>
        <v>12409</v>
      </c>
      <c r="AK304" s="13">
        <f t="shared" si="289"/>
        <v>284</v>
      </c>
      <c r="AL304" s="13">
        <f t="shared" si="289"/>
        <v>1400</v>
      </c>
      <c r="AM304" s="13">
        <f t="shared" si="289"/>
        <v>-356</v>
      </c>
      <c r="AN304" s="13">
        <f t="shared" si="289"/>
        <v>-4551</v>
      </c>
      <c r="AO304" s="13">
        <f t="shared" si="289"/>
        <v>1579</v>
      </c>
      <c r="AP304" s="13" t="str">
        <f t="shared" si="289"/>
        <v>...</v>
      </c>
      <c r="AQ304" s="13" t="str">
        <f t="shared" si="289"/>
        <v>...</v>
      </c>
      <c r="AR304" s="13" t="str">
        <f t="shared" si="289"/>
        <v>...</v>
      </c>
      <c r="AS304" s="13" t="str">
        <f t="shared" si="289"/>
        <v>...</v>
      </c>
      <c r="AT304" s="13" t="str">
        <f t="shared" si="289"/>
        <v>...</v>
      </c>
      <c r="AU304" s="13" t="str">
        <f t="shared" si="289"/>
        <v>...</v>
      </c>
      <c r="AV304" s="13" t="str">
        <f t="shared" si="289"/>
        <v>...</v>
      </c>
      <c r="AW304" s="13" t="str">
        <f t="shared" si="289"/>
        <v>...</v>
      </c>
      <c r="AX304" s="13" t="str">
        <f t="shared" si="289"/>
        <v>...</v>
      </c>
      <c r="AY304" s="13" t="str">
        <f t="shared" si="289"/>
        <v>...</v>
      </c>
      <c r="AZ304" s="13" t="str">
        <f t="shared" si="289"/>
        <v>...</v>
      </c>
      <c r="BA304" s="13" t="str">
        <f t="shared" si="289"/>
        <v>...</v>
      </c>
      <c r="BB304" s="13">
        <f t="shared" si="289"/>
        <v>-787</v>
      </c>
      <c r="BC304" s="13">
        <f t="shared" si="289"/>
        <v>3453</v>
      </c>
      <c r="BD304" s="13">
        <f t="shared" si="289"/>
        <v>5560</v>
      </c>
      <c r="BE304" s="13">
        <f t="shared" si="289"/>
        <v>2915</v>
      </c>
      <c r="BF304" s="13" t="str">
        <f t="shared" si="289"/>
        <v>...</v>
      </c>
      <c r="BG304" s="13" t="str">
        <f t="shared" si="289"/>
        <v>...</v>
      </c>
      <c r="BH304" s="13">
        <f t="shared" si="289"/>
        <v>132</v>
      </c>
      <c r="BI304" s="13">
        <f t="shared" si="289"/>
        <v>1070</v>
      </c>
      <c r="BJ304" s="13">
        <f t="shared" si="289"/>
        <v>-201</v>
      </c>
      <c r="BK304" s="13">
        <f t="shared" si="289"/>
        <v>-35</v>
      </c>
      <c r="BL304" s="13">
        <f t="shared" si="289"/>
        <v>-171</v>
      </c>
      <c r="BM304" s="13">
        <f t="shared" si="289"/>
        <v>90</v>
      </c>
      <c r="BN304" s="13">
        <f t="shared" ref="BN304:BS304" si="290">IF(BN73="...","...",BN85-BN73)</f>
        <v>1503</v>
      </c>
      <c r="BO304" s="13">
        <f t="shared" si="290"/>
        <v>724</v>
      </c>
      <c r="BP304" s="13">
        <f t="shared" si="290"/>
        <v>-3239</v>
      </c>
      <c r="BQ304" s="13">
        <f t="shared" si="290"/>
        <v>-1089</v>
      </c>
      <c r="BR304" s="13" t="str">
        <f t="shared" si="290"/>
        <v>...</v>
      </c>
      <c r="BS304" s="13" t="str">
        <f t="shared" si="290"/>
        <v>...</v>
      </c>
      <c r="BU304" s="39" t="s">
        <v>64</v>
      </c>
      <c r="BV304" s="39" t="s">
        <v>64</v>
      </c>
      <c r="BW304" s="39" t="s">
        <v>64</v>
      </c>
      <c r="BX304" s="39" t="s">
        <v>64</v>
      </c>
    </row>
    <row r="305" spans="1:76" x14ac:dyDescent="0.2">
      <c r="A305" s="1">
        <f t="shared" si="284"/>
        <v>38961</v>
      </c>
      <c r="B305" s="13" t="str">
        <f t="shared" ref="B305:BM305" si="291">IF(B74="...","...",B86-B74)</f>
        <v>...</v>
      </c>
      <c r="C305" s="13" t="str">
        <f t="shared" si="291"/>
        <v>...</v>
      </c>
      <c r="D305" s="13" t="str">
        <f t="shared" si="291"/>
        <v>...</v>
      </c>
      <c r="E305" s="13" t="str">
        <f t="shared" si="291"/>
        <v>...</v>
      </c>
      <c r="F305" s="13">
        <f t="shared" si="291"/>
        <v>-2105</v>
      </c>
      <c r="G305" s="13">
        <f t="shared" si="291"/>
        <v>525</v>
      </c>
      <c r="H305" s="13">
        <f t="shared" si="291"/>
        <v>3638</v>
      </c>
      <c r="I305" s="13">
        <f t="shared" si="291"/>
        <v>-4355</v>
      </c>
      <c r="J305" s="13" t="str">
        <f t="shared" si="291"/>
        <v>...</v>
      </c>
      <c r="K305" s="13" t="str">
        <f t="shared" si="291"/>
        <v>...</v>
      </c>
      <c r="L305" s="13">
        <f t="shared" si="291"/>
        <v>1778</v>
      </c>
      <c r="M305" s="13">
        <f t="shared" si="291"/>
        <v>964</v>
      </c>
      <c r="N305" s="13">
        <f t="shared" si="291"/>
        <v>7297</v>
      </c>
      <c r="O305" s="13">
        <f t="shared" si="291"/>
        <v>-1748</v>
      </c>
      <c r="P305" s="13" t="str">
        <f t="shared" si="291"/>
        <v>...</v>
      </c>
      <c r="Q305" s="13" t="str">
        <f t="shared" si="291"/>
        <v>...</v>
      </c>
      <c r="R305" s="13" t="str">
        <f t="shared" si="291"/>
        <v>...</v>
      </c>
      <c r="S305" s="13" t="str">
        <f t="shared" si="291"/>
        <v>...</v>
      </c>
      <c r="T305" s="13">
        <f t="shared" si="291"/>
        <v>8363</v>
      </c>
      <c r="U305" s="13">
        <f t="shared" si="291"/>
        <v>-89</v>
      </c>
      <c r="V305" s="13">
        <f t="shared" si="291"/>
        <v>-2848</v>
      </c>
      <c r="W305" s="13">
        <f t="shared" si="291"/>
        <v>335</v>
      </c>
      <c r="X305" s="13">
        <f t="shared" si="291"/>
        <v>9362</v>
      </c>
      <c r="Y305" s="13">
        <f t="shared" si="291"/>
        <v>-2630</v>
      </c>
      <c r="Z305" s="13" t="str">
        <f t="shared" si="291"/>
        <v>...</v>
      </c>
      <c r="AA305" s="13" t="str">
        <f t="shared" si="291"/>
        <v>...</v>
      </c>
      <c r="AB305" s="13" t="str">
        <f t="shared" si="291"/>
        <v>...</v>
      </c>
      <c r="AC305" s="13" t="str">
        <f t="shared" si="291"/>
        <v>...</v>
      </c>
      <c r="AD305" s="13">
        <f t="shared" si="291"/>
        <v>-49</v>
      </c>
      <c r="AE305" s="13">
        <f t="shared" si="291"/>
        <v>73</v>
      </c>
      <c r="AF305" s="13" t="str">
        <f t="shared" si="291"/>
        <v>...</v>
      </c>
      <c r="AG305" s="13" t="str">
        <f t="shared" si="291"/>
        <v>...</v>
      </c>
      <c r="AH305" s="13">
        <f t="shared" si="291"/>
        <v>21559</v>
      </c>
      <c r="AI305" s="13">
        <f t="shared" si="291"/>
        <v>-4992</v>
      </c>
      <c r="AJ305" s="13">
        <f t="shared" si="291"/>
        <v>19947</v>
      </c>
      <c r="AK305" s="13">
        <f t="shared" si="291"/>
        <v>-3887</v>
      </c>
      <c r="AL305" s="13">
        <f t="shared" si="291"/>
        <v>-2195</v>
      </c>
      <c r="AM305" s="13">
        <f t="shared" si="291"/>
        <v>-891</v>
      </c>
      <c r="AN305" s="13">
        <f t="shared" si="291"/>
        <v>3141</v>
      </c>
      <c r="AO305" s="13">
        <f t="shared" si="291"/>
        <v>1357</v>
      </c>
      <c r="AP305" s="13" t="str">
        <f t="shared" si="291"/>
        <v>...</v>
      </c>
      <c r="AQ305" s="13" t="str">
        <f t="shared" si="291"/>
        <v>...</v>
      </c>
      <c r="AR305" s="13" t="str">
        <f t="shared" si="291"/>
        <v>...</v>
      </c>
      <c r="AS305" s="13" t="str">
        <f t="shared" si="291"/>
        <v>...</v>
      </c>
      <c r="AT305" s="13" t="str">
        <f t="shared" si="291"/>
        <v>...</v>
      </c>
      <c r="AU305" s="13" t="str">
        <f t="shared" si="291"/>
        <v>...</v>
      </c>
      <c r="AV305" s="13" t="str">
        <f t="shared" si="291"/>
        <v>...</v>
      </c>
      <c r="AW305" s="13" t="str">
        <f t="shared" si="291"/>
        <v>...</v>
      </c>
      <c r="AX305" s="13" t="str">
        <f t="shared" si="291"/>
        <v>...</v>
      </c>
      <c r="AY305" s="13" t="str">
        <f t="shared" si="291"/>
        <v>...</v>
      </c>
      <c r="AZ305" s="13" t="str">
        <f t="shared" si="291"/>
        <v>...</v>
      </c>
      <c r="BA305" s="13" t="str">
        <f t="shared" si="291"/>
        <v>...</v>
      </c>
      <c r="BB305" s="13">
        <f t="shared" si="291"/>
        <v>-960</v>
      </c>
      <c r="BC305" s="13">
        <f t="shared" si="291"/>
        <v>-4147</v>
      </c>
      <c r="BD305" s="13">
        <f t="shared" si="291"/>
        <v>1974</v>
      </c>
      <c r="BE305" s="13">
        <f t="shared" si="291"/>
        <v>-5092</v>
      </c>
      <c r="BF305" s="13" t="str">
        <f t="shared" si="291"/>
        <v>...</v>
      </c>
      <c r="BG305" s="13" t="str">
        <f t="shared" si="291"/>
        <v>...</v>
      </c>
      <c r="BH305" s="13">
        <f t="shared" si="291"/>
        <v>1004</v>
      </c>
      <c r="BI305" s="13">
        <f t="shared" si="291"/>
        <v>-245</v>
      </c>
      <c r="BJ305" s="13">
        <f t="shared" si="291"/>
        <v>-6096</v>
      </c>
      <c r="BK305" s="13">
        <f t="shared" si="291"/>
        <v>-526</v>
      </c>
      <c r="BL305" s="13">
        <f t="shared" si="291"/>
        <v>234</v>
      </c>
      <c r="BM305" s="13">
        <f t="shared" si="291"/>
        <v>-86</v>
      </c>
      <c r="BN305" s="13">
        <f t="shared" ref="BN305:BS305" si="292">IF(BN74="...","...",BN86-BN74)</f>
        <v>1923</v>
      </c>
      <c r="BO305" s="13">
        <f t="shared" si="292"/>
        <v>646</v>
      </c>
      <c r="BP305" s="13">
        <f t="shared" si="292"/>
        <v>-2303</v>
      </c>
      <c r="BQ305" s="13">
        <f t="shared" si="292"/>
        <v>-786</v>
      </c>
      <c r="BR305" s="13" t="str">
        <f t="shared" si="292"/>
        <v>...</v>
      </c>
      <c r="BS305" s="13" t="str">
        <f t="shared" si="292"/>
        <v>...</v>
      </c>
      <c r="BU305" s="39" t="s">
        <v>64</v>
      </c>
      <c r="BV305" s="39" t="s">
        <v>64</v>
      </c>
      <c r="BW305" s="39" t="s">
        <v>64</v>
      </c>
      <c r="BX305" s="39" t="s">
        <v>64</v>
      </c>
    </row>
    <row r="306" spans="1:76" x14ac:dyDescent="0.2">
      <c r="A306" s="1">
        <f t="shared" si="284"/>
        <v>38991</v>
      </c>
      <c r="B306" s="13">
        <f t="shared" ref="B306:BM306" si="293">IF(B75="...","...",B87-B75)</f>
        <v>5868</v>
      </c>
      <c r="C306" s="13">
        <f t="shared" si="293"/>
        <v>9925</v>
      </c>
      <c r="D306" s="13">
        <f t="shared" si="293"/>
        <v>22995</v>
      </c>
      <c r="E306" s="13">
        <f t="shared" si="293"/>
        <v>20978</v>
      </c>
      <c r="F306" s="13">
        <f t="shared" si="293"/>
        <v>809</v>
      </c>
      <c r="G306" s="13">
        <f t="shared" si="293"/>
        <v>-2498</v>
      </c>
      <c r="H306" s="13">
        <f t="shared" si="293"/>
        <v>-2365</v>
      </c>
      <c r="I306" s="13">
        <f t="shared" si="293"/>
        <v>-1806</v>
      </c>
      <c r="J306" s="13">
        <f t="shared" si="293"/>
        <v>3638</v>
      </c>
      <c r="K306" s="13">
        <f t="shared" si="293"/>
        <v>3236</v>
      </c>
      <c r="L306" s="13">
        <f t="shared" si="293"/>
        <v>-1934</v>
      </c>
      <c r="M306" s="13">
        <f t="shared" si="293"/>
        <v>3178</v>
      </c>
      <c r="N306" s="13">
        <f t="shared" si="293"/>
        <v>-3012</v>
      </c>
      <c r="O306" s="13">
        <f t="shared" si="293"/>
        <v>2210</v>
      </c>
      <c r="P306" s="13">
        <f t="shared" si="293"/>
        <v>923</v>
      </c>
      <c r="Q306" s="13">
        <f t="shared" si="293"/>
        <v>306</v>
      </c>
      <c r="R306" s="13">
        <f t="shared" si="293"/>
        <v>4134</v>
      </c>
      <c r="S306" s="13">
        <f t="shared" si="293"/>
        <v>3</v>
      </c>
      <c r="T306" s="13">
        <f t="shared" si="293"/>
        <v>565</v>
      </c>
      <c r="U306" s="13">
        <f t="shared" si="293"/>
        <v>-286</v>
      </c>
      <c r="V306" s="13">
        <f t="shared" si="293"/>
        <v>-5854</v>
      </c>
      <c r="W306" s="13">
        <f t="shared" si="293"/>
        <v>3176</v>
      </c>
      <c r="X306" s="13">
        <f t="shared" si="293"/>
        <v>1590</v>
      </c>
      <c r="Y306" s="13">
        <f t="shared" si="293"/>
        <v>88</v>
      </c>
      <c r="Z306" s="13">
        <f t="shared" si="293"/>
        <v>-4477</v>
      </c>
      <c r="AA306" s="13">
        <f t="shared" si="293"/>
        <v>-1613</v>
      </c>
      <c r="AB306" s="13">
        <f t="shared" si="293"/>
        <v>-413</v>
      </c>
      <c r="AC306" s="13">
        <f t="shared" si="293"/>
        <v>-124</v>
      </c>
      <c r="AD306" s="13">
        <f t="shared" si="293"/>
        <v>-795</v>
      </c>
      <c r="AE306" s="13">
        <f t="shared" si="293"/>
        <v>-136</v>
      </c>
      <c r="AF306" s="13">
        <f t="shared" si="293"/>
        <v>-1527</v>
      </c>
      <c r="AG306" s="13">
        <f t="shared" si="293"/>
        <v>51</v>
      </c>
      <c r="AH306" s="13">
        <f t="shared" si="293"/>
        <v>19102</v>
      </c>
      <c r="AI306" s="13">
        <f t="shared" si="293"/>
        <v>2116</v>
      </c>
      <c r="AJ306" s="13">
        <f t="shared" si="293"/>
        <v>16156</v>
      </c>
      <c r="AK306" s="13">
        <f t="shared" si="293"/>
        <v>4139</v>
      </c>
      <c r="AL306" s="13">
        <f t="shared" si="293"/>
        <v>1575</v>
      </c>
      <c r="AM306" s="13">
        <f t="shared" si="293"/>
        <v>2463</v>
      </c>
      <c r="AN306" s="13">
        <f t="shared" si="293"/>
        <v>1410</v>
      </c>
      <c r="AO306" s="13">
        <f t="shared" si="293"/>
        <v>-378</v>
      </c>
      <c r="AP306" s="13">
        <f t="shared" si="293"/>
        <v>5121</v>
      </c>
      <c r="AQ306" s="13">
        <f t="shared" si="293"/>
        <v>-5925</v>
      </c>
      <c r="AR306" s="13">
        <f t="shared" si="293"/>
        <v>1137</v>
      </c>
      <c r="AS306" s="13">
        <f t="shared" si="293"/>
        <v>595</v>
      </c>
      <c r="AT306" s="13">
        <f t="shared" si="293"/>
        <v>779</v>
      </c>
      <c r="AU306" s="13">
        <f t="shared" si="293"/>
        <v>-1753</v>
      </c>
      <c r="AV306" s="13">
        <f t="shared" si="293"/>
        <v>4429</v>
      </c>
      <c r="AW306" s="13">
        <f t="shared" si="293"/>
        <v>1604</v>
      </c>
      <c r="AX306" s="13">
        <f t="shared" si="293"/>
        <v>11467</v>
      </c>
      <c r="AY306" s="13">
        <f t="shared" si="293"/>
        <v>-5479</v>
      </c>
      <c r="AZ306" s="13">
        <f t="shared" si="293"/>
        <v>2509</v>
      </c>
      <c r="BA306" s="13">
        <f t="shared" si="293"/>
        <v>-108</v>
      </c>
      <c r="BB306" s="13">
        <f t="shared" si="293"/>
        <v>-355</v>
      </c>
      <c r="BC306" s="13">
        <f t="shared" si="293"/>
        <v>1750</v>
      </c>
      <c r="BD306" s="13">
        <f t="shared" si="293"/>
        <v>-1855</v>
      </c>
      <c r="BE306" s="13">
        <f t="shared" si="293"/>
        <v>4410</v>
      </c>
      <c r="BF306" s="13">
        <f t="shared" si="293"/>
        <v>1118</v>
      </c>
      <c r="BG306" s="13">
        <f t="shared" si="293"/>
        <v>2056</v>
      </c>
      <c r="BH306" s="13">
        <f t="shared" si="293"/>
        <v>1022</v>
      </c>
      <c r="BI306" s="13">
        <f t="shared" si="293"/>
        <v>812</v>
      </c>
      <c r="BJ306" s="13">
        <f t="shared" si="293"/>
        <v>500</v>
      </c>
      <c r="BK306" s="13">
        <f t="shared" si="293"/>
        <v>2904</v>
      </c>
      <c r="BL306" s="13">
        <f t="shared" si="293"/>
        <v>-5</v>
      </c>
      <c r="BM306" s="13">
        <f t="shared" si="293"/>
        <v>504</v>
      </c>
      <c r="BN306" s="13">
        <f t="shared" ref="BN306:BS306" si="294">IF(BN75="...","...",BN87-BN75)</f>
        <v>1414</v>
      </c>
      <c r="BO306" s="13">
        <f t="shared" si="294"/>
        <v>4350</v>
      </c>
      <c r="BP306" s="13">
        <f t="shared" si="294"/>
        <v>-1834</v>
      </c>
      <c r="BQ306" s="13">
        <f t="shared" si="294"/>
        <v>81</v>
      </c>
      <c r="BR306" s="13">
        <f t="shared" si="294"/>
        <v>56212</v>
      </c>
      <c r="BS306" s="13">
        <f t="shared" si="294"/>
        <v>52169</v>
      </c>
      <c r="BU306" s="39">
        <f>IF(BU75="...","...",BU87-BU75)</f>
        <v>39247</v>
      </c>
      <c r="BV306" s="39">
        <f>IF(BV75="...","...",BV87-BV75)</f>
        <v>38804</v>
      </c>
      <c r="BW306" s="39">
        <f>IF(BW75="...","...",BW87-BW75)</f>
        <v>16965</v>
      </c>
      <c r="BX306" s="39">
        <f>IF(BX75="...","...",BX87-BX75)</f>
        <v>13365</v>
      </c>
    </row>
    <row r="307" spans="1:76" x14ac:dyDescent="0.2">
      <c r="A307" s="1">
        <f t="shared" si="284"/>
        <v>39022</v>
      </c>
      <c r="B307" s="13" t="str">
        <f t="shared" ref="B307:BM307" si="295">IF(B76="...","...",B88-B76)</f>
        <v>...</v>
      </c>
      <c r="C307" s="13" t="str">
        <f t="shared" si="295"/>
        <v>...</v>
      </c>
      <c r="D307" s="13" t="str">
        <f t="shared" si="295"/>
        <v>...</v>
      </c>
      <c r="E307" s="13" t="str">
        <f t="shared" si="295"/>
        <v>...</v>
      </c>
      <c r="F307" s="13">
        <f t="shared" si="295"/>
        <v>-4</v>
      </c>
      <c r="G307" s="13">
        <f t="shared" si="295"/>
        <v>3081</v>
      </c>
      <c r="H307" s="13">
        <f t="shared" si="295"/>
        <v>7705</v>
      </c>
      <c r="I307" s="13">
        <f t="shared" si="295"/>
        <v>2985</v>
      </c>
      <c r="J307" s="13" t="str">
        <f t="shared" si="295"/>
        <v>...</v>
      </c>
      <c r="K307" s="13" t="str">
        <f t="shared" si="295"/>
        <v>...</v>
      </c>
      <c r="L307" s="13">
        <f t="shared" si="295"/>
        <v>2395</v>
      </c>
      <c r="M307" s="13">
        <f t="shared" si="295"/>
        <v>-3202</v>
      </c>
      <c r="N307" s="13">
        <f t="shared" si="295"/>
        <v>4975</v>
      </c>
      <c r="O307" s="13">
        <f t="shared" si="295"/>
        <v>7451</v>
      </c>
      <c r="P307" s="13" t="str">
        <f t="shared" si="295"/>
        <v>...</v>
      </c>
      <c r="Q307" s="13" t="str">
        <f t="shared" si="295"/>
        <v>...</v>
      </c>
      <c r="R307" s="13" t="str">
        <f t="shared" si="295"/>
        <v>...</v>
      </c>
      <c r="S307" s="13" t="str">
        <f t="shared" si="295"/>
        <v>...</v>
      </c>
      <c r="T307" s="13">
        <f t="shared" si="295"/>
        <v>-906</v>
      </c>
      <c r="U307" s="13">
        <f t="shared" si="295"/>
        <v>-142</v>
      </c>
      <c r="V307" s="13">
        <f t="shared" si="295"/>
        <v>-1130</v>
      </c>
      <c r="W307" s="13">
        <f t="shared" si="295"/>
        <v>5008</v>
      </c>
      <c r="X307" s="13">
        <f t="shared" si="295"/>
        <v>2408</v>
      </c>
      <c r="Y307" s="13">
        <f t="shared" si="295"/>
        <v>721</v>
      </c>
      <c r="Z307" s="13" t="str">
        <f t="shared" si="295"/>
        <v>...</v>
      </c>
      <c r="AA307" s="13" t="str">
        <f t="shared" si="295"/>
        <v>...</v>
      </c>
      <c r="AB307" s="13" t="str">
        <f t="shared" si="295"/>
        <v>...</v>
      </c>
      <c r="AC307" s="13" t="str">
        <f t="shared" si="295"/>
        <v>...</v>
      </c>
      <c r="AD307" s="13">
        <f t="shared" si="295"/>
        <v>-560</v>
      </c>
      <c r="AE307" s="13">
        <f t="shared" si="295"/>
        <v>-89</v>
      </c>
      <c r="AF307" s="13" t="str">
        <f t="shared" si="295"/>
        <v>...</v>
      </c>
      <c r="AG307" s="13" t="str">
        <f t="shared" si="295"/>
        <v>...</v>
      </c>
      <c r="AH307" s="13">
        <f t="shared" si="295"/>
        <v>10014</v>
      </c>
      <c r="AI307" s="13">
        <f t="shared" si="295"/>
        <v>13913</v>
      </c>
      <c r="AJ307" s="13">
        <f t="shared" si="295"/>
        <v>10215</v>
      </c>
      <c r="AK307" s="13">
        <f t="shared" si="295"/>
        <v>12637</v>
      </c>
      <c r="AL307" s="13">
        <f t="shared" si="295"/>
        <v>4006</v>
      </c>
      <c r="AM307" s="13">
        <f t="shared" si="295"/>
        <v>993</v>
      </c>
      <c r="AN307" s="13">
        <f t="shared" si="295"/>
        <v>-73</v>
      </c>
      <c r="AO307" s="13">
        <f t="shared" si="295"/>
        <v>357</v>
      </c>
      <c r="AP307" s="13" t="str">
        <f t="shared" si="295"/>
        <v>...</v>
      </c>
      <c r="AQ307" s="13" t="str">
        <f t="shared" si="295"/>
        <v>...</v>
      </c>
      <c r="AR307" s="13" t="str">
        <f t="shared" si="295"/>
        <v>...</v>
      </c>
      <c r="AS307" s="13" t="str">
        <f t="shared" si="295"/>
        <v>...</v>
      </c>
      <c r="AT307" s="13" t="str">
        <f t="shared" si="295"/>
        <v>...</v>
      </c>
      <c r="AU307" s="13" t="str">
        <f t="shared" si="295"/>
        <v>...</v>
      </c>
      <c r="AV307" s="13" t="str">
        <f t="shared" si="295"/>
        <v>...</v>
      </c>
      <c r="AW307" s="13" t="str">
        <f t="shared" si="295"/>
        <v>...</v>
      </c>
      <c r="AX307" s="13" t="str">
        <f t="shared" si="295"/>
        <v>...</v>
      </c>
      <c r="AY307" s="13" t="str">
        <f t="shared" si="295"/>
        <v>...</v>
      </c>
      <c r="AZ307" s="13" t="str">
        <f t="shared" si="295"/>
        <v>...</v>
      </c>
      <c r="BA307" s="13" t="str">
        <f t="shared" si="295"/>
        <v>...</v>
      </c>
      <c r="BB307" s="13">
        <f t="shared" si="295"/>
        <v>-589</v>
      </c>
      <c r="BC307" s="13">
        <f t="shared" si="295"/>
        <v>1619</v>
      </c>
      <c r="BD307" s="13">
        <f t="shared" si="295"/>
        <v>1788</v>
      </c>
      <c r="BE307" s="13">
        <f t="shared" si="295"/>
        <v>631</v>
      </c>
      <c r="BF307" s="13" t="str">
        <f t="shared" si="295"/>
        <v>...</v>
      </c>
      <c r="BG307" s="13" t="str">
        <f t="shared" si="295"/>
        <v>...</v>
      </c>
      <c r="BH307" s="13">
        <f t="shared" si="295"/>
        <v>1008</v>
      </c>
      <c r="BI307" s="13">
        <f t="shared" si="295"/>
        <v>1405</v>
      </c>
      <c r="BJ307" s="13">
        <f t="shared" si="295"/>
        <v>-1958</v>
      </c>
      <c r="BK307" s="13">
        <f t="shared" si="295"/>
        <v>-521</v>
      </c>
      <c r="BL307" s="13">
        <f t="shared" si="295"/>
        <v>-447</v>
      </c>
      <c r="BM307" s="13">
        <f t="shared" si="295"/>
        <v>586</v>
      </c>
      <c r="BN307" s="13">
        <f t="shared" ref="BN307:BS307" si="296">IF(BN76="...","...",BN88-BN76)</f>
        <v>509</v>
      </c>
      <c r="BO307" s="13">
        <f t="shared" si="296"/>
        <v>-219</v>
      </c>
      <c r="BP307" s="13">
        <f t="shared" si="296"/>
        <v>607</v>
      </c>
      <c r="BQ307" s="13">
        <f t="shared" si="296"/>
        <v>1064</v>
      </c>
      <c r="BR307" s="13" t="str">
        <f t="shared" si="296"/>
        <v>...</v>
      </c>
      <c r="BS307" s="13" t="str">
        <f t="shared" si="296"/>
        <v>...</v>
      </c>
      <c r="BU307" s="39" t="s">
        <v>64</v>
      </c>
      <c r="BV307" s="39" t="s">
        <v>64</v>
      </c>
      <c r="BW307" s="39" t="s">
        <v>64</v>
      </c>
      <c r="BX307" s="39" t="s">
        <v>64</v>
      </c>
    </row>
    <row r="308" spans="1:76" x14ac:dyDescent="0.2">
      <c r="A308" s="1">
        <f t="shared" si="284"/>
        <v>39052</v>
      </c>
      <c r="B308" s="13" t="str">
        <f t="shared" ref="B308:BM308" si="297">IF(B77="...","...",B89-B77)</f>
        <v>...</v>
      </c>
      <c r="C308" s="13" t="str">
        <f t="shared" si="297"/>
        <v>...</v>
      </c>
      <c r="D308" s="13" t="str">
        <f t="shared" si="297"/>
        <v>...</v>
      </c>
      <c r="E308" s="13" t="str">
        <f t="shared" si="297"/>
        <v>...</v>
      </c>
      <c r="F308" s="13">
        <f t="shared" si="297"/>
        <v>-1095</v>
      </c>
      <c r="G308" s="13">
        <f t="shared" si="297"/>
        <v>2068</v>
      </c>
      <c r="H308" s="13">
        <f t="shared" si="297"/>
        <v>5588</v>
      </c>
      <c r="I308" s="13">
        <f t="shared" si="297"/>
        <v>-756</v>
      </c>
      <c r="J308" s="13" t="str">
        <f t="shared" si="297"/>
        <v>...</v>
      </c>
      <c r="K308" s="13" t="str">
        <f t="shared" si="297"/>
        <v>...</v>
      </c>
      <c r="L308" s="13">
        <f t="shared" si="297"/>
        <v>7289</v>
      </c>
      <c r="M308" s="13">
        <f t="shared" si="297"/>
        <v>1212</v>
      </c>
      <c r="N308" s="13">
        <f t="shared" si="297"/>
        <v>-4839</v>
      </c>
      <c r="O308" s="13">
        <f t="shared" si="297"/>
        <v>827</v>
      </c>
      <c r="P308" s="13" t="str">
        <f t="shared" si="297"/>
        <v>...</v>
      </c>
      <c r="Q308" s="13" t="str">
        <f t="shared" si="297"/>
        <v>...</v>
      </c>
      <c r="R308" s="13" t="str">
        <f t="shared" si="297"/>
        <v>...</v>
      </c>
      <c r="S308" s="13" t="str">
        <f t="shared" si="297"/>
        <v>...</v>
      </c>
      <c r="T308" s="13">
        <f t="shared" si="297"/>
        <v>-1772</v>
      </c>
      <c r="U308" s="13">
        <f t="shared" si="297"/>
        <v>-1050</v>
      </c>
      <c r="V308" s="13">
        <f t="shared" si="297"/>
        <v>1971</v>
      </c>
      <c r="W308" s="13">
        <f t="shared" si="297"/>
        <v>9244</v>
      </c>
      <c r="X308" s="13">
        <f t="shared" si="297"/>
        <v>802</v>
      </c>
      <c r="Y308" s="13">
        <f t="shared" si="297"/>
        <v>1209</v>
      </c>
      <c r="Z308" s="13" t="str">
        <f t="shared" si="297"/>
        <v>...</v>
      </c>
      <c r="AA308" s="13" t="str">
        <f t="shared" si="297"/>
        <v>...</v>
      </c>
      <c r="AB308" s="13" t="str">
        <f t="shared" si="297"/>
        <v>...</v>
      </c>
      <c r="AC308" s="13" t="str">
        <f t="shared" si="297"/>
        <v>...</v>
      </c>
      <c r="AD308" s="13">
        <f t="shared" si="297"/>
        <v>-1602</v>
      </c>
      <c r="AE308" s="13">
        <f t="shared" si="297"/>
        <v>486</v>
      </c>
      <c r="AF308" s="13" t="str">
        <f t="shared" si="297"/>
        <v>...</v>
      </c>
      <c r="AG308" s="13" t="str">
        <f t="shared" si="297"/>
        <v>...</v>
      </c>
      <c r="AH308" s="13">
        <f t="shared" si="297"/>
        <v>12081</v>
      </c>
      <c r="AI308" s="13">
        <f t="shared" si="297"/>
        <v>1900</v>
      </c>
      <c r="AJ308" s="13">
        <f t="shared" si="297"/>
        <v>12746</v>
      </c>
      <c r="AK308" s="13">
        <f t="shared" si="297"/>
        <v>-461</v>
      </c>
      <c r="AL308" s="13">
        <f t="shared" si="297"/>
        <v>-1574</v>
      </c>
      <c r="AM308" s="13">
        <f t="shared" si="297"/>
        <v>3892</v>
      </c>
      <c r="AN308" s="13">
        <f t="shared" si="297"/>
        <v>5151</v>
      </c>
      <c r="AO308" s="13">
        <f t="shared" si="297"/>
        <v>2277</v>
      </c>
      <c r="AP308" s="13" t="str">
        <f t="shared" si="297"/>
        <v>...</v>
      </c>
      <c r="AQ308" s="13" t="str">
        <f t="shared" si="297"/>
        <v>...</v>
      </c>
      <c r="AR308" s="13" t="str">
        <f t="shared" si="297"/>
        <v>...</v>
      </c>
      <c r="AS308" s="13" t="str">
        <f t="shared" si="297"/>
        <v>...</v>
      </c>
      <c r="AT308" s="13" t="str">
        <f t="shared" si="297"/>
        <v>...</v>
      </c>
      <c r="AU308" s="13" t="str">
        <f t="shared" si="297"/>
        <v>...</v>
      </c>
      <c r="AV308" s="13" t="str">
        <f t="shared" si="297"/>
        <v>...</v>
      </c>
      <c r="AW308" s="13" t="str">
        <f t="shared" si="297"/>
        <v>...</v>
      </c>
      <c r="AX308" s="13" t="str">
        <f t="shared" si="297"/>
        <v>...</v>
      </c>
      <c r="AY308" s="13" t="str">
        <f t="shared" si="297"/>
        <v>...</v>
      </c>
      <c r="AZ308" s="13" t="str">
        <f t="shared" si="297"/>
        <v>...</v>
      </c>
      <c r="BA308" s="13" t="str">
        <f t="shared" si="297"/>
        <v>...</v>
      </c>
      <c r="BB308" s="13">
        <f t="shared" si="297"/>
        <v>17</v>
      </c>
      <c r="BC308" s="13">
        <f t="shared" si="297"/>
        <v>133</v>
      </c>
      <c r="BD308" s="13">
        <f t="shared" si="297"/>
        <v>-1980</v>
      </c>
      <c r="BE308" s="13">
        <f t="shared" si="297"/>
        <v>6139</v>
      </c>
      <c r="BF308" s="13" t="str">
        <f t="shared" si="297"/>
        <v>...</v>
      </c>
      <c r="BG308" s="13" t="str">
        <f t="shared" si="297"/>
        <v>...</v>
      </c>
      <c r="BH308" s="13">
        <f t="shared" si="297"/>
        <v>4193</v>
      </c>
      <c r="BI308" s="13">
        <f t="shared" si="297"/>
        <v>596</v>
      </c>
      <c r="BJ308" s="13">
        <f t="shared" si="297"/>
        <v>-255</v>
      </c>
      <c r="BK308" s="13">
        <f t="shared" si="297"/>
        <v>516</v>
      </c>
      <c r="BL308" s="13">
        <f t="shared" si="297"/>
        <v>1661</v>
      </c>
      <c r="BM308" s="13">
        <f t="shared" si="297"/>
        <v>1034</v>
      </c>
      <c r="BN308" s="13">
        <f t="shared" ref="BN308:BS308" si="298">IF(BN77="...","...",BN89-BN77)</f>
        <v>338</v>
      </c>
      <c r="BO308" s="13">
        <f t="shared" si="298"/>
        <v>926</v>
      </c>
      <c r="BP308" s="13">
        <f t="shared" si="298"/>
        <v>997</v>
      </c>
      <c r="BQ308" s="13">
        <f t="shared" si="298"/>
        <v>606</v>
      </c>
      <c r="BR308" s="13" t="str">
        <f t="shared" si="298"/>
        <v>...</v>
      </c>
      <c r="BS308" s="13" t="str">
        <f t="shared" si="298"/>
        <v>...</v>
      </c>
      <c r="BU308" s="39" t="s">
        <v>64</v>
      </c>
      <c r="BV308" s="39" t="s">
        <v>64</v>
      </c>
      <c r="BW308" s="39" t="s">
        <v>64</v>
      </c>
      <c r="BX308" s="39" t="s">
        <v>64</v>
      </c>
    </row>
    <row r="309" spans="1:76" x14ac:dyDescent="0.2">
      <c r="A309" s="1">
        <f t="shared" si="284"/>
        <v>39083</v>
      </c>
      <c r="B309" s="13">
        <f t="shared" ref="B309:BM309" si="299">IF(B78="...","...",B90-B78)</f>
        <v>35625</v>
      </c>
      <c r="C309" s="13">
        <f t="shared" si="299"/>
        <v>9323</v>
      </c>
      <c r="D309" s="13">
        <f t="shared" si="299"/>
        <v>23129</v>
      </c>
      <c r="E309" s="13">
        <f t="shared" si="299"/>
        <v>7458</v>
      </c>
      <c r="F309" s="13">
        <f t="shared" si="299"/>
        <v>-5653</v>
      </c>
      <c r="G309" s="13">
        <f t="shared" si="299"/>
        <v>8503</v>
      </c>
      <c r="H309" s="13">
        <f t="shared" si="299"/>
        <v>-5451</v>
      </c>
      <c r="I309" s="13">
        <f t="shared" si="299"/>
        <v>3207</v>
      </c>
      <c r="J309" s="13">
        <f t="shared" si="299"/>
        <v>9363</v>
      </c>
      <c r="K309" s="13">
        <f t="shared" si="299"/>
        <v>521</v>
      </c>
      <c r="L309" s="13">
        <f t="shared" si="299"/>
        <v>5461</v>
      </c>
      <c r="M309" s="13">
        <f t="shared" si="299"/>
        <v>-2269</v>
      </c>
      <c r="N309" s="13">
        <f t="shared" si="299"/>
        <v>2367</v>
      </c>
      <c r="O309" s="13">
        <f t="shared" si="299"/>
        <v>2567</v>
      </c>
      <c r="P309" s="13">
        <f t="shared" si="299"/>
        <v>4967</v>
      </c>
      <c r="Q309" s="13">
        <f t="shared" si="299"/>
        <v>631</v>
      </c>
      <c r="R309" s="13">
        <f t="shared" si="299"/>
        <v>-3280</v>
      </c>
      <c r="S309" s="13">
        <f t="shared" si="299"/>
        <v>-3304</v>
      </c>
      <c r="T309" s="13">
        <f t="shared" si="299"/>
        <v>-4773</v>
      </c>
      <c r="U309" s="13">
        <f t="shared" si="299"/>
        <v>1117</v>
      </c>
      <c r="V309" s="13">
        <f t="shared" si="299"/>
        <v>6557</v>
      </c>
      <c r="W309" s="13">
        <f t="shared" si="299"/>
        <v>6542</v>
      </c>
      <c r="X309" s="13">
        <f t="shared" si="299"/>
        <v>1489</v>
      </c>
      <c r="Y309" s="13">
        <f t="shared" si="299"/>
        <v>2525</v>
      </c>
      <c r="Z309" s="13">
        <f t="shared" si="299"/>
        <v>2591</v>
      </c>
      <c r="AA309" s="13">
        <f t="shared" si="299"/>
        <v>528</v>
      </c>
      <c r="AB309" s="13">
        <f t="shared" si="299"/>
        <v>-1105</v>
      </c>
      <c r="AC309" s="13">
        <f t="shared" si="299"/>
        <v>-53</v>
      </c>
      <c r="AD309" s="13">
        <f t="shared" si="299"/>
        <v>765</v>
      </c>
      <c r="AE309" s="13">
        <f t="shared" si="299"/>
        <v>-2116</v>
      </c>
      <c r="AF309" s="13">
        <f t="shared" si="299"/>
        <v>-3628</v>
      </c>
      <c r="AG309" s="13">
        <f t="shared" si="299"/>
        <v>647</v>
      </c>
      <c r="AH309" s="13">
        <f t="shared" si="299"/>
        <v>7069</v>
      </c>
      <c r="AI309" s="13">
        <f t="shared" si="299"/>
        <v>7332</v>
      </c>
      <c r="AJ309" s="13">
        <f t="shared" si="299"/>
        <v>16169</v>
      </c>
      <c r="AK309" s="13">
        <f t="shared" si="299"/>
        <v>5140</v>
      </c>
      <c r="AL309" s="13">
        <f t="shared" si="299"/>
        <v>-1104</v>
      </c>
      <c r="AM309" s="13">
        <f t="shared" si="299"/>
        <v>-2815</v>
      </c>
      <c r="AN309" s="13">
        <f t="shared" si="299"/>
        <v>-9711</v>
      </c>
      <c r="AO309" s="13">
        <f t="shared" si="299"/>
        <v>1007</v>
      </c>
      <c r="AP309" s="13">
        <f t="shared" si="299"/>
        <v>-12047</v>
      </c>
      <c r="AQ309" s="13">
        <f t="shared" si="299"/>
        <v>9869</v>
      </c>
      <c r="AR309" s="13">
        <f t="shared" si="299"/>
        <v>2778</v>
      </c>
      <c r="AS309" s="13">
        <f t="shared" si="299"/>
        <v>-99</v>
      </c>
      <c r="AT309" s="13">
        <f t="shared" si="299"/>
        <v>-1450</v>
      </c>
      <c r="AU309" s="13">
        <f t="shared" si="299"/>
        <v>6003</v>
      </c>
      <c r="AV309" s="13">
        <f t="shared" si="299"/>
        <v>-6725</v>
      </c>
      <c r="AW309" s="13">
        <f t="shared" si="299"/>
        <v>-6943</v>
      </c>
      <c r="AX309" s="13">
        <f t="shared" si="299"/>
        <v>-17444</v>
      </c>
      <c r="AY309" s="13">
        <f t="shared" si="299"/>
        <v>8829</v>
      </c>
      <c r="AZ309" s="13">
        <f t="shared" si="299"/>
        <v>-8711</v>
      </c>
      <c r="BA309" s="13">
        <f t="shared" si="299"/>
        <v>13461</v>
      </c>
      <c r="BB309" s="13">
        <f t="shared" si="299"/>
        <v>-8092</v>
      </c>
      <c r="BC309" s="13">
        <f t="shared" si="299"/>
        <v>1582</v>
      </c>
      <c r="BD309" s="13">
        <f t="shared" si="299"/>
        <v>8539</v>
      </c>
      <c r="BE309" s="13">
        <f t="shared" si="299"/>
        <v>-9722</v>
      </c>
      <c r="BF309" s="13">
        <f t="shared" si="299"/>
        <v>-2207</v>
      </c>
      <c r="BG309" s="13">
        <f t="shared" si="299"/>
        <v>346</v>
      </c>
      <c r="BH309" s="13">
        <f t="shared" si="299"/>
        <v>8469</v>
      </c>
      <c r="BI309" s="13">
        <f t="shared" si="299"/>
        <v>1227</v>
      </c>
      <c r="BJ309" s="13">
        <f t="shared" si="299"/>
        <v>1063</v>
      </c>
      <c r="BK309" s="13">
        <f t="shared" si="299"/>
        <v>-2591</v>
      </c>
      <c r="BL309" s="13">
        <f t="shared" si="299"/>
        <v>2627</v>
      </c>
      <c r="BM309" s="13">
        <f t="shared" si="299"/>
        <v>214</v>
      </c>
      <c r="BN309" s="13">
        <f t="shared" ref="BN309:BS309" si="300">IF(BN78="...","...",BN90-BN78)</f>
        <v>269</v>
      </c>
      <c r="BO309" s="13">
        <f t="shared" si="300"/>
        <v>988</v>
      </c>
      <c r="BP309" s="13">
        <f t="shared" si="300"/>
        <v>-3735</v>
      </c>
      <c r="BQ309" s="13">
        <f t="shared" si="300"/>
        <v>-2257</v>
      </c>
      <c r="BR309" s="13">
        <f t="shared" si="300"/>
        <v>45452</v>
      </c>
      <c r="BS309" s="13">
        <f t="shared" si="300"/>
        <v>53428</v>
      </c>
      <c r="BU309" s="39">
        <f>IF(BU78="...","...",BU90-BU78)</f>
        <v>75493</v>
      </c>
      <c r="BV309" s="39">
        <f>IF(BV78="...","...",BV90-BV78)</f>
        <v>43159</v>
      </c>
      <c r="BW309" s="39">
        <f>IF(BW78="...","...",BW90-BW78)</f>
        <v>-30037</v>
      </c>
      <c r="BX309" s="39">
        <f>IF(BX78="...","...",BX90-BX78)</f>
        <v>10270</v>
      </c>
    </row>
    <row r="310" spans="1:76" x14ac:dyDescent="0.2">
      <c r="A310" s="1">
        <f t="shared" si="284"/>
        <v>39114</v>
      </c>
      <c r="B310" s="13" t="str">
        <f t="shared" ref="B310:BM310" si="301">IF(B79="...","...",B91-B79)</f>
        <v>...</v>
      </c>
      <c r="C310" s="13" t="str">
        <f t="shared" si="301"/>
        <v>...</v>
      </c>
      <c r="D310" s="13" t="str">
        <f t="shared" si="301"/>
        <v>...</v>
      </c>
      <c r="E310" s="13" t="str">
        <f t="shared" si="301"/>
        <v>...</v>
      </c>
      <c r="F310" s="13">
        <f t="shared" si="301"/>
        <v>9112</v>
      </c>
      <c r="G310" s="13">
        <f t="shared" si="301"/>
        <v>5812</v>
      </c>
      <c r="H310" s="13">
        <f t="shared" si="301"/>
        <v>-3173</v>
      </c>
      <c r="I310" s="13">
        <f t="shared" si="301"/>
        <v>6605</v>
      </c>
      <c r="J310" s="13" t="str">
        <f t="shared" si="301"/>
        <v>...</v>
      </c>
      <c r="K310" s="13" t="str">
        <f t="shared" si="301"/>
        <v>...</v>
      </c>
      <c r="L310" s="13">
        <f t="shared" si="301"/>
        <v>-6240</v>
      </c>
      <c r="M310" s="13">
        <f t="shared" si="301"/>
        <v>5336</v>
      </c>
      <c r="N310" s="13">
        <f t="shared" si="301"/>
        <v>2296</v>
      </c>
      <c r="O310" s="13">
        <f t="shared" si="301"/>
        <v>-547</v>
      </c>
      <c r="P310" s="13" t="str">
        <f t="shared" si="301"/>
        <v>...</v>
      </c>
      <c r="Q310" s="13" t="str">
        <f t="shared" si="301"/>
        <v>...</v>
      </c>
      <c r="R310" s="13" t="str">
        <f t="shared" si="301"/>
        <v>...</v>
      </c>
      <c r="S310" s="13" t="str">
        <f t="shared" si="301"/>
        <v>...</v>
      </c>
      <c r="T310" s="13">
        <f t="shared" si="301"/>
        <v>3663</v>
      </c>
      <c r="U310" s="13">
        <f t="shared" si="301"/>
        <v>3182</v>
      </c>
      <c r="V310" s="13">
        <f t="shared" si="301"/>
        <v>-8519</v>
      </c>
      <c r="W310" s="13">
        <f t="shared" si="301"/>
        <v>3994</v>
      </c>
      <c r="X310" s="13">
        <f t="shared" si="301"/>
        <v>2606</v>
      </c>
      <c r="Y310" s="13">
        <f t="shared" si="301"/>
        <v>3350</v>
      </c>
      <c r="Z310" s="13" t="str">
        <f t="shared" si="301"/>
        <v>...</v>
      </c>
      <c r="AA310" s="13" t="str">
        <f t="shared" si="301"/>
        <v>...</v>
      </c>
      <c r="AB310" s="13" t="str">
        <f t="shared" si="301"/>
        <v>...</v>
      </c>
      <c r="AC310" s="13" t="str">
        <f t="shared" si="301"/>
        <v>...</v>
      </c>
      <c r="AD310" s="13">
        <f t="shared" si="301"/>
        <v>4979</v>
      </c>
      <c r="AE310" s="13">
        <f t="shared" si="301"/>
        <v>1064</v>
      </c>
      <c r="AF310" s="13" t="str">
        <f t="shared" si="301"/>
        <v>...</v>
      </c>
      <c r="AG310" s="13" t="str">
        <f t="shared" si="301"/>
        <v>...</v>
      </c>
      <c r="AH310" s="13">
        <f t="shared" si="301"/>
        <v>2038</v>
      </c>
      <c r="AI310" s="13">
        <f t="shared" si="301"/>
        <v>15279</v>
      </c>
      <c r="AJ310" s="13">
        <f t="shared" si="301"/>
        <v>1352</v>
      </c>
      <c r="AK310" s="13">
        <f t="shared" si="301"/>
        <v>12755</v>
      </c>
      <c r="AL310" s="13">
        <f t="shared" si="301"/>
        <v>1840</v>
      </c>
      <c r="AM310" s="13">
        <f t="shared" si="301"/>
        <v>-37</v>
      </c>
      <c r="AN310" s="13">
        <f t="shared" si="301"/>
        <v>4176</v>
      </c>
      <c r="AO310" s="13">
        <f t="shared" si="301"/>
        <v>-408</v>
      </c>
      <c r="AP310" s="13" t="str">
        <f t="shared" si="301"/>
        <v>...</v>
      </c>
      <c r="AQ310" s="13" t="str">
        <f t="shared" si="301"/>
        <v>...</v>
      </c>
      <c r="AR310" s="13" t="str">
        <f t="shared" si="301"/>
        <v>...</v>
      </c>
      <c r="AS310" s="13" t="str">
        <f t="shared" si="301"/>
        <v>...</v>
      </c>
      <c r="AT310" s="13" t="str">
        <f t="shared" si="301"/>
        <v>...</v>
      </c>
      <c r="AU310" s="13" t="str">
        <f t="shared" si="301"/>
        <v>...</v>
      </c>
      <c r="AV310" s="13" t="str">
        <f t="shared" si="301"/>
        <v>...</v>
      </c>
      <c r="AW310" s="13" t="str">
        <f t="shared" si="301"/>
        <v>...</v>
      </c>
      <c r="AX310" s="13" t="str">
        <f t="shared" si="301"/>
        <v>...</v>
      </c>
      <c r="AY310" s="13" t="str">
        <f t="shared" si="301"/>
        <v>...</v>
      </c>
      <c r="AZ310" s="13" t="str">
        <f t="shared" si="301"/>
        <v>...</v>
      </c>
      <c r="BA310" s="13" t="str">
        <f t="shared" si="301"/>
        <v>...</v>
      </c>
      <c r="BB310" s="13">
        <f t="shared" si="301"/>
        <v>5555</v>
      </c>
      <c r="BC310" s="13">
        <f t="shared" si="301"/>
        <v>4116</v>
      </c>
      <c r="BD310" s="13">
        <f t="shared" si="301"/>
        <v>7077</v>
      </c>
      <c r="BE310" s="13">
        <f t="shared" si="301"/>
        <v>-934</v>
      </c>
      <c r="BF310" s="13" t="str">
        <f t="shared" si="301"/>
        <v>...</v>
      </c>
      <c r="BG310" s="13" t="str">
        <f t="shared" si="301"/>
        <v>...</v>
      </c>
      <c r="BH310" s="13">
        <f t="shared" si="301"/>
        <v>3237</v>
      </c>
      <c r="BI310" s="13">
        <f t="shared" si="301"/>
        <v>2816</v>
      </c>
      <c r="BJ310" s="13">
        <f t="shared" si="301"/>
        <v>531</v>
      </c>
      <c r="BK310" s="13">
        <f t="shared" si="301"/>
        <v>-3845</v>
      </c>
      <c r="BL310" s="13">
        <f t="shared" si="301"/>
        <v>754</v>
      </c>
      <c r="BM310" s="13">
        <f t="shared" si="301"/>
        <v>1178</v>
      </c>
      <c r="BN310" s="13">
        <f t="shared" ref="BN310:BS310" si="302">IF(BN79="...","...",BN91-BN79)</f>
        <v>1280</v>
      </c>
      <c r="BO310" s="13">
        <f t="shared" si="302"/>
        <v>1695</v>
      </c>
      <c r="BP310" s="13">
        <f t="shared" si="302"/>
        <v>314</v>
      </c>
      <c r="BQ310" s="13">
        <f t="shared" si="302"/>
        <v>181</v>
      </c>
      <c r="BR310" s="13" t="str">
        <f t="shared" si="302"/>
        <v>...</v>
      </c>
      <c r="BS310" s="13" t="str">
        <f t="shared" si="302"/>
        <v>...</v>
      </c>
      <c r="BU310" s="39" t="s">
        <v>64</v>
      </c>
      <c r="BV310" s="39" t="s">
        <v>64</v>
      </c>
      <c r="BW310" s="39" t="s">
        <v>64</v>
      </c>
      <c r="BX310" s="39" t="s">
        <v>64</v>
      </c>
    </row>
    <row r="311" spans="1:76" x14ac:dyDescent="0.2">
      <c r="A311" s="1">
        <f t="shared" si="284"/>
        <v>39142</v>
      </c>
      <c r="B311" s="13" t="str">
        <f t="shared" ref="B311:BM311" si="303">IF(B80="...","...",B92-B80)</f>
        <v>...</v>
      </c>
      <c r="C311" s="13" t="str">
        <f t="shared" si="303"/>
        <v>...</v>
      </c>
      <c r="D311" s="13" t="str">
        <f t="shared" si="303"/>
        <v>...</v>
      </c>
      <c r="E311" s="13" t="str">
        <f t="shared" si="303"/>
        <v>...</v>
      </c>
      <c r="F311" s="13">
        <f t="shared" si="303"/>
        <v>1817</v>
      </c>
      <c r="G311" s="13">
        <f t="shared" si="303"/>
        <v>5804</v>
      </c>
      <c r="H311" s="13">
        <f t="shared" si="303"/>
        <v>14244</v>
      </c>
      <c r="I311" s="13">
        <f t="shared" si="303"/>
        <v>-3166</v>
      </c>
      <c r="J311" s="13" t="str">
        <f t="shared" si="303"/>
        <v>...</v>
      </c>
      <c r="K311" s="13" t="str">
        <f t="shared" si="303"/>
        <v>...</v>
      </c>
      <c r="L311" s="13">
        <f t="shared" si="303"/>
        <v>5017</v>
      </c>
      <c r="M311" s="13">
        <f t="shared" si="303"/>
        <v>3402</v>
      </c>
      <c r="N311" s="13">
        <f t="shared" si="303"/>
        <v>-4716</v>
      </c>
      <c r="O311" s="13">
        <f t="shared" si="303"/>
        <v>2954</v>
      </c>
      <c r="P311" s="13" t="str">
        <f t="shared" si="303"/>
        <v>...</v>
      </c>
      <c r="Q311" s="13" t="str">
        <f t="shared" si="303"/>
        <v>...</v>
      </c>
      <c r="R311" s="13" t="str">
        <f t="shared" si="303"/>
        <v>...</v>
      </c>
      <c r="S311" s="13" t="str">
        <f t="shared" si="303"/>
        <v>...</v>
      </c>
      <c r="T311" s="13">
        <f t="shared" si="303"/>
        <v>3821</v>
      </c>
      <c r="U311" s="13">
        <f t="shared" si="303"/>
        <v>229</v>
      </c>
      <c r="V311" s="13">
        <f t="shared" si="303"/>
        <v>804</v>
      </c>
      <c r="W311" s="13">
        <f t="shared" si="303"/>
        <v>4042</v>
      </c>
      <c r="X311" s="13">
        <f t="shared" si="303"/>
        <v>3081</v>
      </c>
      <c r="Y311" s="13">
        <f t="shared" si="303"/>
        <v>1766</v>
      </c>
      <c r="Z311" s="13" t="str">
        <f t="shared" si="303"/>
        <v>...</v>
      </c>
      <c r="AA311" s="13" t="str">
        <f t="shared" si="303"/>
        <v>...</v>
      </c>
      <c r="AB311" s="13" t="str">
        <f t="shared" si="303"/>
        <v>...</v>
      </c>
      <c r="AC311" s="13" t="str">
        <f t="shared" si="303"/>
        <v>...</v>
      </c>
      <c r="AD311" s="13">
        <f t="shared" si="303"/>
        <v>2346</v>
      </c>
      <c r="AE311" s="13">
        <f t="shared" si="303"/>
        <v>-286</v>
      </c>
      <c r="AF311" s="13" t="str">
        <f t="shared" si="303"/>
        <v>...</v>
      </c>
      <c r="AG311" s="13" t="str">
        <f t="shared" si="303"/>
        <v>...</v>
      </c>
      <c r="AH311" s="13">
        <f t="shared" si="303"/>
        <v>9672</v>
      </c>
      <c r="AI311" s="13">
        <f t="shared" si="303"/>
        <v>6697</v>
      </c>
      <c r="AJ311" s="13">
        <f t="shared" si="303"/>
        <v>7856</v>
      </c>
      <c r="AK311" s="13">
        <f t="shared" si="303"/>
        <v>3839</v>
      </c>
      <c r="AL311" s="13">
        <f t="shared" si="303"/>
        <v>3520</v>
      </c>
      <c r="AM311" s="13">
        <f t="shared" si="303"/>
        <v>-1581</v>
      </c>
      <c r="AN311" s="13">
        <f t="shared" si="303"/>
        <v>4949</v>
      </c>
      <c r="AO311" s="13">
        <f t="shared" si="303"/>
        <v>3180</v>
      </c>
      <c r="AP311" s="13" t="str">
        <f t="shared" si="303"/>
        <v>...</v>
      </c>
      <c r="AQ311" s="13" t="str">
        <f t="shared" si="303"/>
        <v>...</v>
      </c>
      <c r="AR311" s="13" t="str">
        <f t="shared" si="303"/>
        <v>...</v>
      </c>
      <c r="AS311" s="13" t="str">
        <f t="shared" si="303"/>
        <v>...</v>
      </c>
      <c r="AT311" s="13" t="str">
        <f t="shared" si="303"/>
        <v>...</v>
      </c>
      <c r="AU311" s="13" t="str">
        <f t="shared" si="303"/>
        <v>...</v>
      </c>
      <c r="AV311" s="13" t="str">
        <f t="shared" si="303"/>
        <v>...</v>
      </c>
      <c r="AW311" s="13" t="str">
        <f t="shared" si="303"/>
        <v>...</v>
      </c>
      <c r="AX311" s="13" t="str">
        <f t="shared" si="303"/>
        <v>...</v>
      </c>
      <c r="AY311" s="13" t="str">
        <f t="shared" si="303"/>
        <v>...</v>
      </c>
      <c r="AZ311" s="13" t="str">
        <f t="shared" si="303"/>
        <v>...</v>
      </c>
      <c r="BA311" s="13" t="str">
        <f t="shared" si="303"/>
        <v>...</v>
      </c>
      <c r="BB311" s="13">
        <f t="shared" si="303"/>
        <v>2477</v>
      </c>
      <c r="BC311" s="13">
        <f t="shared" si="303"/>
        <v>4233</v>
      </c>
      <c r="BD311" s="13">
        <f t="shared" si="303"/>
        <v>11241</v>
      </c>
      <c r="BE311" s="13">
        <f t="shared" si="303"/>
        <v>2847</v>
      </c>
      <c r="BF311" s="13" t="str">
        <f t="shared" si="303"/>
        <v>...</v>
      </c>
      <c r="BG311" s="13" t="str">
        <f t="shared" si="303"/>
        <v>...</v>
      </c>
      <c r="BH311" s="13">
        <f t="shared" si="303"/>
        <v>5443</v>
      </c>
      <c r="BI311" s="13">
        <f t="shared" si="303"/>
        <v>1432</v>
      </c>
      <c r="BJ311" s="13">
        <f t="shared" si="303"/>
        <v>3517</v>
      </c>
      <c r="BK311" s="13">
        <f t="shared" si="303"/>
        <v>4596</v>
      </c>
      <c r="BL311" s="13">
        <f t="shared" si="303"/>
        <v>955</v>
      </c>
      <c r="BM311" s="13">
        <f t="shared" si="303"/>
        <v>1973</v>
      </c>
      <c r="BN311" s="13">
        <f t="shared" ref="BN311:BS311" si="304">IF(BN80="...","...",BN92-BN80)</f>
        <v>3273</v>
      </c>
      <c r="BO311" s="13">
        <f t="shared" si="304"/>
        <v>1503</v>
      </c>
      <c r="BP311" s="13">
        <f t="shared" si="304"/>
        <v>5410</v>
      </c>
      <c r="BQ311" s="13">
        <f t="shared" si="304"/>
        <v>283</v>
      </c>
      <c r="BR311" s="13" t="str">
        <f t="shared" si="304"/>
        <v>...</v>
      </c>
      <c r="BS311" s="13" t="str">
        <f t="shared" si="304"/>
        <v>...</v>
      </c>
      <c r="BU311" s="39" t="s">
        <v>64</v>
      </c>
      <c r="BV311" s="39" t="s">
        <v>64</v>
      </c>
      <c r="BW311" s="39" t="s">
        <v>64</v>
      </c>
      <c r="BX311" s="39" t="s">
        <v>64</v>
      </c>
    </row>
    <row r="312" spans="1:76" x14ac:dyDescent="0.2">
      <c r="A312" s="1">
        <f t="shared" si="284"/>
        <v>39173</v>
      </c>
      <c r="B312" s="13">
        <f t="shared" ref="B312:BM312" si="305">IF(B81="...","...",B93-B81)</f>
        <v>-5555</v>
      </c>
      <c r="C312" s="13">
        <f t="shared" si="305"/>
        <v>-2503</v>
      </c>
      <c r="D312" s="13">
        <f t="shared" si="305"/>
        <v>4560</v>
      </c>
      <c r="E312" s="13">
        <f t="shared" si="305"/>
        <v>22554</v>
      </c>
      <c r="F312" s="13">
        <f t="shared" si="305"/>
        <v>-1924</v>
      </c>
      <c r="G312" s="13">
        <f t="shared" si="305"/>
        <v>2894</v>
      </c>
      <c r="H312" s="13">
        <f t="shared" si="305"/>
        <v>1440</v>
      </c>
      <c r="I312" s="13">
        <f t="shared" si="305"/>
        <v>2779</v>
      </c>
      <c r="J312" s="13">
        <f t="shared" si="305"/>
        <v>9330</v>
      </c>
      <c r="K312" s="13">
        <f t="shared" si="305"/>
        <v>4862</v>
      </c>
      <c r="L312" s="13">
        <f t="shared" si="305"/>
        <v>-11064</v>
      </c>
      <c r="M312" s="13">
        <f t="shared" si="305"/>
        <v>8013</v>
      </c>
      <c r="N312" s="13">
        <f t="shared" si="305"/>
        <v>-3846</v>
      </c>
      <c r="O312" s="13">
        <f t="shared" si="305"/>
        <v>973</v>
      </c>
      <c r="P312" s="13">
        <f t="shared" si="305"/>
        <v>3338</v>
      </c>
      <c r="Q312" s="13">
        <f t="shared" si="305"/>
        <v>688</v>
      </c>
      <c r="R312" s="13">
        <f t="shared" si="305"/>
        <v>4789</v>
      </c>
      <c r="S312" s="13">
        <f t="shared" si="305"/>
        <v>235</v>
      </c>
      <c r="T312" s="13">
        <f t="shared" si="305"/>
        <v>3197</v>
      </c>
      <c r="U312" s="13">
        <f t="shared" si="305"/>
        <v>1140</v>
      </c>
      <c r="V312" s="13">
        <f t="shared" si="305"/>
        <v>-2381</v>
      </c>
      <c r="W312" s="13">
        <f t="shared" si="305"/>
        <v>2611</v>
      </c>
      <c r="X312" s="13">
        <f t="shared" si="305"/>
        <v>2290</v>
      </c>
      <c r="Y312" s="13">
        <f t="shared" si="305"/>
        <v>1355</v>
      </c>
      <c r="Z312" s="13">
        <f t="shared" si="305"/>
        <v>-987</v>
      </c>
      <c r="AA312" s="13">
        <f t="shared" si="305"/>
        <v>625</v>
      </c>
      <c r="AB312" s="13">
        <f t="shared" si="305"/>
        <v>-2998</v>
      </c>
      <c r="AC312" s="13">
        <f t="shared" si="305"/>
        <v>1762</v>
      </c>
      <c r="AD312" s="13">
        <f t="shared" si="305"/>
        <v>728</v>
      </c>
      <c r="AE312" s="13">
        <f t="shared" si="305"/>
        <v>-412</v>
      </c>
      <c r="AF312" s="13">
        <f t="shared" si="305"/>
        <v>-2568</v>
      </c>
      <c r="AG312" s="13">
        <f t="shared" si="305"/>
        <v>347</v>
      </c>
      <c r="AH312" s="13">
        <f t="shared" si="305"/>
        <v>1045</v>
      </c>
      <c r="AI312" s="13">
        <f t="shared" si="305"/>
        <v>5501</v>
      </c>
      <c r="AJ312" s="13">
        <f t="shared" si="305"/>
        <v>1497</v>
      </c>
      <c r="AK312" s="13">
        <f t="shared" si="305"/>
        <v>3284</v>
      </c>
      <c r="AL312" s="13">
        <f t="shared" si="305"/>
        <v>2033</v>
      </c>
      <c r="AM312" s="13">
        <f t="shared" si="305"/>
        <v>2928</v>
      </c>
      <c r="AN312" s="13">
        <f t="shared" si="305"/>
        <v>1204</v>
      </c>
      <c r="AO312" s="13">
        <f t="shared" si="305"/>
        <v>3714</v>
      </c>
      <c r="AP312" s="13">
        <f t="shared" si="305"/>
        <v>12647</v>
      </c>
      <c r="AQ312" s="13">
        <f t="shared" si="305"/>
        <v>-5945</v>
      </c>
      <c r="AR312" s="13">
        <f t="shared" si="305"/>
        <v>1258</v>
      </c>
      <c r="AS312" s="13">
        <f t="shared" si="305"/>
        <v>-739</v>
      </c>
      <c r="AT312" s="13">
        <f t="shared" si="305"/>
        <v>879</v>
      </c>
      <c r="AU312" s="13">
        <f t="shared" si="305"/>
        <v>613</v>
      </c>
      <c r="AV312" s="13">
        <f t="shared" si="305"/>
        <v>-1792</v>
      </c>
      <c r="AW312" s="13">
        <f t="shared" si="305"/>
        <v>-611</v>
      </c>
      <c r="AX312" s="13">
        <f t="shared" si="305"/>
        <v>12992</v>
      </c>
      <c r="AY312" s="13">
        <f t="shared" si="305"/>
        <v>-6682</v>
      </c>
      <c r="AZ312" s="13">
        <f t="shared" si="305"/>
        <v>-4344</v>
      </c>
      <c r="BA312" s="13">
        <f t="shared" si="305"/>
        <v>1853</v>
      </c>
      <c r="BB312" s="13">
        <f t="shared" si="305"/>
        <v>-701</v>
      </c>
      <c r="BC312" s="13">
        <f t="shared" si="305"/>
        <v>2962</v>
      </c>
      <c r="BD312" s="13">
        <f t="shared" si="305"/>
        <v>-5256</v>
      </c>
      <c r="BE312" s="13">
        <f t="shared" si="305"/>
        <v>371</v>
      </c>
      <c r="BF312" s="13">
        <f t="shared" si="305"/>
        <v>2234</v>
      </c>
      <c r="BG312" s="13">
        <f t="shared" si="305"/>
        <v>-1079</v>
      </c>
      <c r="BH312" s="13">
        <f t="shared" si="305"/>
        <v>1005</v>
      </c>
      <c r="BI312" s="13">
        <f t="shared" si="305"/>
        <v>1823</v>
      </c>
      <c r="BJ312" s="13">
        <f t="shared" si="305"/>
        <v>2142</v>
      </c>
      <c r="BK312" s="13">
        <f t="shared" si="305"/>
        <v>-115</v>
      </c>
      <c r="BL312" s="13">
        <f t="shared" si="305"/>
        <v>437</v>
      </c>
      <c r="BM312" s="13">
        <f t="shared" si="305"/>
        <v>514</v>
      </c>
      <c r="BN312" s="13">
        <f t="shared" ref="BN312:BS312" si="306">IF(BN81="...","...",BN93-BN81)</f>
        <v>-2159</v>
      </c>
      <c r="BO312" s="13">
        <f t="shared" si="306"/>
        <v>-2161</v>
      </c>
      <c r="BP312" s="13">
        <f t="shared" si="306"/>
        <v>3073</v>
      </c>
      <c r="BQ312" s="13">
        <f t="shared" si="306"/>
        <v>-806</v>
      </c>
      <c r="BR312" s="13">
        <f t="shared" si="306"/>
        <v>12055</v>
      </c>
      <c r="BS312" s="13">
        <f t="shared" si="306"/>
        <v>56749</v>
      </c>
      <c r="BU312" s="39">
        <f>IF(BU81="...","...",BU93-BU81)</f>
        <v>-606</v>
      </c>
      <c r="BV312" s="39">
        <f>IF(BV81="...","...",BV93-BV81)</f>
        <v>53424</v>
      </c>
      <c r="BW312" s="39">
        <f>IF(BW81="...","...",BW93-BW81)</f>
        <v>12660</v>
      </c>
      <c r="BX312" s="39">
        <f>IF(BX81="...","...",BX93-BX81)</f>
        <v>3322</v>
      </c>
    </row>
    <row r="313" spans="1:76" x14ac:dyDescent="0.2">
      <c r="A313" s="1">
        <f t="shared" si="284"/>
        <v>39203</v>
      </c>
      <c r="B313" s="13" t="str">
        <f t="shared" ref="B313:BM313" si="307">IF(B82="...","...",B94-B82)</f>
        <v>...</v>
      </c>
      <c r="C313" s="13" t="str">
        <f t="shared" si="307"/>
        <v>...</v>
      </c>
      <c r="D313" s="13" t="str">
        <f t="shared" si="307"/>
        <v>...</v>
      </c>
      <c r="E313" s="13" t="str">
        <f t="shared" si="307"/>
        <v>...</v>
      </c>
      <c r="F313" s="13">
        <f t="shared" si="307"/>
        <v>4972</v>
      </c>
      <c r="G313" s="13">
        <f t="shared" si="307"/>
        <v>1211</v>
      </c>
      <c r="H313" s="13">
        <f t="shared" si="307"/>
        <v>2743</v>
      </c>
      <c r="I313" s="13">
        <f t="shared" si="307"/>
        <v>2870</v>
      </c>
      <c r="J313" s="13" t="str">
        <f t="shared" si="307"/>
        <v>...</v>
      </c>
      <c r="K313" s="13" t="str">
        <f t="shared" si="307"/>
        <v>...</v>
      </c>
      <c r="L313" s="13">
        <f t="shared" si="307"/>
        <v>2093</v>
      </c>
      <c r="M313" s="13">
        <f t="shared" si="307"/>
        <v>6017</v>
      </c>
      <c r="N313" s="13">
        <f t="shared" si="307"/>
        <v>4370</v>
      </c>
      <c r="O313" s="13">
        <f t="shared" si="307"/>
        <v>-2422</v>
      </c>
      <c r="P313" s="13" t="str">
        <f t="shared" si="307"/>
        <v>...</v>
      </c>
      <c r="Q313" s="13" t="str">
        <f t="shared" si="307"/>
        <v>...</v>
      </c>
      <c r="R313" s="13" t="str">
        <f t="shared" si="307"/>
        <v>...</v>
      </c>
      <c r="S313" s="13" t="str">
        <f t="shared" si="307"/>
        <v>...</v>
      </c>
      <c r="T313" s="13">
        <f t="shared" si="307"/>
        <v>1012</v>
      </c>
      <c r="U313" s="13">
        <f t="shared" si="307"/>
        <v>158</v>
      </c>
      <c r="V313" s="13">
        <f t="shared" si="307"/>
        <v>5285</v>
      </c>
      <c r="W313" s="13">
        <f t="shared" si="307"/>
        <v>2112</v>
      </c>
      <c r="X313" s="13">
        <f t="shared" si="307"/>
        <v>780</v>
      </c>
      <c r="Y313" s="13">
        <f t="shared" si="307"/>
        <v>16</v>
      </c>
      <c r="Z313" s="13" t="str">
        <f t="shared" si="307"/>
        <v>...</v>
      </c>
      <c r="AA313" s="13" t="str">
        <f t="shared" si="307"/>
        <v>...</v>
      </c>
      <c r="AB313" s="13" t="str">
        <f t="shared" si="307"/>
        <v>...</v>
      </c>
      <c r="AC313" s="13" t="str">
        <f t="shared" si="307"/>
        <v>...</v>
      </c>
      <c r="AD313" s="13">
        <f t="shared" si="307"/>
        <v>2313</v>
      </c>
      <c r="AE313" s="13">
        <f t="shared" si="307"/>
        <v>-49</v>
      </c>
      <c r="AF313" s="13" t="str">
        <f t="shared" si="307"/>
        <v>...</v>
      </c>
      <c r="AG313" s="13" t="str">
        <f t="shared" si="307"/>
        <v>...</v>
      </c>
      <c r="AH313" s="13">
        <f t="shared" si="307"/>
        <v>8399</v>
      </c>
      <c r="AI313" s="13">
        <f t="shared" si="307"/>
        <v>-836</v>
      </c>
      <c r="AJ313" s="13">
        <f t="shared" si="307"/>
        <v>10354</v>
      </c>
      <c r="AK313" s="13">
        <f t="shared" si="307"/>
        <v>-3076</v>
      </c>
      <c r="AL313" s="13">
        <f t="shared" si="307"/>
        <v>92</v>
      </c>
      <c r="AM313" s="13">
        <f t="shared" si="307"/>
        <v>879</v>
      </c>
      <c r="AN313" s="13">
        <f t="shared" si="307"/>
        <v>10913</v>
      </c>
      <c r="AO313" s="13">
        <f t="shared" si="307"/>
        <v>846</v>
      </c>
      <c r="AP313" s="13" t="str">
        <f t="shared" si="307"/>
        <v>...</v>
      </c>
      <c r="AQ313" s="13" t="str">
        <f t="shared" si="307"/>
        <v>...</v>
      </c>
      <c r="AR313" s="13" t="str">
        <f t="shared" si="307"/>
        <v>...</v>
      </c>
      <c r="AS313" s="13" t="str">
        <f t="shared" si="307"/>
        <v>...</v>
      </c>
      <c r="AT313" s="13" t="str">
        <f t="shared" si="307"/>
        <v>...</v>
      </c>
      <c r="AU313" s="13" t="str">
        <f t="shared" si="307"/>
        <v>...</v>
      </c>
      <c r="AV313" s="13" t="str">
        <f t="shared" si="307"/>
        <v>...</v>
      </c>
      <c r="AW313" s="13" t="str">
        <f t="shared" si="307"/>
        <v>...</v>
      </c>
      <c r="AX313" s="13" t="str">
        <f t="shared" si="307"/>
        <v>...</v>
      </c>
      <c r="AY313" s="13" t="str">
        <f t="shared" si="307"/>
        <v>...</v>
      </c>
      <c r="AZ313" s="13" t="str">
        <f t="shared" si="307"/>
        <v>...</v>
      </c>
      <c r="BA313" s="13" t="str">
        <f t="shared" si="307"/>
        <v>...</v>
      </c>
      <c r="BB313" s="13">
        <f t="shared" si="307"/>
        <v>-1326</v>
      </c>
      <c r="BC313" s="13">
        <f t="shared" si="307"/>
        <v>3341</v>
      </c>
      <c r="BD313" s="13">
        <f t="shared" si="307"/>
        <v>6419</v>
      </c>
      <c r="BE313" s="13">
        <f t="shared" si="307"/>
        <v>-9220</v>
      </c>
      <c r="BF313" s="13" t="str">
        <f t="shared" si="307"/>
        <v>...</v>
      </c>
      <c r="BG313" s="13" t="str">
        <f t="shared" si="307"/>
        <v>...</v>
      </c>
      <c r="BH313" s="13">
        <f t="shared" si="307"/>
        <v>1923</v>
      </c>
      <c r="BI313" s="13">
        <f t="shared" si="307"/>
        <v>1101</v>
      </c>
      <c r="BJ313" s="13">
        <f t="shared" si="307"/>
        <v>3692</v>
      </c>
      <c r="BK313" s="13">
        <f t="shared" si="307"/>
        <v>1749</v>
      </c>
      <c r="BL313" s="13">
        <f t="shared" si="307"/>
        <v>3</v>
      </c>
      <c r="BM313" s="13">
        <f t="shared" si="307"/>
        <v>-26</v>
      </c>
      <c r="BN313" s="13">
        <f t="shared" ref="BN313:BS313" si="308">IF(BN82="...","...",BN94-BN82)</f>
        <v>-1861</v>
      </c>
      <c r="BO313" s="13">
        <f t="shared" si="308"/>
        <v>607</v>
      </c>
      <c r="BP313" s="13">
        <f t="shared" si="308"/>
        <v>2830</v>
      </c>
      <c r="BQ313" s="13">
        <f t="shared" si="308"/>
        <v>1608</v>
      </c>
      <c r="BR313" s="13" t="str">
        <f t="shared" si="308"/>
        <v>...</v>
      </c>
      <c r="BS313" s="13" t="str">
        <f t="shared" si="308"/>
        <v>...</v>
      </c>
      <c r="BU313" s="39" t="s">
        <v>64</v>
      </c>
      <c r="BV313" s="39" t="s">
        <v>64</v>
      </c>
      <c r="BW313" s="39" t="s">
        <v>64</v>
      </c>
      <c r="BX313" s="39" t="s">
        <v>64</v>
      </c>
    </row>
    <row r="314" spans="1:76" x14ac:dyDescent="0.2">
      <c r="A314" s="1">
        <f t="shared" si="284"/>
        <v>39234</v>
      </c>
      <c r="B314" s="13" t="str">
        <f t="shared" ref="B314:BM314" si="309">IF(B83="...","...",B95-B83)</f>
        <v>...</v>
      </c>
      <c r="C314" s="13" t="str">
        <f t="shared" si="309"/>
        <v>...</v>
      </c>
      <c r="D314" s="13" t="str">
        <f t="shared" si="309"/>
        <v>...</v>
      </c>
      <c r="E314" s="13" t="str">
        <f t="shared" si="309"/>
        <v>...</v>
      </c>
      <c r="F314" s="13">
        <f t="shared" si="309"/>
        <v>197</v>
      </c>
      <c r="G314" s="13">
        <f t="shared" si="309"/>
        <v>1451</v>
      </c>
      <c r="H314" s="13">
        <f t="shared" si="309"/>
        <v>-2752</v>
      </c>
      <c r="I314" s="13">
        <f t="shared" si="309"/>
        <v>-543</v>
      </c>
      <c r="J314" s="13" t="str">
        <f t="shared" si="309"/>
        <v>...</v>
      </c>
      <c r="K314" s="13" t="str">
        <f t="shared" si="309"/>
        <v>...</v>
      </c>
      <c r="L314" s="13">
        <f t="shared" si="309"/>
        <v>-345</v>
      </c>
      <c r="M314" s="13">
        <f t="shared" si="309"/>
        <v>1222</v>
      </c>
      <c r="N314" s="13">
        <f t="shared" si="309"/>
        <v>1689</v>
      </c>
      <c r="O314" s="13">
        <f t="shared" si="309"/>
        <v>-942</v>
      </c>
      <c r="P314" s="13" t="str">
        <f t="shared" si="309"/>
        <v>...</v>
      </c>
      <c r="Q314" s="13" t="str">
        <f t="shared" si="309"/>
        <v>...</v>
      </c>
      <c r="R314" s="13" t="str">
        <f t="shared" si="309"/>
        <v>...</v>
      </c>
      <c r="S314" s="13" t="str">
        <f t="shared" si="309"/>
        <v>...</v>
      </c>
      <c r="T314" s="13">
        <f t="shared" si="309"/>
        <v>2946</v>
      </c>
      <c r="U314" s="13">
        <f t="shared" si="309"/>
        <v>-726</v>
      </c>
      <c r="V314" s="13">
        <f t="shared" si="309"/>
        <v>988</v>
      </c>
      <c r="W314" s="13">
        <f t="shared" si="309"/>
        <v>1529</v>
      </c>
      <c r="X314" s="13">
        <f t="shared" si="309"/>
        <v>-735</v>
      </c>
      <c r="Y314" s="13">
        <f t="shared" si="309"/>
        <v>162</v>
      </c>
      <c r="Z314" s="13" t="str">
        <f t="shared" si="309"/>
        <v>...</v>
      </c>
      <c r="AA314" s="13" t="str">
        <f t="shared" si="309"/>
        <v>...</v>
      </c>
      <c r="AB314" s="13" t="str">
        <f t="shared" si="309"/>
        <v>...</v>
      </c>
      <c r="AC314" s="13" t="str">
        <f t="shared" si="309"/>
        <v>...</v>
      </c>
      <c r="AD314" s="13">
        <f t="shared" si="309"/>
        <v>3313</v>
      </c>
      <c r="AE314" s="13">
        <f t="shared" si="309"/>
        <v>85</v>
      </c>
      <c r="AF314" s="13" t="str">
        <f t="shared" si="309"/>
        <v>...</v>
      </c>
      <c r="AG314" s="13" t="str">
        <f t="shared" si="309"/>
        <v>...</v>
      </c>
      <c r="AH314" s="13">
        <f t="shared" si="309"/>
        <v>3772</v>
      </c>
      <c r="AI314" s="13">
        <f t="shared" si="309"/>
        <v>5492</v>
      </c>
      <c r="AJ314" s="13">
        <f t="shared" si="309"/>
        <v>3243</v>
      </c>
      <c r="AK314" s="13">
        <f t="shared" si="309"/>
        <v>4753</v>
      </c>
      <c r="AL314" s="13">
        <f t="shared" si="309"/>
        <v>970</v>
      </c>
      <c r="AM314" s="13">
        <f t="shared" si="309"/>
        <v>1948</v>
      </c>
      <c r="AN314" s="13">
        <f t="shared" si="309"/>
        <v>5205</v>
      </c>
      <c r="AO314" s="13">
        <f t="shared" si="309"/>
        <v>1933</v>
      </c>
      <c r="AP314" s="13" t="str">
        <f t="shared" si="309"/>
        <v>...</v>
      </c>
      <c r="AQ314" s="13" t="str">
        <f t="shared" si="309"/>
        <v>...</v>
      </c>
      <c r="AR314" s="13" t="str">
        <f t="shared" si="309"/>
        <v>...</v>
      </c>
      <c r="AS314" s="13" t="str">
        <f t="shared" si="309"/>
        <v>...</v>
      </c>
      <c r="AT314" s="13" t="str">
        <f t="shared" si="309"/>
        <v>...</v>
      </c>
      <c r="AU314" s="13" t="str">
        <f t="shared" si="309"/>
        <v>...</v>
      </c>
      <c r="AV314" s="13" t="str">
        <f t="shared" si="309"/>
        <v>...</v>
      </c>
      <c r="AW314" s="13" t="str">
        <f t="shared" si="309"/>
        <v>...</v>
      </c>
      <c r="AX314" s="13" t="str">
        <f t="shared" si="309"/>
        <v>...</v>
      </c>
      <c r="AY314" s="13" t="str">
        <f t="shared" si="309"/>
        <v>...</v>
      </c>
      <c r="AZ314" s="13" t="str">
        <f t="shared" si="309"/>
        <v>...</v>
      </c>
      <c r="BA314" s="13" t="str">
        <f t="shared" si="309"/>
        <v>...</v>
      </c>
      <c r="BB314" s="13">
        <f t="shared" si="309"/>
        <v>-106</v>
      </c>
      <c r="BC314" s="13">
        <f t="shared" si="309"/>
        <v>2599</v>
      </c>
      <c r="BD314" s="13">
        <f t="shared" si="309"/>
        <v>3974</v>
      </c>
      <c r="BE314" s="13">
        <f t="shared" si="309"/>
        <v>-4315</v>
      </c>
      <c r="BF314" s="13" t="str">
        <f t="shared" si="309"/>
        <v>...</v>
      </c>
      <c r="BG314" s="13" t="str">
        <f t="shared" si="309"/>
        <v>...</v>
      </c>
      <c r="BH314" s="13">
        <f t="shared" si="309"/>
        <v>1787</v>
      </c>
      <c r="BI314" s="13">
        <f t="shared" si="309"/>
        <v>578</v>
      </c>
      <c r="BJ314" s="13">
        <f t="shared" si="309"/>
        <v>2028</v>
      </c>
      <c r="BK314" s="13">
        <f t="shared" si="309"/>
        <v>4068</v>
      </c>
      <c r="BL314" s="13">
        <f t="shared" si="309"/>
        <v>573</v>
      </c>
      <c r="BM314" s="13">
        <f t="shared" si="309"/>
        <v>324</v>
      </c>
      <c r="BN314" s="13">
        <f t="shared" ref="BN314:BS314" si="310">IF(BN83="...","...",BN95-BN83)</f>
        <v>-297</v>
      </c>
      <c r="BO314" s="13">
        <f t="shared" si="310"/>
        <v>285</v>
      </c>
      <c r="BP314" s="13">
        <f t="shared" si="310"/>
        <v>3207</v>
      </c>
      <c r="BQ314" s="13">
        <f t="shared" si="310"/>
        <v>516</v>
      </c>
      <c r="BR314" s="13" t="str">
        <f t="shared" si="310"/>
        <v>...</v>
      </c>
      <c r="BS314" s="13" t="str">
        <f t="shared" si="310"/>
        <v>...</v>
      </c>
      <c r="BU314" s="39" t="s">
        <v>64</v>
      </c>
      <c r="BV314" s="39" t="s">
        <v>64</v>
      </c>
      <c r="BW314" s="39" t="s">
        <v>64</v>
      </c>
      <c r="BX314" s="39" t="s">
        <v>64</v>
      </c>
    </row>
    <row r="315" spans="1:76" x14ac:dyDescent="0.2">
      <c r="A315" s="1">
        <f t="shared" si="284"/>
        <v>39264</v>
      </c>
      <c r="B315" s="13">
        <f t="shared" ref="B315:BM315" si="311">IF(B84="...","...",B96-B84)</f>
        <v>-2563</v>
      </c>
      <c r="C315" s="13">
        <f t="shared" si="311"/>
        <v>-3438</v>
      </c>
      <c r="D315" s="13">
        <f t="shared" si="311"/>
        <v>20518</v>
      </c>
      <c r="E315" s="13">
        <f t="shared" si="311"/>
        <v>36324</v>
      </c>
      <c r="F315" s="13">
        <f t="shared" si="311"/>
        <v>-995</v>
      </c>
      <c r="G315" s="13">
        <f t="shared" si="311"/>
        <v>1542</v>
      </c>
      <c r="H315" s="13">
        <f t="shared" si="311"/>
        <v>-3787</v>
      </c>
      <c r="I315" s="13">
        <f t="shared" si="311"/>
        <v>2432</v>
      </c>
      <c r="J315" s="13">
        <f t="shared" si="311"/>
        <v>730</v>
      </c>
      <c r="K315" s="13">
        <f t="shared" si="311"/>
        <v>1040</v>
      </c>
      <c r="L315" s="13">
        <f t="shared" si="311"/>
        <v>8507</v>
      </c>
      <c r="M315" s="13">
        <f t="shared" si="311"/>
        <v>-3636</v>
      </c>
      <c r="N315" s="13">
        <f t="shared" si="311"/>
        <v>-4396</v>
      </c>
      <c r="O315" s="13">
        <f t="shared" si="311"/>
        <v>361</v>
      </c>
      <c r="P315" s="13">
        <f t="shared" si="311"/>
        <v>2</v>
      </c>
      <c r="Q315" s="13">
        <f t="shared" si="311"/>
        <v>-769</v>
      </c>
      <c r="R315" s="13">
        <f t="shared" si="311"/>
        <v>2692</v>
      </c>
      <c r="S315" s="13">
        <f t="shared" si="311"/>
        <v>920</v>
      </c>
      <c r="T315" s="13">
        <f t="shared" si="311"/>
        <v>1374</v>
      </c>
      <c r="U315" s="13">
        <f t="shared" si="311"/>
        <v>598</v>
      </c>
      <c r="V315" s="13">
        <f t="shared" si="311"/>
        <v>-710</v>
      </c>
      <c r="W315" s="13">
        <f t="shared" si="311"/>
        <v>1813</v>
      </c>
      <c r="X315" s="13">
        <f t="shared" si="311"/>
        <v>-2869</v>
      </c>
      <c r="Y315" s="13">
        <f t="shared" si="311"/>
        <v>1488</v>
      </c>
      <c r="Z315" s="13">
        <f t="shared" si="311"/>
        <v>-3815</v>
      </c>
      <c r="AA315" s="13">
        <f t="shared" si="311"/>
        <v>-2015</v>
      </c>
      <c r="AB315" s="13">
        <f t="shared" si="311"/>
        <v>-4142</v>
      </c>
      <c r="AC315" s="13">
        <f t="shared" si="311"/>
        <v>1082</v>
      </c>
      <c r="AD315" s="13">
        <f t="shared" si="311"/>
        <v>3372</v>
      </c>
      <c r="AE315" s="13">
        <f t="shared" si="311"/>
        <v>198</v>
      </c>
      <c r="AF315" s="13">
        <f t="shared" si="311"/>
        <v>-813</v>
      </c>
      <c r="AG315" s="13">
        <f t="shared" si="311"/>
        <v>2</v>
      </c>
      <c r="AH315" s="13">
        <f t="shared" si="311"/>
        <v>-10239</v>
      </c>
      <c r="AI315" s="13">
        <f t="shared" si="311"/>
        <v>3620</v>
      </c>
      <c r="AJ315" s="13">
        <f t="shared" si="311"/>
        <v>-10693</v>
      </c>
      <c r="AK315" s="13">
        <f t="shared" si="311"/>
        <v>2681</v>
      </c>
      <c r="AL315" s="13">
        <f t="shared" si="311"/>
        <v>2155</v>
      </c>
      <c r="AM315" s="13">
        <f t="shared" si="311"/>
        <v>-1727</v>
      </c>
      <c r="AN315" s="13">
        <f t="shared" si="311"/>
        <v>1704</v>
      </c>
      <c r="AO315" s="13">
        <f t="shared" si="311"/>
        <v>3312</v>
      </c>
      <c r="AP315" s="13">
        <f t="shared" si="311"/>
        <v>16724</v>
      </c>
      <c r="AQ315" s="13">
        <f t="shared" si="311"/>
        <v>11229</v>
      </c>
      <c r="AR315" s="13">
        <f t="shared" si="311"/>
        <v>504</v>
      </c>
      <c r="AS315" s="13">
        <f t="shared" si="311"/>
        <v>-638</v>
      </c>
      <c r="AT315" s="13">
        <f t="shared" si="311"/>
        <v>665</v>
      </c>
      <c r="AU315" s="13">
        <f t="shared" si="311"/>
        <v>1438</v>
      </c>
      <c r="AV315" s="13">
        <f t="shared" si="311"/>
        <v>-757</v>
      </c>
      <c r="AW315" s="13">
        <f t="shared" si="311"/>
        <v>910</v>
      </c>
      <c r="AX315" s="13">
        <f t="shared" si="311"/>
        <v>17136</v>
      </c>
      <c r="AY315" s="13">
        <f t="shared" si="311"/>
        <v>12938</v>
      </c>
      <c r="AZ315" s="13">
        <f t="shared" si="311"/>
        <v>2193</v>
      </c>
      <c r="BA315" s="13">
        <f t="shared" si="311"/>
        <v>3348</v>
      </c>
      <c r="BB315" s="13">
        <f t="shared" si="311"/>
        <v>1574</v>
      </c>
      <c r="BC315" s="13">
        <f t="shared" si="311"/>
        <v>4935</v>
      </c>
      <c r="BD315" s="13">
        <f t="shared" si="311"/>
        <v>1539</v>
      </c>
      <c r="BE315" s="13">
        <f t="shared" si="311"/>
        <v>35015</v>
      </c>
      <c r="BF315" s="13">
        <f t="shared" si="311"/>
        <v>329</v>
      </c>
      <c r="BG315" s="13">
        <f t="shared" si="311"/>
        <v>629</v>
      </c>
      <c r="BH315" s="13">
        <f t="shared" si="311"/>
        <v>1772</v>
      </c>
      <c r="BI315" s="13">
        <f t="shared" si="311"/>
        <v>1219</v>
      </c>
      <c r="BJ315" s="13">
        <f t="shared" si="311"/>
        <v>-6398</v>
      </c>
      <c r="BK315" s="13">
        <f t="shared" si="311"/>
        <v>-636</v>
      </c>
      <c r="BL315" s="13">
        <f t="shared" si="311"/>
        <v>359</v>
      </c>
      <c r="BM315" s="13">
        <f t="shared" si="311"/>
        <v>342</v>
      </c>
      <c r="BN315" s="13">
        <f t="shared" ref="BN315:BS315" si="312">IF(BN84="...","...",BN96-BN84)</f>
        <v>438</v>
      </c>
      <c r="BO315" s="13">
        <f t="shared" si="312"/>
        <v>376</v>
      </c>
      <c r="BP315" s="13">
        <f t="shared" si="312"/>
        <v>-104</v>
      </c>
      <c r="BQ315" s="13">
        <f t="shared" si="312"/>
        <v>217</v>
      </c>
      <c r="BR315" s="13">
        <f t="shared" si="312"/>
        <v>25565</v>
      </c>
      <c r="BS315" s="13">
        <f t="shared" si="312"/>
        <v>101528</v>
      </c>
      <c r="BU315" s="39">
        <f>IF(BU84="...","...",BU96-BU84)</f>
        <v>2866</v>
      </c>
      <c r="BV315" s="39">
        <f>IF(BV84="...","...",BV96-BV84)</f>
        <v>41562</v>
      </c>
      <c r="BW315" s="39">
        <f>IF(BW84="...","...",BW96-BW84)</f>
        <v>22697</v>
      </c>
      <c r="BX315" s="39">
        <f>IF(BX84="...","...",BX96-BX84)</f>
        <v>59969</v>
      </c>
    </row>
    <row r="316" spans="1:76" x14ac:dyDescent="0.2">
      <c r="A316" s="1">
        <f t="shared" si="284"/>
        <v>39295</v>
      </c>
      <c r="B316" s="13" t="str">
        <f t="shared" ref="B316:BM316" si="313">IF(B85="...","...",B97-B85)</f>
        <v>...</v>
      </c>
      <c r="C316" s="13" t="str">
        <f t="shared" si="313"/>
        <v>...</v>
      </c>
      <c r="D316" s="13" t="str">
        <f t="shared" si="313"/>
        <v>...</v>
      </c>
      <c r="E316" s="13" t="str">
        <f t="shared" si="313"/>
        <v>...</v>
      </c>
      <c r="F316" s="13">
        <f t="shared" si="313"/>
        <v>1747</v>
      </c>
      <c r="G316" s="13">
        <f t="shared" si="313"/>
        <v>1337</v>
      </c>
      <c r="H316" s="13">
        <f t="shared" si="313"/>
        <v>2875</v>
      </c>
      <c r="I316" s="13">
        <f t="shared" si="313"/>
        <v>6100</v>
      </c>
      <c r="J316" s="13" t="str">
        <f t="shared" si="313"/>
        <v>...</v>
      </c>
      <c r="K316" s="13" t="str">
        <f t="shared" si="313"/>
        <v>...</v>
      </c>
      <c r="L316" s="13">
        <f t="shared" si="313"/>
        <v>-3916</v>
      </c>
      <c r="M316" s="13">
        <f t="shared" si="313"/>
        <v>-6839</v>
      </c>
      <c r="N316" s="13">
        <f t="shared" si="313"/>
        <v>2248</v>
      </c>
      <c r="O316" s="13">
        <f t="shared" si="313"/>
        <v>-1367</v>
      </c>
      <c r="P316" s="13" t="str">
        <f t="shared" si="313"/>
        <v>...</v>
      </c>
      <c r="Q316" s="13" t="str">
        <f t="shared" si="313"/>
        <v>...</v>
      </c>
      <c r="R316" s="13" t="str">
        <f t="shared" si="313"/>
        <v>...</v>
      </c>
      <c r="S316" s="13" t="str">
        <f t="shared" si="313"/>
        <v>...</v>
      </c>
      <c r="T316" s="13">
        <f t="shared" si="313"/>
        <v>-1551</v>
      </c>
      <c r="U316" s="13">
        <f t="shared" si="313"/>
        <v>-408</v>
      </c>
      <c r="V316" s="13">
        <f t="shared" si="313"/>
        <v>-1008</v>
      </c>
      <c r="W316" s="13">
        <f t="shared" si="313"/>
        <v>612</v>
      </c>
      <c r="X316" s="13">
        <f t="shared" si="313"/>
        <v>-10132</v>
      </c>
      <c r="Y316" s="13">
        <f t="shared" si="313"/>
        <v>1741</v>
      </c>
      <c r="Z316" s="13" t="str">
        <f t="shared" si="313"/>
        <v>...</v>
      </c>
      <c r="AA316" s="13" t="str">
        <f t="shared" si="313"/>
        <v>...</v>
      </c>
      <c r="AB316" s="13" t="str">
        <f t="shared" si="313"/>
        <v>...</v>
      </c>
      <c r="AC316" s="13" t="str">
        <f t="shared" si="313"/>
        <v>...</v>
      </c>
      <c r="AD316" s="13">
        <f t="shared" si="313"/>
        <v>350</v>
      </c>
      <c r="AE316" s="13">
        <f t="shared" si="313"/>
        <v>140</v>
      </c>
      <c r="AF316" s="13" t="str">
        <f t="shared" si="313"/>
        <v>...</v>
      </c>
      <c r="AG316" s="13" t="str">
        <f t="shared" si="313"/>
        <v>...</v>
      </c>
      <c r="AH316" s="13">
        <f t="shared" si="313"/>
        <v>1663</v>
      </c>
      <c r="AI316" s="13">
        <f t="shared" si="313"/>
        <v>5318</v>
      </c>
      <c r="AJ316" s="13">
        <f t="shared" si="313"/>
        <v>-519</v>
      </c>
      <c r="AK316" s="13">
        <f t="shared" si="313"/>
        <v>4062</v>
      </c>
      <c r="AL316" s="13">
        <f t="shared" si="313"/>
        <v>-960</v>
      </c>
      <c r="AM316" s="13">
        <f t="shared" si="313"/>
        <v>2741</v>
      </c>
      <c r="AN316" s="13">
        <f t="shared" si="313"/>
        <v>6917</v>
      </c>
      <c r="AO316" s="13">
        <f t="shared" si="313"/>
        <v>1987</v>
      </c>
      <c r="AP316" s="13" t="str">
        <f t="shared" si="313"/>
        <v>...</v>
      </c>
      <c r="AQ316" s="13" t="str">
        <f t="shared" si="313"/>
        <v>...</v>
      </c>
      <c r="AR316" s="13" t="str">
        <f t="shared" si="313"/>
        <v>...</v>
      </c>
      <c r="AS316" s="13" t="str">
        <f t="shared" si="313"/>
        <v>...</v>
      </c>
      <c r="AT316" s="13" t="str">
        <f t="shared" si="313"/>
        <v>...</v>
      </c>
      <c r="AU316" s="13" t="str">
        <f t="shared" si="313"/>
        <v>...</v>
      </c>
      <c r="AV316" s="13" t="str">
        <f t="shared" si="313"/>
        <v>...</v>
      </c>
      <c r="AW316" s="13" t="str">
        <f t="shared" si="313"/>
        <v>...</v>
      </c>
      <c r="AX316" s="13" t="str">
        <f t="shared" si="313"/>
        <v>...</v>
      </c>
      <c r="AY316" s="13" t="str">
        <f t="shared" si="313"/>
        <v>...</v>
      </c>
      <c r="AZ316" s="13" t="str">
        <f t="shared" si="313"/>
        <v>...</v>
      </c>
      <c r="BA316" s="13" t="str">
        <f t="shared" si="313"/>
        <v>...</v>
      </c>
      <c r="BB316" s="13">
        <f t="shared" si="313"/>
        <v>1564</v>
      </c>
      <c r="BC316" s="13">
        <f t="shared" si="313"/>
        <v>6933</v>
      </c>
      <c r="BD316" s="13">
        <f t="shared" si="313"/>
        <v>-9264</v>
      </c>
      <c r="BE316" s="13">
        <f t="shared" si="313"/>
        <v>18477</v>
      </c>
      <c r="BF316" s="13" t="str">
        <f t="shared" si="313"/>
        <v>...</v>
      </c>
      <c r="BG316" s="13" t="str">
        <f t="shared" si="313"/>
        <v>...</v>
      </c>
      <c r="BH316" s="13">
        <f t="shared" si="313"/>
        <v>384</v>
      </c>
      <c r="BI316" s="13">
        <f t="shared" si="313"/>
        <v>1686</v>
      </c>
      <c r="BJ316" s="13">
        <f t="shared" si="313"/>
        <v>-446</v>
      </c>
      <c r="BK316" s="13">
        <f t="shared" si="313"/>
        <v>717</v>
      </c>
      <c r="BL316" s="13">
        <f t="shared" si="313"/>
        <v>857</v>
      </c>
      <c r="BM316" s="13">
        <f t="shared" si="313"/>
        <v>329</v>
      </c>
      <c r="BN316" s="13">
        <f t="shared" ref="BN316:BS316" si="314">IF(BN85="...","...",BN97-BN85)</f>
        <v>-144</v>
      </c>
      <c r="BO316" s="13">
        <f t="shared" si="314"/>
        <v>-391</v>
      </c>
      <c r="BP316" s="13">
        <f t="shared" si="314"/>
        <v>993</v>
      </c>
      <c r="BQ316" s="13">
        <f t="shared" si="314"/>
        <v>-43</v>
      </c>
      <c r="BR316" s="13" t="str">
        <f t="shared" si="314"/>
        <v>...</v>
      </c>
      <c r="BS316" s="13" t="str">
        <f t="shared" si="314"/>
        <v>...</v>
      </c>
      <c r="BU316" s="39" t="s">
        <v>64</v>
      </c>
      <c r="BV316" s="39" t="s">
        <v>64</v>
      </c>
      <c r="BW316" s="39" t="s">
        <v>64</v>
      </c>
      <c r="BX316" s="39" t="s">
        <v>64</v>
      </c>
    </row>
    <row r="317" spans="1:76" x14ac:dyDescent="0.2">
      <c r="A317" s="1">
        <f t="shared" si="284"/>
        <v>39326</v>
      </c>
      <c r="B317" s="13" t="str">
        <f t="shared" ref="B317:BM317" si="315">IF(B86="...","...",B98-B86)</f>
        <v>...</v>
      </c>
      <c r="C317" s="13" t="str">
        <f t="shared" si="315"/>
        <v>...</v>
      </c>
      <c r="D317" s="13" t="str">
        <f t="shared" si="315"/>
        <v>...</v>
      </c>
      <c r="E317" s="13" t="str">
        <f t="shared" si="315"/>
        <v>...</v>
      </c>
      <c r="F317" s="13">
        <f t="shared" si="315"/>
        <v>-311</v>
      </c>
      <c r="G317" s="13">
        <f t="shared" si="315"/>
        <v>556</v>
      </c>
      <c r="H317" s="13">
        <f t="shared" si="315"/>
        <v>2588</v>
      </c>
      <c r="I317" s="13">
        <f t="shared" si="315"/>
        <v>4627</v>
      </c>
      <c r="J317" s="13" t="str">
        <f t="shared" si="315"/>
        <v>...</v>
      </c>
      <c r="K317" s="13" t="str">
        <f t="shared" si="315"/>
        <v>...</v>
      </c>
      <c r="L317" s="13">
        <f t="shared" si="315"/>
        <v>9883</v>
      </c>
      <c r="M317" s="13">
        <f t="shared" si="315"/>
        <v>5104</v>
      </c>
      <c r="N317" s="13">
        <f t="shared" si="315"/>
        <v>-3240</v>
      </c>
      <c r="O317" s="13">
        <f t="shared" si="315"/>
        <v>1492</v>
      </c>
      <c r="P317" s="13" t="str">
        <f t="shared" si="315"/>
        <v>...</v>
      </c>
      <c r="Q317" s="13" t="str">
        <f t="shared" si="315"/>
        <v>...</v>
      </c>
      <c r="R317" s="13" t="str">
        <f t="shared" si="315"/>
        <v>...</v>
      </c>
      <c r="S317" s="13" t="str">
        <f t="shared" si="315"/>
        <v>...</v>
      </c>
      <c r="T317" s="13">
        <f t="shared" si="315"/>
        <v>-4861</v>
      </c>
      <c r="U317" s="13">
        <f t="shared" si="315"/>
        <v>531</v>
      </c>
      <c r="V317" s="13">
        <f t="shared" si="315"/>
        <v>2628</v>
      </c>
      <c r="W317" s="13">
        <f t="shared" si="315"/>
        <v>1592</v>
      </c>
      <c r="X317" s="13">
        <f t="shared" si="315"/>
        <v>-9270</v>
      </c>
      <c r="Y317" s="13">
        <f t="shared" si="315"/>
        <v>950</v>
      </c>
      <c r="Z317" s="13" t="str">
        <f t="shared" si="315"/>
        <v>...</v>
      </c>
      <c r="AA317" s="13" t="str">
        <f t="shared" si="315"/>
        <v>...</v>
      </c>
      <c r="AB317" s="13" t="str">
        <f t="shared" si="315"/>
        <v>...</v>
      </c>
      <c r="AC317" s="13" t="str">
        <f t="shared" si="315"/>
        <v>...</v>
      </c>
      <c r="AD317" s="13">
        <f t="shared" si="315"/>
        <v>2215</v>
      </c>
      <c r="AE317" s="13">
        <f t="shared" si="315"/>
        <v>650</v>
      </c>
      <c r="AF317" s="13" t="str">
        <f t="shared" si="315"/>
        <v>...</v>
      </c>
      <c r="AG317" s="13" t="str">
        <f t="shared" si="315"/>
        <v>...</v>
      </c>
      <c r="AH317" s="13">
        <f t="shared" si="315"/>
        <v>-927</v>
      </c>
      <c r="AI317" s="13">
        <f t="shared" si="315"/>
        <v>9420</v>
      </c>
      <c r="AJ317" s="13">
        <f t="shared" si="315"/>
        <v>860</v>
      </c>
      <c r="AK317" s="13">
        <f t="shared" si="315"/>
        <v>8963</v>
      </c>
      <c r="AL317" s="13">
        <f t="shared" si="315"/>
        <v>1571</v>
      </c>
      <c r="AM317" s="13">
        <f t="shared" si="315"/>
        <v>2457</v>
      </c>
      <c r="AN317" s="13">
        <f t="shared" si="315"/>
        <v>-2968</v>
      </c>
      <c r="AO317" s="13">
        <f t="shared" si="315"/>
        <v>1152</v>
      </c>
      <c r="AP317" s="13" t="str">
        <f t="shared" si="315"/>
        <v>...</v>
      </c>
      <c r="AQ317" s="13" t="str">
        <f t="shared" si="315"/>
        <v>...</v>
      </c>
      <c r="AR317" s="13" t="str">
        <f t="shared" si="315"/>
        <v>...</v>
      </c>
      <c r="AS317" s="13" t="str">
        <f t="shared" si="315"/>
        <v>...</v>
      </c>
      <c r="AT317" s="13" t="str">
        <f t="shared" si="315"/>
        <v>...</v>
      </c>
      <c r="AU317" s="13" t="str">
        <f t="shared" si="315"/>
        <v>...</v>
      </c>
      <c r="AV317" s="13" t="str">
        <f t="shared" si="315"/>
        <v>...</v>
      </c>
      <c r="AW317" s="13" t="str">
        <f t="shared" si="315"/>
        <v>...</v>
      </c>
      <c r="AX317" s="13" t="str">
        <f t="shared" si="315"/>
        <v>...</v>
      </c>
      <c r="AY317" s="13" t="str">
        <f t="shared" si="315"/>
        <v>...</v>
      </c>
      <c r="AZ317" s="13" t="str">
        <f t="shared" si="315"/>
        <v>...</v>
      </c>
      <c r="BA317" s="13" t="str">
        <f t="shared" si="315"/>
        <v>...</v>
      </c>
      <c r="BB317" s="13">
        <f t="shared" si="315"/>
        <v>635</v>
      </c>
      <c r="BC317" s="13">
        <f t="shared" si="315"/>
        <v>5258</v>
      </c>
      <c r="BD317" s="13">
        <f t="shared" si="315"/>
        <v>-3717</v>
      </c>
      <c r="BE317" s="13">
        <f t="shared" si="315"/>
        <v>4703</v>
      </c>
      <c r="BF317" s="13" t="str">
        <f t="shared" si="315"/>
        <v>...</v>
      </c>
      <c r="BG317" s="13" t="str">
        <f t="shared" si="315"/>
        <v>...</v>
      </c>
      <c r="BH317" s="13">
        <f t="shared" si="315"/>
        <v>-706</v>
      </c>
      <c r="BI317" s="13">
        <f t="shared" si="315"/>
        <v>2068</v>
      </c>
      <c r="BJ317" s="13">
        <f t="shared" si="315"/>
        <v>-1195</v>
      </c>
      <c r="BK317" s="13">
        <f t="shared" si="315"/>
        <v>1385</v>
      </c>
      <c r="BL317" s="13">
        <f t="shared" si="315"/>
        <v>583</v>
      </c>
      <c r="BM317" s="13">
        <f t="shared" si="315"/>
        <v>508</v>
      </c>
      <c r="BN317" s="13">
        <f t="shared" ref="BN317:BS317" si="316">IF(BN86="...","...",BN98-BN86)</f>
        <v>-721</v>
      </c>
      <c r="BO317" s="13">
        <f t="shared" si="316"/>
        <v>154</v>
      </c>
      <c r="BP317" s="13">
        <f t="shared" si="316"/>
        <v>1446</v>
      </c>
      <c r="BQ317" s="13">
        <f t="shared" si="316"/>
        <v>566</v>
      </c>
      <c r="BR317" s="13" t="str">
        <f t="shared" si="316"/>
        <v>...</v>
      </c>
      <c r="BS317" s="13" t="str">
        <f t="shared" si="316"/>
        <v>...</v>
      </c>
      <c r="BU317" s="39" t="s">
        <v>64</v>
      </c>
      <c r="BV317" s="39" t="s">
        <v>64</v>
      </c>
      <c r="BW317" s="39" t="s">
        <v>64</v>
      </c>
      <c r="BX317" s="39" t="s">
        <v>64</v>
      </c>
    </row>
    <row r="318" spans="1:76" x14ac:dyDescent="0.2">
      <c r="A318" s="1">
        <f t="shared" si="284"/>
        <v>39356</v>
      </c>
      <c r="B318" s="13">
        <f t="shared" ref="B318:BM318" si="317">IF(B87="...","...",B99-B87)</f>
        <v>-7023</v>
      </c>
      <c r="C318" s="13">
        <f t="shared" si="317"/>
        <v>-5361</v>
      </c>
      <c r="D318" s="13">
        <f t="shared" si="317"/>
        <v>14671</v>
      </c>
      <c r="E318" s="13">
        <f t="shared" si="317"/>
        <v>-18612</v>
      </c>
      <c r="F318" s="13">
        <f t="shared" si="317"/>
        <v>-248</v>
      </c>
      <c r="G318" s="13">
        <f t="shared" si="317"/>
        <v>-785</v>
      </c>
      <c r="H318" s="13">
        <f t="shared" si="317"/>
        <v>-507</v>
      </c>
      <c r="I318" s="13">
        <f t="shared" si="317"/>
        <v>2696</v>
      </c>
      <c r="J318" s="13">
        <f t="shared" si="317"/>
        <v>-1871</v>
      </c>
      <c r="K318" s="13">
        <f t="shared" si="317"/>
        <v>471</v>
      </c>
      <c r="L318" s="13">
        <f t="shared" si="317"/>
        <v>-5577</v>
      </c>
      <c r="M318" s="13">
        <f t="shared" si="317"/>
        <v>5395</v>
      </c>
      <c r="N318" s="13">
        <f t="shared" si="317"/>
        <v>-6319</v>
      </c>
      <c r="O318" s="13">
        <f t="shared" si="317"/>
        <v>-340</v>
      </c>
      <c r="P318" s="13">
        <f t="shared" si="317"/>
        <v>-947</v>
      </c>
      <c r="Q318" s="13">
        <f t="shared" si="317"/>
        <v>166</v>
      </c>
      <c r="R318" s="13">
        <f t="shared" si="317"/>
        <v>-1380</v>
      </c>
      <c r="S318" s="13">
        <f t="shared" si="317"/>
        <v>556</v>
      </c>
      <c r="T318" s="13">
        <f t="shared" si="317"/>
        <v>365</v>
      </c>
      <c r="U318" s="13">
        <f t="shared" si="317"/>
        <v>146</v>
      </c>
      <c r="V318" s="13">
        <f t="shared" si="317"/>
        <v>2278</v>
      </c>
      <c r="W318" s="13">
        <f t="shared" si="317"/>
        <v>668</v>
      </c>
      <c r="X318" s="13">
        <f t="shared" si="317"/>
        <v>-5697</v>
      </c>
      <c r="Y318" s="13">
        <f t="shared" si="317"/>
        <v>-1136</v>
      </c>
      <c r="Z318" s="13">
        <f t="shared" si="317"/>
        <v>-2027</v>
      </c>
      <c r="AA318" s="13">
        <f t="shared" si="317"/>
        <v>-41</v>
      </c>
      <c r="AB318" s="13">
        <f t="shared" si="317"/>
        <v>-120</v>
      </c>
      <c r="AC318" s="13">
        <f t="shared" si="317"/>
        <v>-453</v>
      </c>
      <c r="AD318" s="13">
        <f t="shared" si="317"/>
        <v>654</v>
      </c>
      <c r="AE318" s="13">
        <f t="shared" si="317"/>
        <v>144</v>
      </c>
      <c r="AF318" s="13">
        <f t="shared" si="317"/>
        <v>-168</v>
      </c>
      <c r="AG318" s="13">
        <f t="shared" si="317"/>
        <v>317</v>
      </c>
      <c r="AH318" s="13">
        <f t="shared" si="317"/>
        <v>-1279</v>
      </c>
      <c r="AI318" s="13">
        <f t="shared" si="317"/>
        <v>-2157</v>
      </c>
      <c r="AJ318" s="13">
        <f t="shared" si="317"/>
        <v>372</v>
      </c>
      <c r="AK318" s="13">
        <f t="shared" si="317"/>
        <v>-3381</v>
      </c>
      <c r="AL318" s="13">
        <f t="shared" si="317"/>
        <v>-5743</v>
      </c>
      <c r="AM318" s="13">
        <f t="shared" si="317"/>
        <v>1572</v>
      </c>
      <c r="AN318" s="13">
        <f t="shared" si="317"/>
        <v>1049</v>
      </c>
      <c r="AO318" s="13">
        <f t="shared" si="317"/>
        <v>-776</v>
      </c>
      <c r="AP318" s="13">
        <f t="shared" si="317"/>
        <v>11556</v>
      </c>
      <c r="AQ318" s="13">
        <f t="shared" si="317"/>
        <v>1228</v>
      </c>
      <c r="AR318" s="13">
        <f t="shared" si="317"/>
        <v>-58</v>
      </c>
      <c r="AS318" s="13">
        <f t="shared" si="317"/>
        <v>1092</v>
      </c>
      <c r="AT318" s="13">
        <f t="shared" si="317"/>
        <v>-879</v>
      </c>
      <c r="AU318" s="13">
        <f t="shared" si="317"/>
        <v>374</v>
      </c>
      <c r="AV318" s="13">
        <f t="shared" si="317"/>
        <v>-2526</v>
      </c>
      <c r="AW318" s="13">
        <f t="shared" si="317"/>
        <v>758</v>
      </c>
      <c r="AX318" s="13">
        <f t="shared" si="317"/>
        <v>8093</v>
      </c>
      <c r="AY318" s="13">
        <f t="shared" si="317"/>
        <v>3452</v>
      </c>
      <c r="AZ318" s="13">
        <f t="shared" si="317"/>
        <v>-385</v>
      </c>
      <c r="BA318" s="13">
        <f t="shared" si="317"/>
        <v>-4796</v>
      </c>
      <c r="BB318" s="13">
        <f t="shared" si="317"/>
        <v>-1369</v>
      </c>
      <c r="BC318" s="13">
        <f t="shared" si="317"/>
        <v>129</v>
      </c>
      <c r="BD318" s="13">
        <f t="shared" si="317"/>
        <v>-3007</v>
      </c>
      <c r="BE318" s="13">
        <f t="shared" si="317"/>
        <v>15246</v>
      </c>
      <c r="BF318" s="13">
        <f t="shared" si="317"/>
        <v>-1836</v>
      </c>
      <c r="BG318" s="13">
        <f t="shared" si="317"/>
        <v>-830</v>
      </c>
      <c r="BH318" s="13">
        <f t="shared" si="317"/>
        <v>-3303</v>
      </c>
      <c r="BI318" s="13">
        <f t="shared" si="317"/>
        <v>1115</v>
      </c>
      <c r="BJ318" s="13">
        <f t="shared" si="317"/>
        <v>-1669</v>
      </c>
      <c r="BK318" s="13">
        <f t="shared" si="317"/>
        <v>-1546</v>
      </c>
      <c r="BL318" s="13">
        <f t="shared" si="317"/>
        <v>-116</v>
      </c>
      <c r="BM318" s="13">
        <f t="shared" si="317"/>
        <v>-516</v>
      </c>
      <c r="BN318" s="13">
        <f t="shared" ref="BN318:BS318" si="318">IF(BN87="...","...",BN99-BN87)</f>
        <v>-1680</v>
      </c>
      <c r="BO318" s="13">
        <f t="shared" si="318"/>
        <v>-1242</v>
      </c>
      <c r="BP318" s="13">
        <f t="shared" si="318"/>
        <v>-235</v>
      </c>
      <c r="BQ318" s="13">
        <f t="shared" si="318"/>
        <v>479</v>
      </c>
      <c r="BR318" s="13">
        <f t="shared" si="318"/>
        <v>-25395</v>
      </c>
      <c r="BS318" s="13">
        <f t="shared" si="318"/>
        <v>-6040</v>
      </c>
      <c r="BU318" s="39">
        <f>IF(BU87="...","...",BU99-BU87)</f>
        <v>-15195</v>
      </c>
      <c r="BV318" s="39">
        <f>IF(BV87="...","...",BV99-BV87)</f>
        <v>-18326</v>
      </c>
      <c r="BW318" s="39">
        <f>IF(BW87="...","...",BW99-BW87)</f>
        <v>-10201</v>
      </c>
      <c r="BX318" s="39">
        <f>IF(BX87="...","...",BX99-BX87)</f>
        <v>12287</v>
      </c>
    </row>
    <row r="319" spans="1:76" x14ac:dyDescent="0.2">
      <c r="A319" s="1">
        <f t="shared" si="284"/>
        <v>39387</v>
      </c>
      <c r="B319" s="13" t="str">
        <f t="shared" ref="B319:BM319" si="319">IF(B88="...","...",B100-B88)</f>
        <v>...</v>
      </c>
      <c r="C319" s="13" t="str">
        <f t="shared" si="319"/>
        <v>...</v>
      </c>
      <c r="D319" s="13" t="str">
        <f t="shared" si="319"/>
        <v>...</v>
      </c>
      <c r="E319" s="13" t="str">
        <f t="shared" si="319"/>
        <v>...</v>
      </c>
      <c r="F319" s="13">
        <f t="shared" si="319"/>
        <v>-685</v>
      </c>
      <c r="G319" s="13">
        <f t="shared" si="319"/>
        <v>1278</v>
      </c>
      <c r="H319" s="13">
        <f t="shared" si="319"/>
        <v>-6006</v>
      </c>
      <c r="I319" s="13">
        <f t="shared" si="319"/>
        <v>-7404</v>
      </c>
      <c r="J319" s="13" t="str">
        <f t="shared" si="319"/>
        <v>...</v>
      </c>
      <c r="K319" s="13" t="str">
        <f t="shared" si="319"/>
        <v>...</v>
      </c>
      <c r="L319" s="13">
        <f t="shared" si="319"/>
        <v>5841</v>
      </c>
      <c r="M319" s="13">
        <f t="shared" si="319"/>
        <v>-720</v>
      </c>
      <c r="N319" s="13">
        <f t="shared" si="319"/>
        <v>-5129</v>
      </c>
      <c r="O319" s="13">
        <f t="shared" si="319"/>
        <v>-11126</v>
      </c>
      <c r="P319" s="13" t="str">
        <f t="shared" si="319"/>
        <v>...</v>
      </c>
      <c r="Q319" s="13" t="str">
        <f t="shared" si="319"/>
        <v>...</v>
      </c>
      <c r="R319" s="13" t="str">
        <f t="shared" si="319"/>
        <v>...</v>
      </c>
      <c r="S319" s="13" t="str">
        <f t="shared" si="319"/>
        <v>...</v>
      </c>
      <c r="T319" s="13">
        <f t="shared" si="319"/>
        <v>6502</v>
      </c>
      <c r="U319" s="13">
        <f t="shared" si="319"/>
        <v>-978</v>
      </c>
      <c r="V319" s="13">
        <f t="shared" si="319"/>
        <v>5514</v>
      </c>
      <c r="W319" s="13">
        <f t="shared" si="319"/>
        <v>64</v>
      </c>
      <c r="X319" s="13">
        <f t="shared" si="319"/>
        <v>-826</v>
      </c>
      <c r="Y319" s="13">
        <f t="shared" si="319"/>
        <v>-212</v>
      </c>
      <c r="Z319" s="13" t="str">
        <f t="shared" si="319"/>
        <v>...</v>
      </c>
      <c r="AA319" s="13" t="str">
        <f t="shared" si="319"/>
        <v>...</v>
      </c>
      <c r="AB319" s="13" t="str">
        <f t="shared" si="319"/>
        <v>...</v>
      </c>
      <c r="AC319" s="13" t="str">
        <f t="shared" si="319"/>
        <v>...</v>
      </c>
      <c r="AD319" s="13">
        <f t="shared" si="319"/>
        <v>1282</v>
      </c>
      <c r="AE319" s="13">
        <f t="shared" si="319"/>
        <v>-767</v>
      </c>
      <c r="AF319" s="13" t="str">
        <f t="shared" si="319"/>
        <v>...</v>
      </c>
      <c r="AG319" s="13" t="str">
        <f t="shared" si="319"/>
        <v>...</v>
      </c>
      <c r="AH319" s="13">
        <f t="shared" si="319"/>
        <v>1688</v>
      </c>
      <c r="AI319" s="13">
        <f t="shared" si="319"/>
        <v>-284</v>
      </c>
      <c r="AJ319" s="13">
        <f t="shared" si="319"/>
        <v>2586</v>
      </c>
      <c r="AK319" s="13">
        <f t="shared" si="319"/>
        <v>-371</v>
      </c>
      <c r="AL319" s="13">
        <f t="shared" si="319"/>
        <v>-1899</v>
      </c>
      <c r="AM319" s="13">
        <f t="shared" si="319"/>
        <v>-649</v>
      </c>
      <c r="AN319" s="13">
        <f t="shared" si="319"/>
        <v>2056</v>
      </c>
      <c r="AO319" s="13">
        <f t="shared" si="319"/>
        <v>-633</v>
      </c>
      <c r="AP319" s="13" t="str">
        <f t="shared" si="319"/>
        <v>...</v>
      </c>
      <c r="AQ319" s="13" t="str">
        <f t="shared" si="319"/>
        <v>...</v>
      </c>
      <c r="AR319" s="13" t="str">
        <f t="shared" si="319"/>
        <v>...</v>
      </c>
      <c r="AS319" s="13" t="str">
        <f t="shared" si="319"/>
        <v>...</v>
      </c>
      <c r="AT319" s="13" t="str">
        <f t="shared" si="319"/>
        <v>...</v>
      </c>
      <c r="AU319" s="13" t="str">
        <f t="shared" si="319"/>
        <v>...</v>
      </c>
      <c r="AV319" s="13" t="str">
        <f t="shared" si="319"/>
        <v>...</v>
      </c>
      <c r="AW319" s="13" t="str">
        <f t="shared" si="319"/>
        <v>...</v>
      </c>
      <c r="AX319" s="13" t="str">
        <f t="shared" si="319"/>
        <v>...</v>
      </c>
      <c r="AY319" s="13" t="str">
        <f t="shared" si="319"/>
        <v>...</v>
      </c>
      <c r="AZ319" s="13" t="str">
        <f t="shared" si="319"/>
        <v>...</v>
      </c>
      <c r="BA319" s="13" t="str">
        <f t="shared" si="319"/>
        <v>...</v>
      </c>
      <c r="BB319" s="13">
        <f t="shared" si="319"/>
        <v>2012</v>
      </c>
      <c r="BC319" s="13">
        <f t="shared" si="319"/>
        <v>759</v>
      </c>
      <c r="BD319" s="13">
        <f t="shared" si="319"/>
        <v>14437</v>
      </c>
      <c r="BE319" s="13">
        <f t="shared" si="319"/>
        <v>-11444</v>
      </c>
      <c r="BF319" s="13" t="str">
        <f t="shared" si="319"/>
        <v>...</v>
      </c>
      <c r="BG319" s="13" t="str">
        <f t="shared" si="319"/>
        <v>...</v>
      </c>
      <c r="BH319" s="13">
        <f t="shared" si="319"/>
        <v>66</v>
      </c>
      <c r="BI319" s="13">
        <f t="shared" si="319"/>
        <v>-839</v>
      </c>
      <c r="BJ319" s="13">
        <f t="shared" si="319"/>
        <v>163</v>
      </c>
      <c r="BK319" s="13">
        <f t="shared" si="319"/>
        <v>-947</v>
      </c>
      <c r="BL319" s="13">
        <f t="shared" si="319"/>
        <v>961</v>
      </c>
      <c r="BM319" s="13">
        <f t="shared" si="319"/>
        <v>152</v>
      </c>
      <c r="BN319" s="13">
        <f t="shared" ref="BN319:BS319" si="320">IF(BN88="...","...",BN100-BN88)</f>
        <v>-2457</v>
      </c>
      <c r="BO319" s="13">
        <f t="shared" si="320"/>
        <v>647</v>
      </c>
      <c r="BP319" s="13">
        <f t="shared" si="320"/>
        <v>-226</v>
      </c>
      <c r="BQ319" s="13">
        <f t="shared" si="320"/>
        <v>782</v>
      </c>
      <c r="BR319" s="13" t="str">
        <f t="shared" si="320"/>
        <v>...</v>
      </c>
      <c r="BS319" s="13" t="str">
        <f t="shared" si="320"/>
        <v>...</v>
      </c>
      <c r="BU319" s="39" t="s">
        <v>64</v>
      </c>
      <c r="BV319" s="39" t="s">
        <v>64</v>
      </c>
      <c r="BW319" s="39" t="s">
        <v>64</v>
      </c>
      <c r="BX319" s="39" t="s">
        <v>64</v>
      </c>
    </row>
    <row r="320" spans="1:76" x14ac:dyDescent="0.2">
      <c r="A320" s="1">
        <f t="shared" si="284"/>
        <v>39417</v>
      </c>
      <c r="B320" s="13" t="str">
        <f t="shared" ref="B320:BM320" si="321">IF(B89="...","...",B101-B89)</f>
        <v>...</v>
      </c>
      <c r="C320" s="13" t="str">
        <f t="shared" si="321"/>
        <v>...</v>
      </c>
      <c r="D320" s="13" t="str">
        <f t="shared" si="321"/>
        <v>...</v>
      </c>
      <c r="E320" s="13" t="str">
        <f t="shared" si="321"/>
        <v>...</v>
      </c>
      <c r="F320" s="13">
        <f t="shared" si="321"/>
        <v>-7848</v>
      </c>
      <c r="G320" s="13">
        <f t="shared" si="321"/>
        <v>1992</v>
      </c>
      <c r="H320" s="13">
        <f t="shared" si="321"/>
        <v>-8258</v>
      </c>
      <c r="I320" s="13">
        <f t="shared" si="321"/>
        <v>1300</v>
      </c>
      <c r="J320" s="13" t="str">
        <f t="shared" si="321"/>
        <v>...</v>
      </c>
      <c r="K320" s="13" t="str">
        <f t="shared" si="321"/>
        <v>...</v>
      </c>
      <c r="L320" s="13">
        <f t="shared" si="321"/>
        <v>-4057</v>
      </c>
      <c r="M320" s="13">
        <f t="shared" si="321"/>
        <v>-1984</v>
      </c>
      <c r="N320" s="13">
        <f t="shared" si="321"/>
        <v>-4608</v>
      </c>
      <c r="O320" s="13">
        <f t="shared" si="321"/>
        <v>-2599</v>
      </c>
      <c r="P320" s="13" t="str">
        <f t="shared" si="321"/>
        <v>...</v>
      </c>
      <c r="Q320" s="13" t="str">
        <f t="shared" si="321"/>
        <v>...</v>
      </c>
      <c r="R320" s="13" t="str">
        <f t="shared" si="321"/>
        <v>...</v>
      </c>
      <c r="S320" s="13" t="str">
        <f t="shared" si="321"/>
        <v>...</v>
      </c>
      <c r="T320" s="13">
        <f t="shared" si="321"/>
        <v>4385</v>
      </c>
      <c r="U320" s="13">
        <f t="shared" si="321"/>
        <v>-566</v>
      </c>
      <c r="V320" s="13">
        <f t="shared" si="321"/>
        <v>9352</v>
      </c>
      <c r="W320" s="13">
        <f t="shared" si="321"/>
        <v>-950</v>
      </c>
      <c r="X320" s="13">
        <f t="shared" si="321"/>
        <v>-2185</v>
      </c>
      <c r="Y320" s="13">
        <f t="shared" si="321"/>
        <v>-249</v>
      </c>
      <c r="Z320" s="13" t="str">
        <f t="shared" si="321"/>
        <v>...</v>
      </c>
      <c r="AA320" s="13" t="str">
        <f t="shared" si="321"/>
        <v>...</v>
      </c>
      <c r="AB320" s="13" t="str">
        <f t="shared" si="321"/>
        <v>...</v>
      </c>
      <c r="AC320" s="13" t="str">
        <f t="shared" si="321"/>
        <v>...</v>
      </c>
      <c r="AD320" s="13">
        <f t="shared" si="321"/>
        <v>286</v>
      </c>
      <c r="AE320" s="13">
        <f t="shared" si="321"/>
        <v>-2760</v>
      </c>
      <c r="AF320" s="13" t="str">
        <f t="shared" si="321"/>
        <v>...</v>
      </c>
      <c r="AG320" s="13" t="str">
        <f t="shared" si="321"/>
        <v>...</v>
      </c>
      <c r="AH320" s="13">
        <f t="shared" si="321"/>
        <v>9144</v>
      </c>
      <c r="AI320" s="13">
        <f t="shared" si="321"/>
        <v>5890</v>
      </c>
      <c r="AJ320" s="13">
        <f t="shared" si="321"/>
        <v>7370</v>
      </c>
      <c r="AK320" s="13">
        <f t="shared" si="321"/>
        <v>7790</v>
      </c>
      <c r="AL320" s="13">
        <f t="shared" si="321"/>
        <v>1339</v>
      </c>
      <c r="AM320" s="13">
        <f t="shared" si="321"/>
        <v>-1874</v>
      </c>
      <c r="AN320" s="13">
        <f t="shared" si="321"/>
        <v>2548</v>
      </c>
      <c r="AO320" s="13">
        <f t="shared" si="321"/>
        <v>3362</v>
      </c>
      <c r="AP320" s="13" t="str">
        <f t="shared" si="321"/>
        <v>...</v>
      </c>
      <c r="AQ320" s="13" t="str">
        <f t="shared" si="321"/>
        <v>...</v>
      </c>
      <c r="AR320" s="13" t="str">
        <f t="shared" si="321"/>
        <v>...</v>
      </c>
      <c r="AS320" s="13" t="str">
        <f t="shared" si="321"/>
        <v>...</v>
      </c>
      <c r="AT320" s="13" t="str">
        <f t="shared" si="321"/>
        <v>...</v>
      </c>
      <c r="AU320" s="13" t="str">
        <f t="shared" si="321"/>
        <v>...</v>
      </c>
      <c r="AV320" s="13" t="str">
        <f t="shared" si="321"/>
        <v>...</v>
      </c>
      <c r="AW320" s="13" t="str">
        <f t="shared" si="321"/>
        <v>...</v>
      </c>
      <c r="AX320" s="13" t="str">
        <f t="shared" si="321"/>
        <v>...</v>
      </c>
      <c r="AY320" s="13" t="str">
        <f t="shared" si="321"/>
        <v>...</v>
      </c>
      <c r="AZ320" s="13" t="str">
        <f t="shared" si="321"/>
        <v>...</v>
      </c>
      <c r="BA320" s="13" t="str">
        <f t="shared" si="321"/>
        <v>...</v>
      </c>
      <c r="BB320" s="13">
        <f t="shared" si="321"/>
        <v>5018</v>
      </c>
      <c r="BC320" s="13">
        <f t="shared" si="321"/>
        <v>-3845</v>
      </c>
      <c r="BD320" s="13">
        <f t="shared" si="321"/>
        <v>9104</v>
      </c>
      <c r="BE320" s="13">
        <f t="shared" si="321"/>
        <v>-8742</v>
      </c>
      <c r="BF320" s="13" t="str">
        <f t="shared" si="321"/>
        <v>...</v>
      </c>
      <c r="BG320" s="13" t="str">
        <f t="shared" si="321"/>
        <v>...</v>
      </c>
      <c r="BH320" s="13">
        <f t="shared" si="321"/>
        <v>-2753</v>
      </c>
      <c r="BI320" s="13">
        <f t="shared" si="321"/>
        <v>764</v>
      </c>
      <c r="BJ320" s="13">
        <f t="shared" si="321"/>
        <v>789</v>
      </c>
      <c r="BK320" s="13">
        <f t="shared" si="321"/>
        <v>-1938</v>
      </c>
      <c r="BL320" s="13">
        <f t="shared" si="321"/>
        <v>-26</v>
      </c>
      <c r="BM320" s="13">
        <f t="shared" si="321"/>
        <v>-148</v>
      </c>
      <c r="BN320" s="13">
        <f t="shared" ref="BN320:BS320" si="322">IF(BN89="...","...",BN101-BN89)</f>
        <v>-2126</v>
      </c>
      <c r="BO320" s="13">
        <f t="shared" si="322"/>
        <v>386</v>
      </c>
      <c r="BP320" s="13">
        <f t="shared" si="322"/>
        <v>329</v>
      </c>
      <c r="BQ320" s="13">
        <f t="shared" si="322"/>
        <v>1568</v>
      </c>
      <c r="BR320" s="13" t="str">
        <f t="shared" si="322"/>
        <v>...</v>
      </c>
      <c r="BS320" s="13" t="str">
        <f t="shared" si="322"/>
        <v>...</v>
      </c>
      <c r="BU320" s="39" t="s">
        <v>64</v>
      </c>
      <c r="BV320" s="39" t="s">
        <v>64</v>
      </c>
      <c r="BW320" s="39" t="s">
        <v>64</v>
      </c>
      <c r="BX320" s="39" t="s">
        <v>64</v>
      </c>
    </row>
    <row r="321" spans="1:76" x14ac:dyDescent="0.2">
      <c r="A321" s="1">
        <f t="shared" si="284"/>
        <v>39448</v>
      </c>
      <c r="B321" s="13">
        <f t="shared" ref="B321:BM321" si="323">IF(B90="...","...",B102-B90)</f>
        <v>12946</v>
      </c>
      <c r="C321" s="13">
        <f t="shared" si="323"/>
        <v>-20666</v>
      </c>
      <c r="D321" s="13">
        <f t="shared" si="323"/>
        <v>21791</v>
      </c>
      <c r="E321" s="13">
        <f t="shared" si="323"/>
        <v>10207</v>
      </c>
      <c r="F321" s="13">
        <f t="shared" si="323"/>
        <v>5554</v>
      </c>
      <c r="G321" s="13">
        <f t="shared" si="323"/>
        <v>-8542</v>
      </c>
      <c r="H321" s="13">
        <f t="shared" si="323"/>
        <v>8065</v>
      </c>
      <c r="I321" s="13">
        <f t="shared" si="323"/>
        <v>-3643</v>
      </c>
      <c r="J321" s="13">
        <f t="shared" si="323"/>
        <v>12910</v>
      </c>
      <c r="K321" s="13">
        <f t="shared" si="323"/>
        <v>-593</v>
      </c>
      <c r="L321" s="13">
        <f t="shared" si="323"/>
        <v>5939</v>
      </c>
      <c r="M321" s="13">
        <f t="shared" si="323"/>
        <v>5124</v>
      </c>
      <c r="N321" s="13">
        <f t="shared" si="323"/>
        <v>-4190</v>
      </c>
      <c r="O321" s="13">
        <f t="shared" si="323"/>
        <v>-30</v>
      </c>
      <c r="P321" s="13">
        <f t="shared" si="323"/>
        <v>-8675</v>
      </c>
      <c r="Q321" s="13">
        <f t="shared" si="323"/>
        <v>-3489</v>
      </c>
      <c r="R321" s="13">
        <f t="shared" si="323"/>
        <v>5716</v>
      </c>
      <c r="S321" s="13">
        <f t="shared" si="323"/>
        <v>2094</v>
      </c>
      <c r="T321" s="13">
        <f t="shared" si="323"/>
        <v>6544</v>
      </c>
      <c r="U321" s="13">
        <f t="shared" si="323"/>
        <v>-2460</v>
      </c>
      <c r="V321" s="13">
        <f t="shared" si="323"/>
        <v>-8436</v>
      </c>
      <c r="W321" s="13">
        <f t="shared" si="323"/>
        <v>-2856</v>
      </c>
      <c r="X321" s="13">
        <f t="shared" si="323"/>
        <v>-2405</v>
      </c>
      <c r="Y321" s="13">
        <f t="shared" si="323"/>
        <v>946</v>
      </c>
      <c r="Z321" s="13">
        <f t="shared" si="323"/>
        <v>-3232</v>
      </c>
      <c r="AA321" s="13">
        <f t="shared" si="323"/>
        <v>-2160</v>
      </c>
      <c r="AB321" s="13">
        <f t="shared" si="323"/>
        <v>2382</v>
      </c>
      <c r="AC321" s="13">
        <f t="shared" si="323"/>
        <v>-211</v>
      </c>
      <c r="AD321" s="13">
        <f t="shared" si="323"/>
        <v>2259</v>
      </c>
      <c r="AE321" s="13">
        <f t="shared" si="323"/>
        <v>-3862</v>
      </c>
      <c r="AF321" s="13">
        <f t="shared" si="323"/>
        <v>5263</v>
      </c>
      <c r="AG321" s="13">
        <f t="shared" si="323"/>
        <v>-2752</v>
      </c>
      <c r="AH321" s="13">
        <f t="shared" si="323"/>
        <v>21087</v>
      </c>
      <c r="AI321" s="13">
        <f t="shared" si="323"/>
        <v>-7512</v>
      </c>
      <c r="AJ321" s="13">
        <f t="shared" si="323"/>
        <v>8611</v>
      </c>
      <c r="AK321" s="13">
        <f t="shared" si="323"/>
        <v>1413</v>
      </c>
      <c r="AL321" s="13">
        <f t="shared" si="323"/>
        <v>5143</v>
      </c>
      <c r="AM321" s="13">
        <f t="shared" si="323"/>
        <v>3731</v>
      </c>
      <c r="AN321" s="13">
        <f t="shared" si="323"/>
        <v>5359</v>
      </c>
      <c r="AO321" s="13">
        <f t="shared" si="323"/>
        <v>-47</v>
      </c>
      <c r="AP321" s="13">
        <f t="shared" si="323"/>
        <v>47167</v>
      </c>
      <c r="AQ321" s="13">
        <f t="shared" si="323"/>
        <v>-5084</v>
      </c>
      <c r="AR321" s="13">
        <f t="shared" si="323"/>
        <v>5565</v>
      </c>
      <c r="AS321" s="13">
        <f t="shared" si="323"/>
        <v>-3209</v>
      </c>
      <c r="AT321" s="13">
        <f t="shared" si="323"/>
        <v>7058</v>
      </c>
      <c r="AU321" s="13">
        <f t="shared" si="323"/>
        <v>-8708</v>
      </c>
      <c r="AV321" s="13">
        <f t="shared" si="323"/>
        <v>5328</v>
      </c>
      <c r="AW321" s="13">
        <f t="shared" si="323"/>
        <v>-3305</v>
      </c>
      <c r="AX321" s="13">
        <f t="shared" si="323"/>
        <v>65118</v>
      </c>
      <c r="AY321" s="13">
        <f t="shared" si="323"/>
        <v>-20306</v>
      </c>
      <c r="AZ321" s="13">
        <f t="shared" si="323"/>
        <v>722</v>
      </c>
      <c r="BA321" s="13">
        <f t="shared" si="323"/>
        <v>-1331</v>
      </c>
      <c r="BB321" s="13">
        <f t="shared" si="323"/>
        <v>2966</v>
      </c>
      <c r="BC321" s="13">
        <f t="shared" si="323"/>
        <v>-5899</v>
      </c>
      <c r="BD321" s="13">
        <f t="shared" si="323"/>
        <v>-6446</v>
      </c>
      <c r="BE321" s="13">
        <f t="shared" si="323"/>
        <v>-505</v>
      </c>
      <c r="BF321" s="13">
        <f t="shared" si="323"/>
        <v>-933</v>
      </c>
      <c r="BG321" s="13">
        <f t="shared" si="323"/>
        <v>-2903</v>
      </c>
      <c r="BH321" s="13">
        <f t="shared" si="323"/>
        <v>17180</v>
      </c>
      <c r="BI321" s="13">
        <f t="shared" si="323"/>
        <v>888</v>
      </c>
      <c r="BJ321" s="13">
        <f t="shared" si="323"/>
        <v>-4169</v>
      </c>
      <c r="BK321" s="13">
        <f t="shared" si="323"/>
        <v>968</v>
      </c>
      <c r="BL321" s="13">
        <f t="shared" si="323"/>
        <v>-317</v>
      </c>
      <c r="BM321" s="13">
        <f t="shared" si="323"/>
        <v>-99</v>
      </c>
      <c r="BN321" s="13">
        <f t="shared" ref="BN321:BS321" si="324">IF(BN90="...","...",BN102-BN90)</f>
        <v>-3334</v>
      </c>
      <c r="BO321" s="13">
        <f t="shared" si="324"/>
        <v>931</v>
      </c>
      <c r="BP321" s="13">
        <f t="shared" si="324"/>
        <v>-2395</v>
      </c>
      <c r="BQ321" s="13">
        <f t="shared" si="324"/>
        <v>2402</v>
      </c>
      <c r="BR321" s="13">
        <f t="shared" si="324"/>
        <v>162414</v>
      </c>
      <c r="BS321" s="13">
        <f t="shared" si="324"/>
        <v>-62575</v>
      </c>
      <c r="BU321" s="39">
        <f>IF(BU90="...","...",BU102-BU90)</f>
        <v>83518</v>
      </c>
      <c r="BV321" s="39">
        <f>IF(BV90="...","...",BV102-BV90)</f>
        <v>-40405</v>
      </c>
      <c r="BW321" s="39">
        <f>IF(BW90="...","...",BW102-BW90)</f>
        <v>78894</v>
      </c>
      <c r="BX321" s="39">
        <f>IF(BX90="...","...",BX102-BX90)</f>
        <v>-22170</v>
      </c>
    </row>
    <row r="322" spans="1:76" x14ac:dyDescent="0.2">
      <c r="A322" s="1">
        <f t="shared" si="284"/>
        <v>39479</v>
      </c>
      <c r="B322" s="13" t="str">
        <f t="shared" ref="B322:BM322" si="325">IF(B91="...","...",B103-B91)</f>
        <v>...</v>
      </c>
      <c r="C322" s="13" t="str">
        <f t="shared" si="325"/>
        <v>...</v>
      </c>
      <c r="D322" s="13" t="str">
        <f t="shared" si="325"/>
        <v>...</v>
      </c>
      <c r="E322" s="13" t="str">
        <f t="shared" si="325"/>
        <v>...</v>
      </c>
      <c r="F322" s="13">
        <f t="shared" si="325"/>
        <v>-11045</v>
      </c>
      <c r="G322" s="13">
        <f t="shared" si="325"/>
        <v>2686</v>
      </c>
      <c r="H322" s="13">
        <f t="shared" si="325"/>
        <v>10618</v>
      </c>
      <c r="I322" s="13">
        <f t="shared" si="325"/>
        <v>-10462</v>
      </c>
      <c r="J322" s="13" t="str">
        <f t="shared" si="325"/>
        <v>...</v>
      </c>
      <c r="K322" s="13" t="str">
        <f t="shared" si="325"/>
        <v>...</v>
      </c>
      <c r="L322" s="13">
        <f t="shared" si="325"/>
        <v>10721</v>
      </c>
      <c r="M322" s="13">
        <f t="shared" si="325"/>
        <v>7252</v>
      </c>
      <c r="N322" s="13">
        <f t="shared" si="325"/>
        <v>-5365</v>
      </c>
      <c r="O322" s="13">
        <f t="shared" si="325"/>
        <v>-56</v>
      </c>
      <c r="P322" s="13" t="str">
        <f t="shared" si="325"/>
        <v>...</v>
      </c>
      <c r="Q322" s="13" t="str">
        <f t="shared" si="325"/>
        <v>...</v>
      </c>
      <c r="R322" s="13" t="str">
        <f t="shared" si="325"/>
        <v>...</v>
      </c>
      <c r="S322" s="13" t="str">
        <f t="shared" si="325"/>
        <v>...</v>
      </c>
      <c r="T322" s="13">
        <f t="shared" si="325"/>
        <v>3103</v>
      </c>
      <c r="U322" s="13">
        <f t="shared" si="325"/>
        <v>-2869</v>
      </c>
      <c r="V322" s="13">
        <f t="shared" si="325"/>
        <v>11917</v>
      </c>
      <c r="W322" s="13">
        <f t="shared" si="325"/>
        <v>1979</v>
      </c>
      <c r="X322" s="13">
        <f t="shared" si="325"/>
        <v>-4581</v>
      </c>
      <c r="Y322" s="13">
        <f t="shared" si="325"/>
        <v>-1241</v>
      </c>
      <c r="Z322" s="13" t="str">
        <f t="shared" si="325"/>
        <v>...</v>
      </c>
      <c r="AA322" s="13" t="str">
        <f t="shared" si="325"/>
        <v>...</v>
      </c>
      <c r="AB322" s="13" t="str">
        <f t="shared" si="325"/>
        <v>...</v>
      </c>
      <c r="AC322" s="13" t="str">
        <f t="shared" si="325"/>
        <v>...</v>
      </c>
      <c r="AD322" s="13">
        <f t="shared" si="325"/>
        <v>2274</v>
      </c>
      <c r="AE322" s="13">
        <f t="shared" si="325"/>
        <v>-3001</v>
      </c>
      <c r="AF322" s="13" t="str">
        <f t="shared" si="325"/>
        <v>...</v>
      </c>
      <c r="AG322" s="13" t="str">
        <f t="shared" si="325"/>
        <v>...</v>
      </c>
      <c r="AH322" s="13">
        <f t="shared" si="325"/>
        <v>18666</v>
      </c>
      <c r="AI322" s="13">
        <f t="shared" si="325"/>
        <v>1697</v>
      </c>
      <c r="AJ322" s="13">
        <f t="shared" si="325"/>
        <v>16629</v>
      </c>
      <c r="AK322" s="13">
        <f t="shared" si="325"/>
        <v>1935</v>
      </c>
      <c r="AL322" s="13">
        <f t="shared" si="325"/>
        <v>1672</v>
      </c>
      <c r="AM322" s="13">
        <f t="shared" si="325"/>
        <v>4260</v>
      </c>
      <c r="AN322" s="13">
        <f t="shared" si="325"/>
        <v>10614</v>
      </c>
      <c r="AO322" s="13">
        <f t="shared" si="325"/>
        <v>2398</v>
      </c>
      <c r="AP322" s="13" t="str">
        <f t="shared" si="325"/>
        <v>...</v>
      </c>
      <c r="AQ322" s="13" t="str">
        <f t="shared" si="325"/>
        <v>...</v>
      </c>
      <c r="AR322" s="13" t="str">
        <f t="shared" si="325"/>
        <v>...</v>
      </c>
      <c r="AS322" s="13" t="str">
        <f t="shared" si="325"/>
        <v>...</v>
      </c>
      <c r="AT322" s="13" t="str">
        <f t="shared" si="325"/>
        <v>...</v>
      </c>
      <c r="AU322" s="13" t="str">
        <f t="shared" si="325"/>
        <v>...</v>
      </c>
      <c r="AV322" s="13" t="str">
        <f t="shared" si="325"/>
        <v>...</v>
      </c>
      <c r="AW322" s="13" t="str">
        <f t="shared" si="325"/>
        <v>...</v>
      </c>
      <c r="AX322" s="13" t="str">
        <f t="shared" si="325"/>
        <v>...</v>
      </c>
      <c r="AY322" s="13" t="str">
        <f t="shared" si="325"/>
        <v>...</v>
      </c>
      <c r="AZ322" s="13" t="str">
        <f t="shared" si="325"/>
        <v>...</v>
      </c>
      <c r="BA322" s="13" t="str">
        <f t="shared" si="325"/>
        <v>...</v>
      </c>
      <c r="BB322" s="13">
        <f t="shared" si="325"/>
        <v>-3490</v>
      </c>
      <c r="BC322" s="13">
        <f t="shared" si="325"/>
        <v>-2975</v>
      </c>
      <c r="BD322" s="13">
        <f t="shared" si="325"/>
        <v>8173</v>
      </c>
      <c r="BE322" s="13">
        <f t="shared" si="325"/>
        <v>3504</v>
      </c>
      <c r="BF322" s="13" t="str">
        <f t="shared" si="325"/>
        <v>...</v>
      </c>
      <c r="BG322" s="13" t="str">
        <f t="shared" si="325"/>
        <v>...</v>
      </c>
      <c r="BH322" s="13">
        <f t="shared" si="325"/>
        <v>-1770</v>
      </c>
      <c r="BI322" s="13">
        <f t="shared" si="325"/>
        <v>4691</v>
      </c>
      <c r="BJ322" s="13">
        <f t="shared" si="325"/>
        <v>-800</v>
      </c>
      <c r="BK322" s="13">
        <f t="shared" si="325"/>
        <v>5093</v>
      </c>
      <c r="BL322" s="13">
        <f t="shared" si="325"/>
        <v>524</v>
      </c>
      <c r="BM322" s="13">
        <f t="shared" si="325"/>
        <v>-740</v>
      </c>
      <c r="BN322" s="13">
        <f t="shared" ref="BN322:BS322" si="326">IF(BN91="...","...",BN103-BN91)</f>
        <v>1012</v>
      </c>
      <c r="BO322" s="13">
        <f t="shared" si="326"/>
        <v>-3432</v>
      </c>
      <c r="BP322" s="13">
        <f t="shared" si="326"/>
        <v>3681</v>
      </c>
      <c r="BQ322" s="13">
        <f t="shared" si="326"/>
        <v>2655</v>
      </c>
      <c r="BR322" s="13" t="str">
        <f t="shared" si="326"/>
        <v>...</v>
      </c>
      <c r="BS322" s="13" t="str">
        <f t="shared" si="326"/>
        <v>...</v>
      </c>
      <c r="BU322" s="39" t="s">
        <v>64</v>
      </c>
      <c r="BV322" s="39" t="s">
        <v>64</v>
      </c>
      <c r="BW322" s="39" t="s">
        <v>64</v>
      </c>
      <c r="BX322" s="39" t="s">
        <v>64</v>
      </c>
    </row>
    <row r="323" spans="1:76" x14ac:dyDescent="0.2">
      <c r="A323" s="1">
        <f t="shared" si="284"/>
        <v>39508</v>
      </c>
      <c r="B323" s="13" t="str">
        <f t="shared" ref="B323:BM323" si="327">IF(B92="...","...",B104-B92)</f>
        <v>...</v>
      </c>
      <c r="C323" s="13" t="str">
        <f t="shared" si="327"/>
        <v>...</v>
      </c>
      <c r="D323" s="13" t="str">
        <f t="shared" si="327"/>
        <v>...</v>
      </c>
      <c r="E323" s="13" t="str">
        <f t="shared" si="327"/>
        <v>...</v>
      </c>
      <c r="F323" s="13">
        <f t="shared" si="327"/>
        <v>2301</v>
      </c>
      <c r="G323" s="13">
        <f t="shared" si="327"/>
        <v>4112</v>
      </c>
      <c r="H323" s="13">
        <f t="shared" si="327"/>
        <v>-7565</v>
      </c>
      <c r="I323" s="13">
        <f t="shared" si="327"/>
        <v>-2326</v>
      </c>
      <c r="J323" s="13" t="str">
        <f t="shared" si="327"/>
        <v>...</v>
      </c>
      <c r="K323" s="13" t="str">
        <f t="shared" si="327"/>
        <v>...</v>
      </c>
      <c r="L323" s="13">
        <f t="shared" si="327"/>
        <v>2567</v>
      </c>
      <c r="M323" s="13">
        <f t="shared" si="327"/>
        <v>-2630</v>
      </c>
      <c r="N323" s="13">
        <f t="shared" si="327"/>
        <v>5002</v>
      </c>
      <c r="O323" s="13">
        <f t="shared" si="327"/>
        <v>-6238</v>
      </c>
      <c r="P323" s="13" t="str">
        <f t="shared" si="327"/>
        <v>...</v>
      </c>
      <c r="Q323" s="13" t="str">
        <f t="shared" si="327"/>
        <v>...</v>
      </c>
      <c r="R323" s="13" t="str">
        <f t="shared" si="327"/>
        <v>...</v>
      </c>
      <c r="S323" s="13" t="str">
        <f t="shared" si="327"/>
        <v>...</v>
      </c>
      <c r="T323" s="13">
        <f t="shared" si="327"/>
        <v>4215</v>
      </c>
      <c r="U323" s="13">
        <f t="shared" si="327"/>
        <v>417</v>
      </c>
      <c r="V323" s="13">
        <f t="shared" si="327"/>
        <v>11352</v>
      </c>
      <c r="W323" s="13">
        <f t="shared" si="327"/>
        <v>4641</v>
      </c>
      <c r="X323" s="13">
        <f t="shared" si="327"/>
        <v>-1768</v>
      </c>
      <c r="Y323" s="13">
        <f t="shared" si="327"/>
        <v>706</v>
      </c>
      <c r="Z323" s="13" t="str">
        <f t="shared" si="327"/>
        <v>...</v>
      </c>
      <c r="AA323" s="13" t="str">
        <f t="shared" si="327"/>
        <v>...</v>
      </c>
      <c r="AB323" s="13" t="str">
        <f t="shared" si="327"/>
        <v>...</v>
      </c>
      <c r="AC323" s="13" t="str">
        <f t="shared" si="327"/>
        <v>...</v>
      </c>
      <c r="AD323" s="13">
        <f t="shared" si="327"/>
        <v>-360</v>
      </c>
      <c r="AE323" s="13">
        <f t="shared" si="327"/>
        <v>3314</v>
      </c>
      <c r="AF323" s="13" t="str">
        <f t="shared" si="327"/>
        <v>...</v>
      </c>
      <c r="AG323" s="13" t="str">
        <f t="shared" si="327"/>
        <v>...</v>
      </c>
      <c r="AH323" s="13">
        <f t="shared" si="327"/>
        <v>14526</v>
      </c>
      <c r="AI323" s="13">
        <f t="shared" si="327"/>
        <v>13727</v>
      </c>
      <c r="AJ323" s="13">
        <f t="shared" si="327"/>
        <v>17193</v>
      </c>
      <c r="AK323" s="13">
        <f t="shared" si="327"/>
        <v>9515</v>
      </c>
      <c r="AL323" s="13">
        <f t="shared" si="327"/>
        <v>2770</v>
      </c>
      <c r="AM323" s="13">
        <f t="shared" si="327"/>
        <v>7435</v>
      </c>
      <c r="AN323" s="13">
        <f t="shared" si="327"/>
        <v>16370</v>
      </c>
      <c r="AO323" s="13">
        <f t="shared" si="327"/>
        <v>3863</v>
      </c>
      <c r="AP323" s="13" t="str">
        <f t="shared" si="327"/>
        <v>...</v>
      </c>
      <c r="AQ323" s="13" t="str">
        <f t="shared" si="327"/>
        <v>...</v>
      </c>
      <c r="AR323" s="13" t="str">
        <f t="shared" si="327"/>
        <v>...</v>
      </c>
      <c r="AS323" s="13" t="str">
        <f t="shared" si="327"/>
        <v>...</v>
      </c>
      <c r="AT323" s="13" t="str">
        <f t="shared" si="327"/>
        <v>...</v>
      </c>
      <c r="AU323" s="13" t="str">
        <f t="shared" si="327"/>
        <v>...</v>
      </c>
      <c r="AV323" s="13" t="str">
        <f t="shared" si="327"/>
        <v>...</v>
      </c>
      <c r="AW323" s="13" t="str">
        <f t="shared" si="327"/>
        <v>...</v>
      </c>
      <c r="AX323" s="13" t="str">
        <f t="shared" si="327"/>
        <v>...</v>
      </c>
      <c r="AY323" s="13" t="str">
        <f t="shared" si="327"/>
        <v>...</v>
      </c>
      <c r="AZ323" s="13" t="str">
        <f t="shared" si="327"/>
        <v>...</v>
      </c>
      <c r="BA323" s="13" t="str">
        <f t="shared" si="327"/>
        <v>...</v>
      </c>
      <c r="BB323" s="13">
        <f t="shared" si="327"/>
        <v>8959</v>
      </c>
      <c r="BC323" s="13">
        <f t="shared" si="327"/>
        <v>-1522</v>
      </c>
      <c r="BD323" s="13">
        <f t="shared" si="327"/>
        <v>10931</v>
      </c>
      <c r="BE323" s="13">
        <f t="shared" si="327"/>
        <v>7358</v>
      </c>
      <c r="BF323" s="13" t="str">
        <f t="shared" si="327"/>
        <v>...</v>
      </c>
      <c r="BG323" s="13" t="str">
        <f t="shared" si="327"/>
        <v>...</v>
      </c>
      <c r="BH323" s="13">
        <f t="shared" si="327"/>
        <v>12021</v>
      </c>
      <c r="BI323" s="13">
        <f t="shared" si="327"/>
        <v>-954</v>
      </c>
      <c r="BJ323" s="13">
        <f t="shared" si="327"/>
        <v>-1704</v>
      </c>
      <c r="BK323" s="13">
        <f t="shared" si="327"/>
        <v>-3190</v>
      </c>
      <c r="BL323" s="13">
        <f t="shared" si="327"/>
        <v>1381</v>
      </c>
      <c r="BM323" s="13">
        <f t="shared" si="327"/>
        <v>-2030</v>
      </c>
      <c r="BN323" s="13">
        <f t="shared" ref="BN323:BS323" si="328">IF(BN92="...","...",BN104-BN92)</f>
        <v>-2109</v>
      </c>
      <c r="BO323" s="13">
        <f t="shared" si="328"/>
        <v>1339</v>
      </c>
      <c r="BP323" s="13">
        <f t="shared" si="328"/>
        <v>-2378</v>
      </c>
      <c r="BQ323" s="13">
        <f t="shared" si="328"/>
        <v>3492</v>
      </c>
      <c r="BR323" s="13" t="str">
        <f t="shared" si="328"/>
        <v>...</v>
      </c>
      <c r="BS323" s="13" t="str">
        <f t="shared" si="328"/>
        <v>...</v>
      </c>
      <c r="BU323" s="39" t="s">
        <v>64</v>
      </c>
      <c r="BV323" s="39" t="s">
        <v>64</v>
      </c>
      <c r="BW323" s="39" t="s">
        <v>64</v>
      </c>
      <c r="BX323" s="39" t="s">
        <v>64</v>
      </c>
    </row>
    <row r="324" spans="1:76" x14ac:dyDescent="0.2">
      <c r="A324" s="1">
        <f t="shared" si="284"/>
        <v>39539</v>
      </c>
      <c r="B324" s="13">
        <f t="shared" ref="B324:BM324" si="329">IF(B93="...","...",B105-B93)</f>
        <v>-2749</v>
      </c>
      <c r="C324" s="13">
        <f t="shared" si="329"/>
        <v>-6270</v>
      </c>
      <c r="D324" s="13">
        <f t="shared" si="329"/>
        <v>35747</v>
      </c>
      <c r="E324" s="13">
        <f t="shared" si="329"/>
        <v>-21024</v>
      </c>
      <c r="F324" s="13">
        <f t="shared" si="329"/>
        <v>-12656</v>
      </c>
      <c r="G324" s="13">
        <f t="shared" si="329"/>
        <v>-104</v>
      </c>
      <c r="H324" s="13">
        <f t="shared" si="329"/>
        <v>2357</v>
      </c>
      <c r="I324" s="13">
        <f t="shared" si="329"/>
        <v>-3381</v>
      </c>
      <c r="J324" s="13">
        <f t="shared" si="329"/>
        <v>-7372</v>
      </c>
      <c r="K324" s="13">
        <f t="shared" si="329"/>
        <v>-3724</v>
      </c>
      <c r="L324" s="13">
        <f t="shared" si="329"/>
        <v>1112</v>
      </c>
      <c r="M324" s="13">
        <f t="shared" si="329"/>
        <v>-8941</v>
      </c>
      <c r="N324" s="13">
        <f t="shared" si="329"/>
        <v>-6588</v>
      </c>
      <c r="O324" s="13">
        <f t="shared" si="329"/>
        <v>-4406</v>
      </c>
      <c r="P324" s="13">
        <f t="shared" si="329"/>
        <v>-4729</v>
      </c>
      <c r="Q324" s="13">
        <f t="shared" si="329"/>
        <v>-1158</v>
      </c>
      <c r="R324" s="13">
        <f t="shared" si="329"/>
        <v>-5379</v>
      </c>
      <c r="S324" s="13">
        <f t="shared" si="329"/>
        <v>128</v>
      </c>
      <c r="T324" s="13">
        <f t="shared" si="329"/>
        <v>-4147</v>
      </c>
      <c r="U324" s="13">
        <f t="shared" si="329"/>
        <v>-626</v>
      </c>
      <c r="V324" s="13">
        <f t="shared" si="329"/>
        <v>-6520</v>
      </c>
      <c r="W324" s="13">
        <f t="shared" si="329"/>
        <v>-2272</v>
      </c>
      <c r="X324" s="13">
        <f t="shared" si="329"/>
        <v>-2677</v>
      </c>
      <c r="Y324" s="13">
        <f t="shared" si="329"/>
        <v>442</v>
      </c>
      <c r="Z324" s="13">
        <f t="shared" si="329"/>
        <v>4895</v>
      </c>
      <c r="AA324" s="13">
        <f t="shared" si="329"/>
        <v>-712</v>
      </c>
      <c r="AB324" s="13">
        <f t="shared" si="329"/>
        <v>1597</v>
      </c>
      <c r="AC324" s="13">
        <f t="shared" si="329"/>
        <v>-1357</v>
      </c>
      <c r="AD324" s="13">
        <f t="shared" si="329"/>
        <v>-1577</v>
      </c>
      <c r="AE324" s="13">
        <f t="shared" si="329"/>
        <v>38</v>
      </c>
      <c r="AF324" s="13">
        <f t="shared" si="329"/>
        <v>1527</v>
      </c>
      <c r="AG324" s="13">
        <f t="shared" si="329"/>
        <v>83</v>
      </c>
      <c r="AH324" s="13">
        <f t="shared" si="329"/>
        <v>8620</v>
      </c>
      <c r="AI324" s="13">
        <f t="shared" si="329"/>
        <v>9291</v>
      </c>
      <c r="AJ324" s="13">
        <f t="shared" si="329"/>
        <v>11271</v>
      </c>
      <c r="AK324" s="13">
        <f t="shared" si="329"/>
        <v>7895</v>
      </c>
      <c r="AL324" s="13">
        <f t="shared" si="329"/>
        <v>-2022</v>
      </c>
      <c r="AM324" s="13">
        <f t="shared" si="329"/>
        <v>1121</v>
      </c>
      <c r="AN324" s="13">
        <f t="shared" si="329"/>
        <v>-5519</v>
      </c>
      <c r="AO324" s="13">
        <f t="shared" si="329"/>
        <v>-3522</v>
      </c>
      <c r="AP324" s="13">
        <f t="shared" si="329"/>
        <v>-13030</v>
      </c>
      <c r="AQ324" s="13">
        <f t="shared" si="329"/>
        <v>-4809</v>
      </c>
      <c r="AR324" s="13">
        <f t="shared" si="329"/>
        <v>-814</v>
      </c>
      <c r="AS324" s="13">
        <f t="shared" si="329"/>
        <v>-493</v>
      </c>
      <c r="AT324" s="13">
        <f t="shared" si="329"/>
        <v>2557</v>
      </c>
      <c r="AU324" s="13">
        <f t="shared" si="329"/>
        <v>-401</v>
      </c>
      <c r="AV324" s="13">
        <f t="shared" si="329"/>
        <v>3447</v>
      </c>
      <c r="AW324" s="13">
        <f t="shared" si="329"/>
        <v>-528</v>
      </c>
      <c r="AX324" s="13">
        <f t="shared" si="329"/>
        <v>-7840</v>
      </c>
      <c r="AY324" s="13">
        <f t="shared" si="329"/>
        <v>-6231</v>
      </c>
      <c r="AZ324" s="13">
        <f t="shared" si="329"/>
        <v>4840</v>
      </c>
      <c r="BA324" s="13">
        <f t="shared" si="329"/>
        <v>-6347</v>
      </c>
      <c r="BB324" s="13">
        <f t="shared" si="329"/>
        <v>-3475</v>
      </c>
      <c r="BC324" s="13">
        <f t="shared" si="329"/>
        <v>-3927</v>
      </c>
      <c r="BD324" s="13">
        <f t="shared" si="329"/>
        <v>50</v>
      </c>
      <c r="BE324" s="13">
        <f t="shared" si="329"/>
        <v>-1838</v>
      </c>
      <c r="BF324" s="13">
        <f t="shared" si="329"/>
        <v>-5456</v>
      </c>
      <c r="BG324" s="13">
        <f t="shared" si="329"/>
        <v>-1310</v>
      </c>
      <c r="BH324" s="13">
        <f t="shared" si="329"/>
        <v>-8058</v>
      </c>
      <c r="BI324" s="13">
        <f t="shared" si="329"/>
        <v>805</v>
      </c>
      <c r="BJ324" s="13">
        <f t="shared" si="329"/>
        <v>-512</v>
      </c>
      <c r="BK324" s="13">
        <f t="shared" si="329"/>
        <v>-2700</v>
      </c>
      <c r="BL324" s="13">
        <f t="shared" si="329"/>
        <v>131</v>
      </c>
      <c r="BM324" s="13">
        <f t="shared" si="329"/>
        <v>-1349</v>
      </c>
      <c r="BN324" s="13">
        <f t="shared" ref="BN324:BS324" si="330">IF(BN93="...","...",BN105-BN93)</f>
        <v>-2366</v>
      </c>
      <c r="BO324" s="13">
        <f t="shared" si="330"/>
        <v>-941</v>
      </c>
      <c r="BP324" s="13">
        <f t="shared" si="330"/>
        <v>1499</v>
      </c>
      <c r="BQ324" s="13">
        <f t="shared" si="330"/>
        <v>973</v>
      </c>
      <c r="BR324" s="13">
        <f t="shared" si="330"/>
        <v>-27268</v>
      </c>
      <c r="BS324" s="13">
        <f t="shared" si="330"/>
        <v>-69261</v>
      </c>
      <c r="BU324" s="39">
        <f>IF(BU93="...","...",BU105-BU93)</f>
        <v>1461</v>
      </c>
      <c r="BV324" s="39">
        <f>IF(BV93="...","...",BV105-BV93)</f>
        <v>-43993</v>
      </c>
      <c r="BW324" s="39">
        <f>IF(BW93="...","...",BW105-BW93)</f>
        <v>-28728</v>
      </c>
      <c r="BX324" s="39">
        <f>IF(BX93="...","...",BX105-BX93)</f>
        <v>-25266</v>
      </c>
    </row>
    <row r="325" spans="1:76" x14ac:dyDescent="0.2">
      <c r="A325" s="1">
        <f t="shared" si="284"/>
        <v>39569</v>
      </c>
      <c r="B325" s="13" t="str">
        <f t="shared" ref="B325:BM325" si="331">IF(B94="...","...",B106-B94)</f>
        <v>...</v>
      </c>
      <c r="C325" s="13" t="str">
        <f t="shared" si="331"/>
        <v>...</v>
      </c>
      <c r="D325" s="13" t="str">
        <f t="shared" si="331"/>
        <v>...</v>
      </c>
      <c r="E325" s="13" t="str">
        <f t="shared" si="331"/>
        <v>...</v>
      </c>
      <c r="F325" s="13">
        <f t="shared" si="331"/>
        <v>-1631</v>
      </c>
      <c r="G325" s="13">
        <f t="shared" si="331"/>
        <v>894</v>
      </c>
      <c r="H325" s="13">
        <f t="shared" si="331"/>
        <v>4848</v>
      </c>
      <c r="I325" s="13">
        <f t="shared" si="331"/>
        <v>-4147</v>
      </c>
      <c r="J325" s="13" t="str">
        <f t="shared" si="331"/>
        <v>...</v>
      </c>
      <c r="K325" s="13" t="str">
        <f t="shared" si="331"/>
        <v>...</v>
      </c>
      <c r="L325" s="13">
        <f t="shared" si="331"/>
        <v>12935</v>
      </c>
      <c r="M325" s="13">
        <f t="shared" si="331"/>
        <v>-9929</v>
      </c>
      <c r="N325" s="13">
        <f t="shared" si="331"/>
        <v>1902</v>
      </c>
      <c r="O325" s="13">
        <f t="shared" si="331"/>
        <v>676</v>
      </c>
      <c r="P325" s="13" t="str">
        <f t="shared" si="331"/>
        <v>...</v>
      </c>
      <c r="Q325" s="13" t="str">
        <f t="shared" si="331"/>
        <v>...</v>
      </c>
      <c r="R325" s="13" t="str">
        <f t="shared" si="331"/>
        <v>...</v>
      </c>
      <c r="S325" s="13" t="str">
        <f t="shared" si="331"/>
        <v>...</v>
      </c>
      <c r="T325" s="13">
        <f t="shared" si="331"/>
        <v>3469</v>
      </c>
      <c r="U325" s="13">
        <f t="shared" si="331"/>
        <v>-1173</v>
      </c>
      <c r="V325" s="13">
        <f t="shared" si="331"/>
        <v>6260</v>
      </c>
      <c r="W325" s="13">
        <f t="shared" si="331"/>
        <v>-643</v>
      </c>
      <c r="X325" s="13">
        <f t="shared" si="331"/>
        <v>783</v>
      </c>
      <c r="Y325" s="13">
        <f t="shared" si="331"/>
        <v>464</v>
      </c>
      <c r="Z325" s="13" t="str">
        <f t="shared" si="331"/>
        <v>...</v>
      </c>
      <c r="AA325" s="13" t="str">
        <f t="shared" si="331"/>
        <v>...</v>
      </c>
      <c r="AB325" s="13" t="str">
        <f t="shared" si="331"/>
        <v>...</v>
      </c>
      <c r="AC325" s="13" t="str">
        <f t="shared" si="331"/>
        <v>...</v>
      </c>
      <c r="AD325" s="13">
        <f t="shared" si="331"/>
        <v>117</v>
      </c>
      <c r="AE325" s="13">
        <f t="shared" si="331"/>
        <v>-20</v>
      </c>
      <c r="AF325" s="13" t="str">
        <f t="shared" si="331"/>
        <v>...</v>
      </c>
      <c r="AG325" s="13" t="str">
        <f t="shared" si="331"/>
        <v>...</v>
      </c>
      <c r="AH325" s="13">
        <f t="shared" si="331"/>
        <v>20879</v>
      </c>
      <c r="AI325" s="13">
        <f t="shared" si="331"/>
        <v>500</v>
      </c>
      <c r="AJ325" s="13">
        <f t="shared" si="331"/>
        <v>16073</v>
      </c>
      <c r="AK325" s="13">
        <f t="shared" si="331"/>
        <v>3237</v>
      </c>
      <c r="AL325" s="13">
        <f t="shared" si="331"/>
        <v>-146</v>
      </c>
      <c r="AM325" s="13">
        <f t="shared" si="331"/>
        <v>3463</v>
      </c>
      <c r="AN325" s="13">
        <f t="shared" si="331"/>
        <v>-2391</v>
      </c>
      <c r="AO325" s="13">
        <f t="shared" si="331"/>
        <v>594</v>
      </c>
      <c r="AP325" s="13" t="str">
        <f t="shared" si="331"/>
        <v>...</v>
      </c>
      <c r="AQ325" s="13" t="str">
        <f t="shared" si="331"/>
        <v>...</v>
      </c>
      <c r="AR325" s="13" t="str">
        <f t="shared" si="331"/>
        <v>...</v>
      </c>
      <c r="AS325" s="13" t="str">
        <f t="shared" si="331"/>
        <v>...</v>
      </c>
      <c r="AT325" s="13" t="str">
        <f t="shared" si="331"/>
        <v>...</v>
      </c>
      <c r="AU325" s="13" t="str">
        <f t="shared" si="331"/>
        <v>...</v>
      </c>
      <c r="AV325" s="13" t="str">
        <f t="shared" si="331"/>
        <v>...</v>
      </c>
      <c r="AW325" s="13" t="str">
        <f t="shared" si="331"/>
        <v>...</v>
      </c>
      <c r="AX325" s="13" t="str">
        <f t="shared" si="331"/>
        <v>...</v>
      </c>
      <c r="AY325" s="13" t="str">
        <f t="shared" si="331"/>
        <v>...</v>
      </c>
      <c r="AZ325" s="13" t="str">
        <f t="shared" si="331"/>
        <v>...</v>
      </c>
      <c r="BA325" s="13" t="str">
        <f t="shared" si="331"/>
        <v>...</v>
      </c>
      <c r="BB325" s="13">
        <f t="shared" si="331"/>
        <v>584</v>
      </c>
      <c r="BC325" s="13">
        <f t="shared" si="331"/>
        <v>-3186</v>
      </c>
      <c r="BD325" s="13">
        <f t="shared" si="331"/>
        <v>4565</v>
      </c>
      <c r="BE325" s="13">
        <f t="shared" si="331"/>
        <v>1328</v>
      </c>
      <c r="BF325" s="13" t="str">
        <f t="shared" si="331"/>
        <v>...</v>
      </c>
      <c r="BG325" s="13" t="str">
        <f t="shared" si="331"/>
        <v>...</v>
      </c>
      <c r="BH325" s="13">
        <f t="shared" si="331"/>
        <v>-251</v>
      </c>
      <c r="BI325" s="13">
        <f t="shared" si="331"/>
        <v>-974</v>
      </c>
      <c r="BJ325" s="13">
        <f t="shared" si="331"/>
        <v>1363</v>
      </c>
      <c r="BK325" s="13">
        <f t="shared" si="331"/>
        <v>-2667</v>
      </c>
      <c r="BL325" s="13">
        <f t="shared" si="331"/>
        <v>-124</v>
      </c>
      <c r="BM325" s="13">
        <f t="shared" si="331"/>
        <v>-384</v>
      </c>
      <c r="BN325" s="13">
        <f t="shared" ref="BN325:BS325" si="332">IF(BN94="...","...",BN106-BN94)</f>
        <v>767</v>
      </c>
      <c r="BO325" s="13">
        <f t="shared" si="332"/>
        <v>598</v>
      </c>
      <c r="BP325" s="13">
        <f t="shared" si="332"/>
        <v>2431</v>
      </c>
      <c r="BQ325" s="13">
        <f t="shared" si="332"/>
        <v>-916</v>
      </c>
      <c r="BR325" s="13" t="str">
        <f t="shared" si="332"/>
        <v>...</v>
      </c>
      <c r="BS325" s="13" t="str">
        <f t="shared" si="332"/>
        <v>...</v>
      </c>
      <c r="BU325" s="39" t="s">
        <v>64</v>
      </c>
      <c r="BV325" s="39" t="s">
        <v>64</v>
      </c>
      <c r="BW325" s="39" t="s">
        <v>64</v>
      </c>
      <c r="BX325" s="39" t="s">
        <v>64</v>
      </c>
    </row>
    <row r="326" spans="1:76" x14ac:dyDescent="0.2">
      <c r="A326" s="1">
        <f t="shared" si="284"/>
        <v>39600</v>
      </c>
      <c r="B326" s="13" t="str">
        <f t="shared" ref="B326:BM326" si="333">IF(B95="...","...",B107-B95)</f>
        <v>...</v>
      </c>
      <c r="C326" s="13" t="str">
        <f t="shared" si="333"/>
        <v>...</v>
      </c>
      <c r="D326" s="13" t="str">
        <f t="shared" si="333"/>
        <v>...</v>
      </c>
      <c r="E326" s="13" t="str">
        <f t="shared" si="333"/>
        <v>...</v>
      </c>
      <c r="F326" s="13">
        <f t="shared" si="333"/>
        <v>-4008</v>
      </c>
      <c r="G326" s="13">
        <f t="shared" si="333"/>
        <v>-97</v>
      </c>
      <c r="H326" s="13">
        <f t="shared" si="333"/>
        <v>-3441</v>
      </c>
      <c r="I326" s="13">
        <f t="shared" si="333"/>
        <v>-6747</v>
      </c>
      <c r="J326" s="13" t="str">
        <f t="shared" si="333"/>
        <v>...</v>
      </c>
      <c r="K326" s="13" t="str">
        <f t="shared" si="333"/>
        <v>...</v>
      </c>
      <c r="L326" s="13">
        <f t="shared" si="333"/>
        <v>-893</v>
      </c>
      <c r="M326" s="13">
        <f t="shared" si="333"/>
        <v>-4423</v>
      </c>
      <c r="N326" s="13">
        <f t="shared" si="333"/>
        <v>-6650</v>
      </c>
      <c r="O326" s="13">
        <f t="shared" si="333"/>
        <v>-129</v>
      </c>
      <c r="P326" s="13" t="str">
        <f t="shared" si="333"/>
        <v>...</v>
      </c>
      <c r="Q326" s="13" t="str">
        <f t="shared" si="333"/>
        <v>...</v>
      </c>
      <c r="R326" s="13" t="str">
        <f t="shared" si="333"/>
        <v>...</v>
      </c>
      <c r="S326" s="13" t="str">
        <f t="shared" si="333"/>
        <v>...</v>
      </c>
      <c r="T326" s="13">
        <f t="shared" si="333"/>
        <v>-2769</v>
      </c>
      <c r="U326" s="13">
        <f t="shared" si="333"/>
        <v>-427</v>
      </c>
      <c r="V326" s="13">
        <f t="shared" si="333"/>
        <v>-7523</v>
      </c>
      <c r="W326" s="13">
        <f t="shared" si="333"/>
        <v>-1075</v>
      </c>
      <c r="X326" s="13">
        <f t="shared" si="333"/>
        <v>-1028</v>
      </c>
      <c r="Y326" s="13">
        <f t="shared" si="333"/>
        <v>807</v>
      </c>
      <c r="Z326" s="13" t="str">
        <f t="shared" si="333"/>
        <v>...</v>
      </c>
      <c r="AA326" s="13" t="str">
        <f t="shared" si="333"/>
        <v>...</v>
      </c>
      <c r="AB326" s="13" t="str">
        <f t="shared" si="333"/>
        <v>...</v>
      </c>
      <c r="AC326" s="13" t="str">
        <f t="shared" si="333"/>
        <v>...</v>
      </c>
      <c r="AD326" s="13">
        <f t="shared" si="333"/>
        <v>-2431</v>
      </c>
      <c r="AE326" s="13">
        <f t="shared" si="333"/>
        <v>-18</v>
      </c>
      <c r="AF326" s="13" t="str">
        <f t="shared" si="333"/>
        <v>...</v>
      </c>
      <c r="AG326" s="13" t="str">
        <f t="shared" si="333"/>
        <v>...</v>
      </c>
      <c r="AH326" s="13">
        <f t="shared" si="333"/>
        <v>-343</v>
      </c>
      <c r="AI326" s="13">
        <f t="shared" si="333"/>
        <v>6824</v>
      </c>
      <c r="AJ326" s="13">
        <f t="shared" si="333"/>
        <v>-887</v>
      </c>
      <c r="AK326" s="13">
        <f t="shared" si="333"/>
        <v>6615</v>
      </c>
      <c r="AL326" s="13">
        <f t="shared" si="333"/>
        <v>-423</v>
      </c>
      <c r="AM326" s="13">
        <f t="shared" si="333"/>
        <v>560</v>
      </c>
      <c r="AN326" s="13">
        <f t="shared" si="333"/>
        <v>6</v>
      </c>
      <c r="AO326" s="13">
        <f t="shared" si="333"/>
        <v>-640</v>
      </c>
      <c r="AP326" s="13" t="str">
        <f t="shared" si="333"/>
        <v>...</v>
      </c>
      <c r="AQ326" s="13" t="str">
        <f t="shared" si="333"/>
        <v>...</v>
      </c>
      <c r="AR326" s="13" t="str">
        <f t="shared" si="333"/>
        <v>...</v>
      </c>
      <c r="AS326" s="13" t="str">
        <f t="shared" si="333"/>
        <v>...</v>
      </c>
      <c r="AT326" s="13" t="str">
        <f t="shared" si="333"/>
        <v>...</v>
      </c>
      <c r="AU326" s="13" t="str">
        <f t="shared" si="333"/>
        <v>...</v>
      </c>
      <c r="AV326" s="13" t="str">
        <f t="shared" si="333"/>
        <v>...</v>
      </c>
      <c r="AW326" s="13" t="str">
        <f t="shared" si="333"/>
        <v>...</v>
      </c>
      <c r="AX326" s="13" t="str">
        <f t="shared" si="333"/>
        <v>...</v>
      </c>
      <c r="AY326" s="13" t="str">
        <f t="shared" si="333"/>
        <v>...</v>
      </c>
      <c r="AZ326" s="13" t="str">
        <f t="shared" si="333"/>
        <v>...</v>
      </c>
      <c r="BA326" s="13" t="str">
        <f t="shared" si="333"/>
        <v>...</v>
      </c>
      <c r="BB326" s="13">
        <f t="shared" si="333"/>
        <v>-703</v>
      </c>
      <c r="BC326" s="13">
        <f t="shared" si="333"/>
        <v>-1713</v>
      </c>
      <c r="BD326" s="13">
        <f t="shared" si="333"/>
        <v>-3486</v>
      </c>
      <c r="BE326" s="13">
        <f t="shared" si="333"/>
        <v>2751</v>
      </c>
      <c r="BF326" s="13" t="str">
        <f t="shared" si="333"/>
        <v>...</v>
      </c>
      <c r="BG326" s="13" t="str">
        <f t="shared" si="333"/>
        <v>...</v>
      </c>
      <c r="BH326" s="13">
        <f t="shared" si="333"/>
        <v>-1482</v>
      </c>
      <c r="BI326" s="13">
        <f t="shared" si="333"/>
        <v>-1017</v>
      </c>
      <c r="BJ326" s="13">
        <f t="shared" si="333"/>
        <v>-3819</v>
      </c>
      <c r="BK326" s="13">
        <f t="shared" si="333"/>
        <v>-6102</v>
      </c>
      <c r="BL326" s="13">
        <f t="shared" si="333"/>
        <v>-269</v>
      </c>
      <c r="BM326" s="13">
        <f t="shared" si="333"/>
        <v>-603</v>
      </c>
      <c r="BN326" s="13">
        <f t="shared" ref="BN326:BS326" si="334">IF(BN95="...","...",BN107-BN95)</f>
        <v>-1406</v>
      </c>
      <c r="BO326" s="13">
        <f t="shared" si="334"/>
        <v>389</v>
      </c>
      <c r="BP326" s="13">
        <f t="shared" si="334"/>
        <v>-1547</v>
      </c>
      <c r="BQ326" s="13">
        <f t="shared" si="334"/>
        <v>-753</v>
      </c>
      <c r="BR326" s="13" t="str">
        <f t="shared" si="334"/>
        <v>...</v>
      </c>
      <c r="BS326" s="13" t="str">
        <f t="shared" si="334"/>
        <v>...</v>
      </c>
      <c r="BU326" s="39" t="s">
        <v>64</v>
      </c>
      <c r="BV326" s="39" t="s">
        <v>64</v>
      </c>
      <c r="BW326" s="39" t="s">
        <v>64</v>
      </c>
      <c r="BX326" s="39" t="s">
        <v>64</v>
      </c>
    </row>
    <row r="327" spans="1:76" x14ac:dyDescent="0.2">
      <c r="A327" s="1">
        <f t="shared" si="284"/>
        <v>39630</v>
      </c>
      <c r="B327" s="13">
        <f t="shared" ref="B327:BM327" si="335">IF(B96="...","...",B108-B96)</f>
        <v>-6383</v>
      </c>
      <c r="C327" s="13">
        <f t="shared" si="335"/>
        <v>-2553</v>
      </c>
      <c r="D327" s="13">
        <f t="shared" si="335"/>
        <v>21679</v>
      </c>
      <c r="E327" s="13">
        <f t="shared" si="335"/>
        <v>-38597</v>
      </c>
      <c r="F327" s="13">
        <f t="shared" si="335"/>
        <v>-2646</v>
      </c>
      <c r="G327" s="13">
        <f t="shared" si="335"/>
        <v>-198</v>
      </c>
      <c r="H327" s="13">
        <f t="shared" si="335"/>
        <v>-5161</v>
      </c>
      <c r="I327" s="13">
        <f t="shared" si="335"/>
        <v>-4499</v>
      </c>
      <c r="J327" s="13">
        <f t="shared" si="335"/>
        <v>3670</v>
      </c>
      <c r="K327" s="13">
        <f t="shared" si="335"/>
        <v>-1292</v>
      </c>
      <c r="L327" s="13">
        <f t="shared" si="335"/>
        <v>-2229</v>
      </c>
      <c r="M327" s="13">
        <f t="shared" si="335"/>
        <v>-5062</v>
      </c>
      <c r="N327" s="13">
        <f t="shared" si="335"/>
        <v>-7526</v>
      </c>
      <c r="O327" s="13">
        <f t="shared" si="335"/>
        <v>596</v>
      </c>
      <c r="P327" s="13">
        <f t="shared" si="335"/>
        <v>-1773</v>
      </c>
      <c r="Q327" s="13">
        <f t="shared" si="335"/>
        <v>-409</v>
      </c>
      <c r="R327" s="13">
        <f t="shared" si="335"/>
        <v>-3098</v>
      </c>
      <c r="S327" s="13">
        <f t="shared" si="335"/>
        <v>-358</v>
      </c>
      <c r="T327" s="13">
        <f t="shared" si="335"/>
        <v>3484</v>
      </c>
      <c r="U327" s="13">
        <f t="shared" si="335"/>
        <v>-78</v>
      </c>
      <c r="V327" s="13">
        <f t="shared" si="335"/>
        <v>-2602</v>
      </c>
      <c r="W327" s="13">
        <f t="shared" si="335"/>
        <v>525</v>
      </c>
      <c r="X327" s="13">
        <f t="shared" si="335"/>
        <v>-2004</v>
      </c>
      <c r="Y327" s="13">
        <f t="shared" si="335"/>
        <v>-458</v>
      </c>
      <c r="Z327" s="13">
        <f t="shared" si="335"/>
        <v>1438</v>
      </c>
      <c r="AA327" s="13">
        <f t="shared" si="335"/>
        <v>-1344</v>
      </c>
      <c r="AB327" s="13">
        <f t="shared" si="335"/>
        <v>2125</v>
      </c>
      <c r="AC327" s="13">
        <f t="shared" si="335"/>
        <v>-477</v>
      </c>
      <c r="AD327" s="13">
        <f t="shared" si="335"/>
        <v>-1774</v>
      </c>
      <c r="AE327" s="13">
        <f t="shared" si="335"/>
        <v>-114</v>
      </c>
      <c r="AF327" s="13">
        <f t="shared" si="335"/>
        <v>296</v>
      </c>
      <c r="AG327" s="13">
        <f t="shared" si="335"/>
        <v>250</v>
      </c>
      <c r="AH327" s="13">
        <f t="shared" si="335"/>
        <v>9216</v>
      </c>
      <c r="AI327" s="13">
        <f t="shared" si="335"/>
        <v>2906</v>
      </c>
      <c r="AJ327" s="13">
        <f t="shared" si="335"/>
        <v>8207</v>
      </c>
      <c r="AK327" s="13">
        <f t="shared" si="335"/>
        <v>4147</v>
      </c>
      <c r="AL327" s="13">
        <f t="shared" si="335"/>
        <v>-1922</v>
      </c>
      <c r="AM327" s="13">
        <f t="shared" si="335"/>
        <v>4114</v>
      </c>
      <c r="AN327" s="13">
        <f t="shared" si="335"/>
        <v>-5248</v>
      </c>
      <c r="AO327" s="13">
        <f t="shared" si="335"/>
        <v>507</v>
      </c>
      <c r="AP327" s="13">
        <f t="shared" si="335"/>
        <v>4566</v>
      </c>
      <c r="AQ327" s="13">
        <f t="shared" si="335"/>
        <v>758</v>
      </c>
      <c r="AR327" s="13">
        <f t="shared" si="335"/>
        <v>1134</v>
      </c>
      <c r="AS327" s="13">
        <f t="shared" si="335"/>
        <v>-459</v>
      </c>
      <c r="AT327" s="13">
        <f t="shared" si="335"/>
        <v>3354</v>
      </c>
      <c r="AU327" s="13">
        <f t="shared" si="335"/>
        <v>1198</v>
      </c>
      <c r="AV327" s="13">
        <f t="shared" si="335"/>
        <v>1992</v>
      </c>
      <c r="AW327" s="13">
        <f t="shared" si="335"/>
        <v>-1483</v>
      </c>
      <c r="AX327" s="13">
        <f t="shared" si="335"/>
        <v>11047</v>
      </c>
      <c r="AY327" s="13">
        <f t="shared" si="335"/>
        <v>14</v>
      </c>
      <c r="AZ327" s="13">
        <f t="shared" si="335"/>
        <v>-8586</v>
      </c>
      <c r="BA327" s="13">
        <f t="shared" si="335"/>
        <v>4041</v>
      </c>
      <c r="BB327" s="13">
        <f t="shared" si="335"/>
        <v>4291</v>
      </c>
      <c r="BC327" s="13">
        <f t="shared" si="335"/>
        <v>-4844</v>
      </c>
      <c r="BD327" s="13">
        <f t="shared" si="335"/>
        <v>8672</v>
      </c>
      <c r="BE327" s="13">
        <f t="shared" si="335"/>
        <v>-17536</v>
      </c>
      <c r="BF327" s="13">
        <f t="shared" si="335"/>
        <v>-755</v>
      </c>
      <c r="BG327" s="13">
        <f t="shared" si="335"/>
        <v>-394</v>
      </c>
      <c r="BH327" s="13">
        <f t="shared" si="335"/>
        <v>12</v>
      </c>
      <c r="BI327" s="13">
        <f t="shared" si="335"/>
        <v>-744</v>
      </c>
      <c r="BJ327" s="13">
        <f t="shared" si="335"/>
        <v>5439</v>
      </c>
      <c r="BK327" s="13">
        <f t="shared" si="335"/>
        <v>-740</v>
      </c>
      <c r="BL327" s="13">
        <f t="shared" si="335"/>
        <v>-139</v>
      </c>
      <c r="BM327" s="13">
        <f t="shared" si="335"/>
        <v>-326</v>
      </c>
      <c r="BN327" s="13">
        <f t="shared" ref="BN327:BS327" si="336">IF(BN96="...","...",BN108-BN96)</f>
        <v>-1936</v>
      </c>
      <c r="BO327" s="13">
        <f t="shared" si="336"/>
        <v>455</v>
      </c>
      <c r="BP327" s="13">
        <f t="shared" si="336"/>
        <v>2303</v>
      </c>
      <c r="BQ327" s="13">
        <f t="shared" si="336"/>
        <v>-244</v>
      </c>
      <c r="BR327" s="13">
        <f t="shared" si="336"/>
        <v>19888</v>
      </c>
      <c r="BS327" s="13">
        <f t="shared" si="336"/>
        <v>-66859</v>
      </c>
      <c r="BU327" s="39">
        <f>IF(BU96="...","...",BU108-BU96)</f>
        <v>6712</v>
      </c>
      <c r="BV327" s="39">
        <f>IF(BV96="...","...",BV108-BV96)</f>
        <v>-51162</v>
      </c>
      <c r="BW327" s="39">
        <f>IF(BW96="...","...",BW108-BW96)</f>
        <v>13177</v>
      </c>
      <c r="BX327" s="39">
        <f>IF(BX96="...","...",BX108-BX96)</f>
        <v>-15697</v>
      </c>
    </row>
    <row r="328" spans="1:76" x14ac:dyDescent="0.2">
      <c r="A328" s="1">
        <f t="shared" si="284"/>
        <v>39661</v>
      </c>
      <c r="B328" s="13" t="str">
        <f t="shared" ref="B328:BM328" si="337">IF(B97="...","...",B109-B97)</f>
        <v>...</v>
      </c>
      <c r="C328" s="13" t="str">
        <f t="shared" si="337"/>
        <v>...</v>
      </c>
      <c r="D328" s="13" t="str">
        <f t="shared" si="337"/>
        <v>...</v>
      </c>
      <c r="E328" s="13" t="str">
        <f t="shared" si="337"/>
        <v>...</v>
      </c>
      <c r="F328" s="13">
        <f t="shared" si="337"/>
        <v>-2412</v>
      </c>
      <c r="G328" s="13">
        <f t="shared" si="337"/>
        <v>-631</v>
      </c>
      <c r="H328" s="13">
        <f t="shared" si="337"/>
        <v>1397</v>
      </c>
      <c r="I328" s="13">
        <f t="shared" si="337"/>
        <v>-5356</v>
      </c>
      <c r="J328" s="13" t="str">
        <f t="shared" si="337"/>
        <v>...</v>
      </c>
      <c r="K328" s="13" t="str">
        <f t="shared" si="337"/>
        <v>...</v>
      </c>
      <c r="L328" s="13">
        <f t="shared" si="337"/>
        <v>4255</v>
      </c>
      <c r="M328" s="13">
        <f t="shared" si="337"/>
        <v>-5340</v>
      </c>
      <c r="N328" s="13">
        <f t="shared" si="337"/>
        <v>-5185</v>
      </c>
      <c r="O328" s="13">
        <f t="shared" si="337"/>
        <v>2848</v>
      </c>
      <c r="P328" s="13" t="str">
        <f t="shared" si="337"/>
        <v>...</v>
      </c>
      <c r="Q328" s="13" t="str">
        <f t="shared" si="337"/>
        <v>...</v>
      </c>
      <c r="R328" s="13" t="str">
        <f t="shared" si="337"/>
        <v>...</v>
      </c>
      <c r="S328" s="13" t="str">
        <f t="shared" si="337"/>
        <v>...</v>
      </c>
      <c r="T328" s="13">
        <f t="shared" si="337"/>
        <v>5203</v>
      </c>
      <c r="U328" s="13">
        <f t="shared" si="337"/>
        <v>-214</v>
      </c>
      <c r="V328" s="13">
        <f t="shared" si="337"/>
        <v>-8070</v>
      </c>
      <c r="W328" s="13">
        <f t="shared" si="337"/>
        <v>-1185</v>
      </c>
      <c r="X328" s="13">
        <f t="shared" si="337"/>
        <v>2224</v>
      </c>
      <c r="Y328" s="13">
        <f t="shared" si="337"/>
        <v>-71</v>
      </c>
      <c r="Z328" s="13" t="str">
        <f t="shared" si="337"/>
        <v>...</v>
      </c>
      <c r="AA328" s="13" t="str">
        <f t="shared" si="337"/>
        <v>...</v>
      </c>
      <c r="AB328" s="13" t="str">
        <f t="shared" si="337"/>
        <v>...</v>
      </c>
      <c r="AC328" s="13" t="str">
        <f t="shared" si="337"/>
        <v>...</v>
      </c>
      <c r="AD328" s="13">
        <f t="shared" si="337"/>
        <v>-1141</v>
      </c>
      <c r="AE328" s="13">
        <f t="shared" si="337"/>
        <v>-80</v>
      </c>
      <c r="AF328" s="13" t="str">
        <f t="shared" si="337"/>
        <v>...</v>
      </c>
      <c r="AG328" s="13" t="str">
        <f t="shared" si="337"/>
        <v>...</v>
      </c>
      <c r="AH328" s="13">
        <f t="shared" si="337"/>
        <v>-1549</v>
      </c>
      <c r="AI328" s="13">
        <f t="shared" si="337"/>
        <v>-992</v>
      </c>
      <c r="AJ328" s="13">
        <f t="shared" si="337"/>
        <v>-1660</v>
      </c>
      <c r="AK328" s="13">
        <f t="shared" si="337"/>
        <v>-882</v>
      </c>
      <c r="AL328" s="13">
        <f t="shared" si="337"/>
        <v>-646</v>
      </c>
      <c r="AM328" s="13">
        <f t="shared" si="337"/>
        <v>-557</v>
      </c>
      <c r="AN328" s="13">
        <f t="shared" si="337"/>
        <v>-5328</v>
      </c>
      <c r="AO328" s="13">
        <f t="shared" si="337"/>
        <v>-1869</v>
      </c>
      <c r="AP328" s="13" t="str">
        <f t="shared" si="337"/>
        <v>...</v>
      </c>
      <c r="AQ328" s="13" t="str">
        <f t="shared" si="337"/>
        <v>...</v>
      </c>
      <c r="AR328" s="13" t="str">
        <f t="shared" si="337"/>
        <v>...</v>
      </c>
      <c r="AS328" s="13" t="str">
        <f t="shared" si="337"/>
        <v>...</v>
      </c>
      <c r="AT328" s="13" t="str">
        <f t="shared" si="337"/>
        <v>...</v>
      </c>
      <c r="AU328" s="13" t="str">
        <f t="shared" si="337"/>
        <v>...</v>
      </c>
      <c r="AV328" s="13" t="str">
        <f t="shared" si="337"/>
        <v>...</v>
      </c>
      <c r="AW328" s="13" t="str">
        <f t="shared" si="337"/>
        <v>...</v>
      </c>
      <c r="AX328" s="13" t="str">
        <f t="shared" si="337"/>
        <v>...</v>
      </c>
      <c r="AY328" s="13" t="str">
        <f t="shared" si="337"/>
        <v>...</v>
      </c>
      <c r="AZ328" s="13" t="str">
        <f t="shared" si="337"/>
        <v>...</v>
      </c>
      <c r="BA328" s="13" t="str">
        <f t="shared" si="337"/>
        <v>...</v>
      </c>
      <c r="BB328" s="13">
        <f t="shared" si="337"/>
        <v>2808</v>
      </c>
      <c r="BC328" s="13">
        <f t="shared" si="337"/>
        <v>-10538</v>
      </c>
      <c r="BD328" s="13">
        <f t="shared" si="337"/>
        <v>18254</v>
      </c>
      <c r="BE328" s="13">
        <f t="shared" si="337"/>
        <v>-17740</v>
      </c>
      <c r="BF328" s="13" t="str">
        <f t="shared" si="337"/>
        <v>...</v>
      </c>
      <c r="BG328" s="13" t="str">
        <f t="shared" si="337"/>
        <v>...</v>
      </c>
      <c r="BH328" s="13">
        <f t="shared" si="337"/>
        <v>-1106</v>
      </c>
      <c r="BI328" s="13">
        <f t="shared" si="337"/>
        <v>-2997</v>
      </c>
      <c r="BJ328" s="13">
        <f t="shared" si="337"/>
        <v>19</v>
      </c>
      <c r="BK328" s="13">
        <f t="shared" si="337"/>
        <v>-2831</v>
      </c>
      <c r="BL328" s="13">
        <f t="shared" si="337"/>
        <v>-568</v>
      </c>
      <c r="BM328" s="13">
        <f t="shared" si="337"/>
        <v>-240</v>
      </c>
      <c r="BN328" s="13">
        <f t="shared" ref="BN328:BS328" si="338">IF(BN97="...","...",BN109-BN97)</f>
        <v>-3044</v>
      </c>
      <c r="BO328" s="13">
        <f t="shared" si="338"/>
        <v>745</v>
      </c>
      <c r="BP328" s="13">
        <f t="shared" si="338"/>
        <v>-171</v>
      </c>
      <c r="BQ328" s="13">
        <f t="shared" si="338"/>
        <v>604</v>
      </c>
      <c r="BR328" s="13" t="str">
        <f t="shared" si="338"/>
        <v>...</v>
      </c>
      <c r="BS328" s="13" t="str">
        <f t="shared" si="338"/>
        <v>...</v>
      </c>
      <c r="BU328" s="39" t="s">
        <v>64</v>
      </c>
      <c r="BV328" s="39" t="s">
        <v>64</v>
      </c>
      <c r="BW328" s="39" t="s">
        <v>64</v>
      </c>
      <c r="BX328" s="39" t="s">
        <v>64</v>
      </c>
    </row>
    <row r="329" spans="1:76" x14ac:dyDescent="0.2">
      <c r="A329" s="1">
        <f t="shared" si="284"/>
        <v>39692</v>
      </c>
      <c r="B329" s="13" t="str">
        <f t="shared" ref="B329:BM329" si="339">IF(B98="...","...",B110-B98)</f>
        <v>...</v>
      </c>
      <c r="C329" s="13" t="str">
        <f t="shared" si="339"/>
        <v>...</v>
      </c>
      <c r="D329" s="13" t="str">
        <f t="shared" si="339"/>
        <v>...</v>
      </c>
      <c r="E329" s="13" t="str">
        <f t="shared" si="339"/>
        <v>...</v>
      </c>
      <c r="F329" s="13">
        <f t="shared" si="339"/>
        <v>-1974</v>
      </c>
      <c r="G329" s="13">
        <f t="shared" si="339"/>
        <v>374</v>
      </c>
      <c r="H329" s="13">
        <f t="shared" si="339"/>
        <v>-3739</v>
      </c>
      <c r="I329" s="13">
        <f t="shared" si="339"/>
        <v>-5588</v>
      </c>
      <c r="J329" s="13" t="str">
        <f t="shared" si="339"/>
        <v>...</v>
      </c>
      <c r="K329" s="13" t="str">
        <f t="shared" si="339"/>
        <v>...</v>
      </c>
      <c r="L329" s="13">
        <f t="shared" si="339"/>
        <v>-14148</v>
      </c>
      <c r="M329" s="13">
        <f t="shared" si="339"/>
        <v>-12843</v>
      </c>
      <c r="N329" s="13">
        <f t="shared" si="339"/>
        <v>-7738</v>
      </c>
      <c r="O329" s="13">
        <f t="shared" si="339"/>
        <v>404</v>
      </c>
      <c r="P329" s="13" t="str">
        <f t="shared" si="339"/>
        <v>...</v>
      </c>
      <c r="Q329" s="13" t="str">
        <f t="shared" si="339"/>
        <v>...</v>
      </c>
      <c r="R329" s="13" t="str">
        <f t="shared" si="339"/>
        <v>...</v>
      </c>
      <c r="S329" s="13" t="str">
        <f t="shared" si="339"/>
        <v>...</v>
      </c>
      <c r="T329" s="13">
        <f t="shared" si="339"/>
        <v>642</v>
      </c>
      <c r="U329" s="13">
        <f t="shared" si="339"/>
        <v>161</v>
      </c>
      <c r="V329" s="13">
        <f t="shared" si="339"/>
        <v>3385</v>
      </c>
      <c r="W329" s="13">
        <f t="shared" si="339"/>
        <v>-1647</v>
      </c>
      <c r="X329" s="13">
        <f t="shared" si="339"/>
        <v>-3644</v>
      </c>
      <c r="Y329" s="13">
        <f t="shared" si="339"/>
        <v>954</v>
      </c>
      <c r="Z329" s="13" t="str">
        <f t="shared" si="339"/>
        <v>...</v>
      </c>
      <c r="AA329" s="13" t="str">
        <f t="shared" si="339"/>
        <v>...</v>
      </c>
      <c r="AB329" s="13" t="str">
        <f t="shared" si="339"/>
        <v>...</v>
      </c>
      <c r="AC329" s="13" t="str">
        <f t="shared" si="339"/>
        <v>...</v>
      </c>
      <c r="AD329" s="13">
        <f t="shared" si="339"/>
        <v>-2026</v>
      </c>
      <c r="AE329" s="13">
        <f t="shared" si="339"/>
        <v>-510</v>
      </c>
      <c r="AF329" s="13" t="str">
        <f t="shared" si="339"/>
        <v>...</v>
      </c>
      <c r="AG329" s="13" t="str">
        <f t="shared" si="339"/>
        <v>...</v>
      </c>
      <c r="AH329" s="13">
        <f t="shared" si="339"/>
        <v>5219</v>
      </c>
      <c r="AI329" s="13">
        <f t="shared" si="339"/>
        <v>-1001</v>
      </c>
      <c r="AJ329" s="13">
        <f t="shared" si="339"/>
        <v>3454</v>
      </c>
      <c r="AK329" s="13">
        <f t="shared" si="339"/>
        <v>-939</v>
      </c>
      <c r="AL329" s="13">
        <f t="shared" si="339"/>
        <v>-5466</v>
      </c>
      <c r="AM329" s="13">
        <f t="shared" si="339"/>
        <v>-845</v>
      </c>
      <c r="AN329" s="13">
        <f t="shared" si="339"/>
        <v>5225</v>
      </c>
      <c r="AO329" s="13">
        <f t="shared" si="339"/>
        <v>-191</v>
      </c>
      <c r="AP329" s="13" t="str">
        <f t="shared" si="339"/>
        <v>...</v>
      </c>
      <c r="AQ329" s="13" t="str">
        <f t="shared" si="339"/>
        <v>...</v>
      </c>
      <c r="AR329" s="13" t="str">
        <f t="shared" si="339"/>
        <v>...</v>
      </c>
      <c r="AS329" s="13" t="str">
        <f t="shared" si="339"/>
        <v>...</v>
      </c>
      <c r="AT329" s="13" t="str">
        <f t="shared" si="339"/>
        <v>...</v>
      </c>
      <c r="AU329" s="13" t="str">
        <f t="shared" si="339"/>
        <v>...</v>
      </c>
      <c r="AV329" s="13" t="str">
        <f t="shared" si="339"/>
        <v>...</v>
      </c>
      <c r="AW329" s="13" t="str">
        <f t="shared" si="339"/>
        <v>...</v>
      </c>
      <c r="AX329" s="13" t="str">
        <f t="shared" si="339"/>
        <v>...</v>
      </c>
      <c r="AY329" s="13" t="str">
        <f t="shared" si="339"/>
        <v>...</v>
      </c>
      <c r="AZ329" s="13" t="str">
        <f t="shared" si="339"/>
        <v>...</v>
      </c>
      <c r="BA329" s="13" t="str">
        <f t="shared" si="339"/>
        <v>...</v>
      </c>
      <c r="BB329" s="13">
        <f t="shared" si="339"/>
        <v>-931</v>
      </c>
      <c r="BC329" s="13">
        <f t="shared" si="339"/>
        <v>-5116</v>
      </c>
      <c r="BD329" s="13">
        <f t="shared" si="339"/>
        <v>5245</v>
      </c>
      <c r="BE329" s="13">
        <f t="shared" si="339"/>
        <v>-15979</v>
      </c>
      <c r="BF329" s="13" t="str">
        <f t="shared" si="339"/>
        <v>...</v>
      </c>
      <c r="BG329" s="13" t="str">
        <f t="shared" si="339"/>
        <v>...</v>
      </c>
      <c r="BH329" s="13">
        <f t="shared" si="339"/>
        <v>-2414</v>
      </c>
      <c r="BI329" s="13">
        <f t="shared" si="339"/>
        <v>-3124</v>
      </c>
      <c r="BJ329" s="13">
        <f t="shared" si="339"/>
        <v>2775</v>
      </c>
      <c r="BK329" s="13">
        <f t="shared" si="339"/>
        <v>-1986</v>
      </c>
      <c r="BL329" s="13">
        <f t="shared" si="339"/>
        <v>-223</v>
      </c>
      <c r="BM329" s="13">
        <f t="shared" si="339"/>
        <v>-399</v>
      </c>
      <c r="BN329" s="13">
        <f t="shared" ref="BN329:BS329" si="340">IF(BN98="...","...",BN110-BN98)</f>
        <v>-1115</v>
      </c>
      <c r="BO329" s="13">
        <f t="shared" si="340"/>
        <v>164</v>
      </c>
      <c r="BP329" s="13">
        <f t="shared" si="340"/>
        <v>2694</v>
      </c>
      <c r="BQ329" s="13">
        <f t="shared" si="340"/>
        <v>-1238</v>
      </c>
      <c r="BR329" s="13" t="str">
        <f t="shared" si="340"/>
        <v>...</v>
      </c>
      <c r="BS329" s="13" t="str">
        <f t="shared" si="340"/>
        <v>...</v>
      </c>
      <c r="BU329" s="39" t="s">
        <v>64</v>
      </c>
      <c r="BV329" s="39" t="s">
        <v>64</v>
      </c>
      <c r="BW329" s="39" t="s">
        <v>64</v>
      </c>
      <c r="BX329" s="39" t="s">
        <v>64</v>
      </c>
    </row>
    <row r="330" spans="1:76" x14ac:dyDescent="0.2">
      <c r="A330" s="1">
        <f t="shared" si="284"/>
        <v>39722</v>
      </c>
      <c r="B330" s="13">
        <f t="shared" ref="B330:BM330" si="341">IF(B99="...","...",B111-B99)</f>
        <v>7090</v>
      </c>
      <c r="C330" s="13">
        <f t="shared" si="341"/>
        <v>-8545</v>
      </c>
      <c r="D330" s="13">
        <f t="shared" si="341"/>
        <v>56524</v>
      </c>
      <c r="E330" s="13">
        <f t="shared" si="341"/>
        <v>-31489</v>
      </c>
      <c r="F330" s="13">
        <f t="shared" si="341"/>
        <v>272</v>
      </c>
      <c r="G330" s="13">
        <f t="shared" si="341"/>
        <v>4019</v>
      </c>
      <c r="H330" s="13">
        <f t="shared" si="341"/>
        <v>6406</v>
      </c>
      <c r="I330" s="13">
        <f t="shared" si="341"/>
        <v>-4726</v>
      </c>
      <c r="J330" s="13">
        <f t="shared" si="341"/>
        <v>4921</v>
      </c>
      <c r="K330" s="13">
        <f t="shared" si="341"/>
        <v>-3614</v>
      </c>
      <c r="L330" s="13">
        <f t="shared" si="341"/>
        <v>23276</v>
      </c>
      <c r="M330" s="13">
        <f t="shared" si="341"/>
        <v>-24305</v>
      </c>
      <c r="N330" s="13">
        <f t="shared" si="341"/>
        <v>13112</v>
      </c>
      <c r="O330" s="13">
        <f t="shared" si="341"/>
        <v>-1257</v>
      </c>
      <c r="P330" s="13">
        <f t="shared" si="341"/>
        <v>787</v>
      </c>
      <c r="Q330" s="13">
        <f t="shared" si="341"/>
        <v>-1159</v>
      </c>
      <c r="R330" s="13">
        <f t="shared" si="341"/>
        <v>2419</v>
      </c>
      <c r="S330" s="13">
        <f t="shared" si="341"/>
        <v>-1289</v>
      </c>
      <c r="T330" s="13">
        <f t="shared" si="341"/>
        <v>-2090</v>
      </c>
      <c r="U330" s="13">
        <f t="shared" si="341"/>
        <v>-293</v>
      </c>
      <c r="V330" s="13">
        <f t="shared" si="341"/>
        <v>192</v>
      </c>
      <c r="W330" s="13">
        <f t="shared" si="341"/>
        <v>-1079</v>
      </c>
      <c r="X330" s="13">
        <f t="shared" si="341"/>
        <v>5433</v>
      </c>
      <c r="Y330" s="13">
        <f t="shared" si="341"/>
        <v>7477</v>
      </c>
      <c r="Z330" s="13">
        <f t="shared" si="341"/>
        <v>6173</v>
      </c>
      <c r="AA330" s="13">
        <f t="shared" si="341"/>
        <v>-490</v>
      </c>
      <c r="AB330" s="13">
        <f t="shared" si="341"/>
        <v>4430</v>
      </c>
      <c r="AC330" s="13">
        <f t="shared" si="341"/>
        <v>-66</v>
      </c>
      <c r="AD330" s="13">
        <f t="shared" si="341"/>
        <v>412</v>
      </c>
      <c r="AE330" s="13">
        <f t="shared" si="341"/>
        <v>-160</v>
      </c>
      <c r="AF330" s="13">
        <f t="shared" si="341"/>
        <v>2023</v>
      </c>
      <c r="AG330" s="13">
        <f t="shared" si="341"/>
        <v>-174</v>
      </c>
      <c r="AH330" s="13">
        <f t="shared" si="341"/>
        <v>24619</v>
      </c>
      <c r="AI330" s="13">
        <f t="shared" si="341"/>
        <v>6938</v>
      </c>
      <c r="AJ330" s="13">
        <f t="shared" si="341"/>
        <v>19684</v>
      </c>
      <c r="AK330" s="13">
        <f t="shared" si="341"/>
        <v>6855</v>
      </c>
      <c r="AL330" s="13">
        <f t="shared" si="341"/>
        <v>4742</v>
      </c>
      <c r="AM330" s="13">
        <f t="shared" si="341"/>
        <v>-4827</v>
      </c>
      <c r="AN330" s="13">
        <f t="shared" si="341"/>
        <v>-2176</v>
      </c>
      <c r="AO330" s="13">
        <f t="shared" si="341"/>
        <v>2406</v>
      </c>
      <c r="AP330" s="13">
        <f t="shared" si="341"/>
        <v>18829</v>
      </c>
      <c r="AQ330" s="13">
        <f t="shared" si="341"/>
        <v>-13715</v>
      </c>
      <c r="AR330" s="13">
        <f t="shared" si="341"/>
        <v>4929</v>
      </c>
      <c r="AS330" s="13">
        <f t="shared" si="341"/>
        <v>-3344</v>
      </c>
      <c r="AT330" s="13">
        <f t="shared" si="341"/>
        <v>2286</v>
      </c>
      <c r="AU330" s="13">
        <f t="shared" si="341"/>
        <v>-672</v>
      </c>
      <c r="AV330" s="13">
        <f t="shared" si="341"/>
        <v>4743</v>
      </c>
      <c r="AW330" s="13">
        <f t="shared" si="341"/>
        <v>-2513</v>
      </c>
      <c r="AX330" s="13">
        <f t="shared" si="341"/>
        <v>30788</v>
      </c>
      <c r="AY330" s="13">
        <f t="shared" si="341"/>
        <v>-20244</v>
      </c>
      <c r="AZ330" s="13">
        <f t="shared" si="341"/>
        <v>3611</v>
      </c>
      <c r="BA330" s="13">
        <f t="shared" si="341"/>
        <v>2081</v>
      </c>
      <c r="BB330" s="13">
        <f t="shared" si="341"/>
        <v>2510</v>
      </c>
      <c r="BC330" s="13">
        <f t="shared" si="341"/>
        <v>-2479</v>
      </c>
      <c r="BD330" s="13">
        <f t="shared" si="341"/>
        <v>10588</v>
      </c>
      <c r="BE330" s="13">
        <f t="shared" si="341"/>
        <v>-22031</v>
      </c>
      <c r="BF330" s="13">
        <f t="shared" si="341"/>
        <v>-197</v>
      </c>
      <c r="BG330" s="13">
        <f t="shared" si="341"/>
        <v>-1750</v>
      </c>
      <c r="BH330" s="13">
        <f t="shared" si="341"/>
        <v>2292</v>
      </c>
      <c r="BI330" s="13">
        <f t="shared" si="341"/>
        <v>-1326</v>
      </c>
      <c r="BJ330" s="13">
        <f t="shared" si="341"/>
        <v>3951</v>
      </c>
      <c r="BK330" s="13">
        <f t="shared" si="341"/>
        <v>-1119</v>
      </c>
      <c r="BL330" s="13">
        <f t="shared" si="341"/>
        <v>344</v>
      </c>
      <c r="BM330" s="13">
        <f t="shared" si="341"/>
        <v>-3</v>
      </c>
      <c r="BN330" s="13">
        <f t="shared" ref="BN330:BS330" si="342">IF(BN99="...","...",BN111-BN99)</f>
        <v>693</v>
      </c>
      <c r="BO330" s="13">
        <f t="shared" si="342"/>
        <v>-1998</v>
      </c>
      <c r="BP330" s="13">
        <f t="shared" si="342"/>
        <v>3438</v>
      </c>
      <c r="BQ330" s="13">
        <f t="shared" si="342"/>
        <v>-2507</v>
      </c>
      <c r="BR330" s="13">
        <f t="shared" si="342"/>
        <v>216583</v>
      </c>
      <c r="BS330" s="13">
        <f t="shared" si="342"/>
        <v>-114010</v>
      </c>
      <c r="BU330" s="39">
        <f t="shared" ref="BU330:BX349" si="343">IF(BU99="...","...",BU111-BU99)</f>
        <v>155999</v>
      </c>
      <c r="BV330" s="39">
        <f t="shared" si="343"/>
        <v>-60212</v>
      </c>
      <c r="BW330" s="39">
        <f t="shared" si="343"/>
        <v>60583</v>
      </c>
      <c r="BX330" s="39">
        <f t="shared" si="343"/>
        <v>-53797</v>
      </c>
    </row>
    <row r="331" spans="1:76" x14ac:dyDescent="0.2">
      <c r="A331" s="1">
        <f t="shared" si="284"/>
        <v>39753</v>
      </c>
      <c r="B331" s="13">
        <f t="shared" ref="B331:BM331" si="344">IF(B100="...","...",B112-B100)</f>
        <v>-9404</v>
      </c>
      <c r="C331" s="13">
        <f t="shared" si="344"/>
        <v>5381</v>
      </c>
      <c r="D331" s="13">
        <f t="shared" si="344"/>
        <v>-2163</v>
      </c>
      <c r="E331" s="13">
        <f t="shared" si="344"/>
        <v>-29256</v>
      </c>
      <c r="F331" s="13">
        <f t="shared" si="344"/>
        <v>-369</v>
      </c>
      <c r="G331" s="13">
        <f t="shared" si="344"/>
        <v>2809</v>
      </c>
      <c r="H331" s="13">
        <f t="shared" si="344"/>
        <v>3621</v>
      </c>
      <c r="I331" s="13">
        <f t="shared" si="344"/>
        <v>-6126</v>
      </c>
      <c r="J331" s="13">
        <f t="shared" si="344"/>
        <v>-4129</v>
      </c>
      <c r="K331" s="13">
        <f t="shared" si="344"/>
        <v>126</v>
      </c>
      <c r="L331" s="13">
        <f t="shared" si="344"/>
        <v>-3959</v>
      </c>
      <c r="M331" s="13">
        <f t="shared" si="344"/>
        <v>-23687</v>
      </c>
      <c r="N331" s="13">
        <f t="shared" si="344"/>
        <v>124</v>
      </c>
      <c r="O331" s="13">
        <f t="shared" si="344"/>
        <v>230</v>
      </c>
      <c r="P331" s="13">
        <f t="shared" si="344"/>
        <v>277</v>
      </c>
      <c r="Q331" s="13">
        <f t="shared" si="344"/>
        <v>1267</v>
      </c>
      <c r="R331" s="13">
        <f t="shared" si="344"/>
        <v>28</v>
      </c>
      <c r="S331" s="13">
        <f t="shared" si="344"/>
        <v>554</v>
      </c>
      <c r="T331" s="13">
        <f t="shared" si="344"/>
        <v>3211</v>
      </c>
      <c r="U331" s="13">
        <f t="shared" si="344"/>
        <v>-219</v>
      </c>
      <c r="V331" s="13">
        <f t="shared" si="344"/>
        <v>2849</v>
      </c>
      <c r="W331" s="13">
        <f t="shared" si="344"/>
        <v>-1261</v>
      </c>
      <c r="X331" s="13">
        <f t="shared" si="344"/>
        <v>2192</v>
      </c>
      <c r="Y331" s="13">
        <f t="shared" si="344"/>
        <v>1101</v>
      </c>
      <c r="Z331" s="13">
        <f t="shared" si="344"/>
        <v>1733</v>
      </c>
      <c r="AA331" s="13">
        <f t="shared" si="344"/>
        <v>-4184</v>
      </c>
      <c r="AB331" s="13">
        <f t="shared" si="344"/>
        <v>-937</v>
      </c>
      <c r="AC331" s="13">
        <f t="shared" si="344"/>
        <v>-443</v>
      </c>
      <c r="AD331" s="13">
        <f t="shared" si="344"/>
        <v>-1674</v>
      </c>
      <c r="AE331" s="13">
        <f t="shared" si="344"/>
        <v>353</v>
      </c>
      <c r="AF331" s="13">
        <f t="shared" si="344"/>
        <v>1446</v>
      </c>
      <c r="AG331" s="13">
        <f t="shared" si="344"/>
        <v>-807</v>
      </c>
      <c r="AH331" s="13">
        <f t="shared" si="344"/>
        <v>10887</v>
      </c>
      <c r="AI331" s="13">
        <f t="shared" si="344"/>
        <v>-5838</v>
      </c>
      <c r="AJ331" s="13">
        <f t="shared" si="344"/>
        <v>11788</v>
      </c>
      <c r="AK331" s="13">
        <f t="shared" si="344"/>
        <v>-3835</v>
      </c>
      <c r="AL331" s="13">
        <f t="shared" si="344"/>
        <v>-2007</v>
      </c>
      <c r="AM331" s="13">
        <f t="shared" si="344"/>
        <v>-4523</v>
      </c>
      <c r="AN331" s="13">
        <f t="shared" si="344"/>
        <v>-4691</v>
      </c>
      <c r="AO331" s="13">
        <f t="shared" si="344"/>
        <v>-1439</v>
      </c>
      <c r="AP331" s="13">
        <f t="shared" si="344"/>
        <v>3730</v>
      </c>
      <c r="AQ331" s="13">
        <f t="shared" si="344"/>
        <v>-20513</v>
      </c>
      <c r="AR331" s="13">
        <f t="shared" si="344"/>
        <v>1065</v>
      </c>
      <c r="AS331" s="13">
        <f t="shared" si="344"/>
        <v>170</v>
      </c>
      <c r="AT331" s="13">
        <f t="shared" si="344"/>
        <v>120</v>
      </c>
      <c r="AU331" s="13">
        <f t="shared" si="344"/>
        <v>1442</v>
      </c>
      <c r="AV331" s="13">
        <f t="shared" si="344"/>
        <v>-1674</v>
      </c>
      <c r="AW331" s="13">
        <f t="shared" si="344"/>
        <v>1684</v>
      </c>
      <c r="AX331" s="13">
        <f t="shared" si="344"/>
        <v>3240</v>
      </c>
      <c r="AY331" s="13">
        <f t="shared" si="344"/>
        <v>-17216</v>
      </c>
      <c r="AZ331" s="13">
        <f t="shared" si="344"/>
        <v>661</v>
      </c>
      <c r="BA331" s="13">
        <f t="shared" si="344"/>
        <v>-2392</v>
      </c>
      <c r="BB331" s="13">
        <f t="shared" si="344"/>
        <v>-1758</v>
      </c>
      <c r="BC331" s="13">
        <f t="shared" si="344"/>
        <v>-4211</v>
      </c>
      <c r="BD331" s="13">
        <f t="shared" si="344"/>
        <v>-14435</v>
      </c>
      <c r="BE331" s="13">
        <f t="shared" si="344"/>
        <v>-6843</v>
      </c>
      <c r="BF331" s="13">
        <f t="shared" si="344"/>
        <v>-472</v>
      </c>
      <c r="BG331" s="13">
        <f t="shared" si="344"/>
        <v>-714</v>
      </c>
      <c r="BH331" s="13">
        <f t="shared" si="344"/>
        <v>120</v>
      </c>
      <c r="BI331" s="13">
        <f t="shared" si="344"/>
        <v>-475</v>
      </c>
      <c r="BJ331" s="13">
        <f t="shared" si="344"/>
        <v>1878</v>
      </c>
      <c r="BK331" s="13">
        <f t="shared" si="344"/>
        <v>95</v>
      </c>
      <c r="BL331" s="13">
        <f t="shared" si="344"/>
        <v>-308</v>
      </c>
      <c r="BM331" s="13">
        <f t="shared" si="344"/>
        <v>-318</v>
      </c>
      <c r="BN331" s="13">
        <f t="shared" ref="BN331:BS331" si="345">IF(BN100="...","...",BN112-BN100)</f>
        <v>3725</v>
      </c>
      <c r="BO331" s="13">
        <f t="shared" si="345"/>
        <v>-3816</v>
      </c>
      <c r="BP331" s="13">
        <f t="shared" si="345"/>
        <v>1587</v>
      </c>
      <c r="BQ331" s="13">
        <f t="shared" si="345"/>
        <v>-2805</v>
      </c>
      <c r="BR331" s="13">
        <f t="shared" si="345"/>
        <v>-8724</v>
      </c>
      <c r="BS331" s="13">
        <f t="shared" si="345"/>
        <v>-104654</v>
      </c>
      <c r="BU331" s="39">
        <f t="shared" si="343"/>
        <v>3733</v>
      </c>
      <c r="BV331" s="39">
        <f t="shared" si="343"/>
        <v>-60000</v>
      </c>
      <c r="BW331" s="39">
        <f t="shared" si="343"/>
        <v>-12459</v>
      </c>
      <c r="BX331" s="39">
        <f t="shared" si="343"/>
        <v>-44658</v>
      </c>
    </row>
    <row r="332" spans="1:76" x14ac:dyDescent="0.2">
      <c r="A332" s="1">
        <f t="shared" si="284"/>
        <v>39783</v>
      </c>
      <c r="B332" s="13">
        <f t="shared" ref="B332:BM332" si="346">IF(B101="...","...",B113-B101)</f>
        <v>-5426</v>
      </c>
      <c r="C332" s="13">
        <f t="shared" si="346"/>
        <v>-12155</v>
      </c>
      <c r="D332" s="13">
        <f t="shared" si="346"/>
        <v>27666</v>
      </c>
      <c r="E332" s="13">
        <f t="shared" si="346"/>
        <v>-21869</v>
      </c>
      <c r="F332" s="13">
        <f t="shared" si="346"/>
        <v>1924</v>
      </c>
      <c r="G332" s="13">
        <f t="shared" si="346"/>
        <v>3455</v>
      </c>
      <c r="H332" s="13">
        <f t="shared" si="346"/>
        <v>11361</v>
      </c>
      <c r="I332" s="13">
        <f t="shared" si="346"/>
        <v>-3459</v>
      </c>
      <c r="J332" s="13">
        <f t="shared" si="346"/>
        <v>-7684</v>
      </c>
      <c r="K332" s="13">
        <f t="shared" si="346"/>
        <v>333</v>
      </c>
      <c r="L332" s="13">
        <f t="shared" si="346"/>
        <v>5958</v>
      </c>
      <c r="M332" s="13">
        <f t="shared" si="346"/>
        <v>-12141</v>
      </c>
      <c r="N332" s="13">
        <f t="shared" si="346"/>
        <v>-998</v>
      </c>
      <c r="O332" s="13">
        <f t="shared" si="346"/>
        <v>3785</v>
      </c>
      <c r="P332" s="13">
        <f t="shared" si="346"/>
        <v>1500</v>
      </c>
      <c r="Q332" s="13">
        <f t="shared" si="346"/>
        <v>-2230</v>
      </c>
      <c r="R332" s="13">
        <f t="shared" si="346"/>
        <v>-12768</v>
      </c>
      <c r="S332" s="13">
        <f t="shared" si="346"/>
        <v>2086</v>
      </c>
      <c r="T332" s="13">
        <f t="shared" si="346"/>
        <v>-4078</v>
      </c>
      <c r="U332" s="13">
        <f t="shared" si="346"/>
        <v>2885</v>
      </c>
      <c r="V332" s="13">
        <f t="shared" si="346"/>
        <v>-7428</v>
      </c>
      <c r="W332" s="13">
        <f t="shared" si="346"/>
        <v>4350</v>
      </c>
      <c r="X332" s="13">
        <f t="shared" si="346"/>
        <v>1640</v>
      </c>
      <c r="Y332" s="13">
        <f t="shared" si="346"/>
        <v>-165</v>
      </c>
      <c r="Z332" s="13">
        <f t="shared" si="346"/>
        <v>-846</v>
      </c>
      <c r="AA332" s="13">
        <f t="shared" si="346"/>
        <v>-364</v>
      </c>
      <c r="AB332" s="13">
        <f t="shared" si="346"/>
        <v>-2725</v>
      </c>
      <c r="AC332" s="13">
        <f t="shared" si="346"/>
        <v>-729</v>
      </c>
      <c r="AD332" s="13">
        <f t="shared" si="346"/>
        <v>1813</v>
      </c>
      <c r="AE332" s="13">
        <f t="shared" si="346"/>
        <v>-1405</v>
      </c>
      <c r="AF332" s="13">
        <f t="shared" si="346"/>
        <v>-1451</v>
      </c>
      <c r="AG332" s="13">
        <f t="shared" si="346"/>
        <v>942</v>
      </c>
      <c r="AH332" s="13">
        <f t="shared" si="346"/>
        <v>-2362</v>
      </c>
      <c r="AI332" s="13">
        <f t="shared" si="346"/>
        <v>-6394</v>
      </c>
      <c r="AJ332" s="13">
        <f t="shared" si="346"/>
        <v>-3101</v>
      </c>
      <c r="AK332" s="13">
        <f t="shared" si="346"/>
        <v>-5478</v>
      </c>
      <c r="AL332" s="13">
        <f t="shared" si="346"/>
        <v>-4007</v>
      </c>
      <c r="AM332" s="13">
        <f t="shared" si="346"/>
        <v>377</v>
      </c>
      <c r="AN332" s="13">
        <f t="shared" si="346"/>
        <v>808</v>
      </c>
      <c r="AO332" s="13">
        <f t="shared" si="346"/>
        <v>-3281</v>
      </c>
      <c r="AP332" s="13">
        <f t="shared" si="346"/>
        <v>-16957</v>
      </c>
      <c r="AQ332" s="13">
        <f t="shared" si="346"/>
        <v>-11764</v>
      </c>
      <c r="AR332" s="13">
        <f t="shared" si="346"/>
        <v>639</v>
      </c>
      <c r="AS332" s="13">
        <f t="shared" si="346"/>
        <v>3144</v>
      </c>
      <c r="AT332" s="13">
        <f t="shared" si="346"/>
        <v>2729</v>
      </c>
      <c r="AU332" s="13">
        <f t="shared" si="346"/>
        <v>-352</v>
      </c>
      <c r="AV332" s="13">
        <f t="shared" si="346"/>
        <v>3545</v>
      </c>
      <c r="AW332" s="13">
        <f t="shared" si="346"/>
        <v>124</v>
      </c>
      <c r="AX332" s="13">
        <f t="shared" si="346"/>
        <v>-10041</v>
      </c>
      <c r="AY332" s="13">
        <f t="shared" si="346"/>
        <v>-8849</v>
      </c>
      <c r="AZ332" s="13">
        <f t="shared" si="346"/>
        <v>-1004</v>
      </c>
      <c r="BA332" s="13">
        <f t="shared" si="346"/>
        <v>-4838</v>
      </c>
      <c r="BB332" s="13">
        <f t="shared" si="346"/>
        <v>-4195</v>
      </c>
      <c r="BC332" s="13">
        <f t="shared" si="346"/>
        <v>4541</v>
      </c>
      <c r="BD332" s="13">
        <f t="shared" si="346"/>
        <v>-5735</v>
      </c>
      <c r="BE332" s="13">
        <f t="shared" si="346"/>
        <v>-12350</v>
      </c>
      <c r="BF332" s="13">
        <f t="shared" si="346"/>
        <v>240</v>
      </c>
      <c r="BG332" s="13">
        <f t="shared" si="346"/>
        <v>-1650</v>
      </c>
      <c r="BH332" s="13">
        <f t="shared" si="346"/>
        <v>2673</v>
      </c>
      <c r="BI332" s="13">
        <f t="shared" si="346"/>
        <v>-757</v>
      </c>
      <c r="BJ332" s="13">
        <f t="shared" si="346"/>
        <v>700</v>
      </c>
      <c r="BK332" s="13">
        <f t="shared" si="346"/>
        <v>1627</v>
      </c>
      <c r="BL332" s="13">
        <f t="shared" si="346"/>
        <v>-696</v>
      </c>
      <c r="BM332" s="13">
        <f t="shared" si="346"/>
        <v>-384</v>
      </c>
      <c r="BN332" s="13">
        <f t="shared" ref="BN332:BS332" si="347">IF(BN101="...","...",BN113-BN101)</f>
        <v>-758</v>
      </c>
      <c r="BO332" s="13">
        <f t="shared" si="347"/>
        <v>547</v>
      </c>
      <c r="BP332" s="13">
        <f t="shared" si="347"/>
        <v>887</v>
      </c>
      <c r="BQ332" s="13">
        <f t="shared" si="347"/>
        <v>355</v>
      </c>
      <c r="BR332" s="13">
        <f t="shared" si="347"/>
        <v>-15034</v>
      </c>
      <c r="BS332" s="13">
        <f t="shared" si="347"/>
        <v>-67734</v>
      </c>
      <c r="BU332" s="39">
        <f t="shared" si="343"/>
        <v>6096</v>
      </c>
      <c r="BV332" s="39">
        <f t="shared" si="343"/>
        <v>-43075</v>
      </c>
      <c r="BW332" s="39">
        <f t="shared" si="343"/>
        <v>-21131</v>
      </c>
      <c r="BX332" s="39">
        <f t="shared" si="343"/>
        <v>-24661</v>
      </c>
    </row>
    <row r="333" spans="1:76" x14ac:dyDescent="0.2">
      <c r="A333" s="1">
        <f t="shared" si="284"/>
        <v>39814</v>
      </c>
      <c r="B333" s="13">
        <f t="shared" ref="B333:BM333" si="348">IF(B102="...","...",B114-B102)</f>
        <v>-18745</v>
      </c>
      <c r="C333" s="13">
        <f t="shared" si="348"/>
        <v>-17870</v>
      </c>
      <c r="D333" s="13">
        <f t="shared" si="348"/>
        <v>21102</v>
      </c>
      <c r="E333" s="13">
        <f t="shared" si="348"/>
        <v>-55393</v>
      </c>
      <c r="F333" s="13">
        <f t="shared" si="348"/>
        <v>-6306</v>
      </c>
      <c r="G333" s="13">
        <f t="shared" si="348"/>
        <v>4453</v>
      </c>
      <c r="H333" s="13">
        <f t="shared" si="348"/>
        <v>-2490</v>
      </c>
      <c r="I333" s="13">
        <f t="shared" si="348"/>
        <v>3805</v>
      </c>
      <c r="J333" s="13">
        <f t="shared" si="348"/>
        <v>-1297</v>
      </c>
      <c r="K333" s="13">
        <f t="shared" si="348"/>
        <v>-1980</v>
      </c>
      <c r="L333" s="13">
        <f t="shared" si="348"/>
        <v>-1471</v>
      </c>
      <c r="M333" s="13">
        <f t="shared" si="348"/>
        <v>-16739</v>
      </c>
      <c r="N333" s="13">
        <f t="shared" si="348"/>
        <v>-5946</v>
      </c>
      <c r="O333" s="13">
        <f t="shared" si="348"/>
        <v>1398</v>
      </c>
      <c r="P333" s="13">
        <f t="shared" si="348"/>
        <v>11671</v>
      </c>
      <c r="Q333" s="13">
        <f t="shared" si="348"/>
        <v>-1773</v>
      </c>
      <c r="R333" s="13">
        <f t="shared" si="348"/>
        <v>-9632</v>
      </c>
      <c r="S333" s="13">
        <f t="shared" si="348"/>
        <v>-885</v>
      </c>
      <c r="T333" s="13">
        <f t="shared" si="348"/>
        <v>5321</v>
      </c>
      <c r="U333" s="13">
        <f t="shared" si="348"/>
        <v>519</v>
      </c>
      <c r="V333" s="13">
        <f t="shared" si="348"/>
        <v>-4570</v>
      </c>
      <c r="W333" s="13">
        <f t="shared" si="348"/>
        <v>3973</v>
      </c>
      <c r="X333" s="13">
        <f t="shared" si="348"/>
        <v>1167</v>
      </c>
      <c r="Y333" s="13">
        <f t="shared" si="348"/>
        <v>-435</v>
      </c>
      <c r="Z333" s="13">
        <f t="shared" si="348"/>
        <v>486</v>
      </c>
      <c r="AA333" s="13">
        <f t="shared" si="348"/>
        <v>57</v>
      </c>
      <c r="AB333" s="13">
        <f t="shared" si="348"/>
        <v>2106</v>
      </c>
      <c r="AC333" s="13">
        <f t="shared" si="348"/>
        <v>-512</v>
      </c>
      <c r="AD333" s="13">
        <f t="shared" si="348"/>
        <v>-222</v>
      </c>
      <c r="AE333" s="13">
        <f t="shared" si="348"/>
        <v>179</v>
      </c>
      <c r="AF333" s="13">
        <f t="shared" si="348"/>
        <v>-2870</v>
      </c>
      <c r="AG333" s="13">
        <f t="shared" si="348"/>
        <v>2447</v>
      </c>
      <c r="AH333" s="13">
        <f t="shared" si="348"/>
        <v>-14279</v>
      </c>
      <c r="AI333" s="13">
        <f t="shared" si="348"/>
        <v>410</v>
      </c>
      <c r="AJ333" s="13">
        <f t="shared" si="348"/>
        <v>-8840</v>
      </c>
      <c r="AK333" s="13">
        <f t="shared" si="348"/>
        <v>-3951</v>
      </c>
      <c r="AL333" s="13">
        <f t="shared" si="348"/>
        <v>-2938</v>
      </c>
      <c r="AM333" s="13">
        <f t="shared" si="348"/>
        <v>-2142</v>
      </c>
      <c r="AN333" s="13">
        <f t="shared" si="348"/>
        <v>-12368</v>
      </c>
      <c r="AO333" s="13">
        <f t="shared" si="348"/>
        <v>1437</v>
      </c>
      <c r="AP333" s="13">
        <f t="shared" si="348"/>
        <v>-25152</v>
      </c>
      <c r="AQ333" s="13">
        <f t="shared" si="348"/>
        <v>-19334</v>
      </c>
      <c r="AR333" s="13">
        <f t="shared" si="348"/>
        <v>-2037</v>
      </c>
      <c r="AS333" s="13">
        <f t="shared" si="348"/>
        <v>-376</v>
      </c>
      <c r="AT333" s="13">
        <f t="shared" si="348"/>
        <v>3655</v>
      </c>
      <c r="AU333" s="13">
        <f t="shared" si="348"/>
        <v>1754</v>
      </c>
      <c r="AV333" s="13">
        <f t="shared" si="348"/>
        <v>5275</v>
      </c>
      <c r="AW333" s="13">
        <f t="shared" si="348"/>
        <v>1503</v>
      </c>
      <c r="AX333" s="13">
        <f t="shared" si="348"/>
        <v>-18259</v>
      </c>
      <c r="AY333" s="13">
        <f t="shared" si="348"/>
        <v>-16453</v>
      </c>
      <c r="AZ333" s="13">
        <f t="shared" si="348"/>
        <v>4257</v>
      </c>
      <c r="BA333" s="13">
        <f t="shared" si="348"/>
        <v>-7075</v>
      </c>
      <c r="BB333" s="13">
        <f t="shared" si="348"/>
        <v>13795</v>
      </c>
      <c r="BC333" s="13">
        <f t="shared" si="348"/>
        <v>-2210</v>
      </c>
      <c r="BD333" s="13">
        <f t="shared" si="348"/>
        <v>759</v>
      </c>
      <c r="BE333" s="13">
        <f t="shared" si="348"/>
        <v>-12088</v>
      </c>
      <c r="BF333" s="13">
        <f t="shared" si="348"/>
        <v>2199</v>
      </c>
      <c r="BG333" s="13">
        <f t="shared" si="348"/>
        <v>247</v>
      </c>
      <c r="BH333" s="13">
        <f t="shared" si="348"/>
        <v>-1378</v>
      </c>
      <c r="BI333" s="13">
        <f t="shared" si="348"/>
        <v>4502</v>
      </c>
      <c r="BJ333" s="13">
        <f t="shared" si="348"/>
        <v>2559</v>
      </c>
      <c r="BK333" s="13">
        <f t="shared" si="348"/>
        <v>762</v>
      </c>
      <c r="BL333" s="13">
        <f t="shared" si="348"/>
        <v>-1628</v>
      </c>
      <c r="BM333" s="13">
        <f t="shared" si="348"/>
        <v>143</v>
      </c>
      <c r="BN333" s="13">
        <f t="shared" ref="BN333:BS333" si="349">IF(BN102="...","...",BN114-BN102)</f>
        <v>3080</v>
      </c>
      <c r="BO333" s="13">
        <f t="shared" si="349"/>
        <v>-3585</v>
      </c>
      <c r="BP333" s="13">
        <f t="shared" si="349"/>
        <v>4976</v>
      </c>
      <c r="BQ333" s="13">
        <f t="shared" si="349"/>
        <v>-1992</v>
      </c>
      <c r="BR333" s="13">
        <f t="shared" si="349"/>
        <v>-30921</v>
      </c>
      <c r="BS333" s="13">
        <f t="shared" si="349"/>
        <v>-116799</v>
      </c>
      <c r="BU333" s="39">
        <f t="shared" si="343"/>
        <v>-25975</v>
      </c>
      <c r="BV333" s="39">
        <f t="shared" si="343"/>
        <v>-78346</v>
      </c>
      <c r="BW333" s="39">
        <f t="shared" si="343"/>
        <v>-4946</v>
      </c>
      <c r="BX333" s="39">
        <f t="shared" si="343"/>
        <v>-38454</v>
      </c>
    </row>
    <row r="334" spans="1:76" x14ac:dyDescent="0.2">
      <c r="A334" s="1">
        <f t="shared" si="284"/>
        <v>39845</v>
      </c>
      <c r="B334" s="13">
        <f t="shared" ref="B334:BM334" si="350">IF(B103="...","...",B115-B103)</f>
        <v>-2559</v>
      </c>
      <c r="C334" s="13">
        <f t="shared" si="350"/>
        <v>-12477</v>
      </c>
      <c r="D334" s="13">
        <f t="shared" si="350"/>
        <v>8036</v>
      </c>
      <c r="E334" s="13">
        <f t="shared" si="350"/>
        <v>-50030</v>
      </c>
      <c r="F334" s="13">
        <f t="shared" si="350"/>
        <v>1656</v>
      </c>
      <c r="G334" s="13">
        <f t="shared" si="350"/>
        <v>418</v>
      </c>
      <c r="H334" s="13">
        <f t="shared" si="350"/>
        <v>-4506</v>
      </c>
      <c r="I334" s="13">
        <f t="shared" si="350"/>
        <v>-2951</v>
      </c>
      <c r="J334" s="13">
        <f t="shared" si="350"/>
        <v>5336</v>
      </c>
      <c r="K334" s="13">
        <f t="shared" si="350"/>
        <v>-2745</v>
      </c>
      <c r="L334" s="13">
        <f t="shared" si="350"/>
        <v>-6600</v>
      </c>
      <c r="M334" s="13">
        <f t="shared" si="350"/>
        <v>-31668</v>
      </c>
      <c r="N334" s="13">
        <f t="shared" si="350"/>
        <v>-4103</v>
      </c>
      <c r="O334" s="13">
        <f t="shared" si="350"/>
        <v>-771</v>
      </c>
      <c r="P334" s="13">
        <f t="shared" si="350"/>
        <v>1346</v>
      </c>
      <c r="Q334" s="13">
        <f t="shared" si="350"/>
        <v>824</v>
      </c>
      <c r="R334" s="13">
        <f t="shared" si="350"/>
        <v>-7173</v>
      </c>
      <c r="S334" s="13">
        <f t="shared" si="350"/>
        <v>4058</v>
      </c>
      <c r="T334" s="13">
        <f t="shared" si="350"/>
        <v>-5284</v>
      </c>
      <c r="U334" s="13">
        <f t="shared" si="350"/>
        <v>1418</v>
      </c>
      <c r="V334" s="13">
        <f t="shared" si="350"/>
        <v>-2161</v>
      </c>
      <c r="W334" s="13">
        <f t="shared" si="350"/>
        <v>-1909</v>
      </c>
      <c r="X334" s="13">
        <f t="shared" si="350"/>
        <v>4989</v>
      </c>
      <c r="Y334" s="13">
        <f t="shared" si="350"/>
        <v>-3467</v>
      </c>
      <c r="Z334" s="13">
        <f t="shared" si="350"/>
        <v>-7274</v>
      </c>
      <c r="AA334" s="13">
        <f t="shared" si="350"/>
        <v>-791</v>
      </c>
      <c r="AB334" s="13">
        <f t="shared" si="350"/>
        <v>3059</v>
      </c>
      <c r="AC334" s="13">
        <f t="shared" si="350"/>
        <v>-577</v>
      </c>
      <c r="AD334" s="13">
        <f t="shared" si="350"/>
        <v>-4848</v>
      </c>
      <c r="AE334" s="13">
        <f t="shared" si="350"/>
        <v>256</v>
      </c>
      <c r="AF334" s="13">
        <f t="shared" si="350"/>
        <v>212</v>
      </c>
      <c r="AG334" s="13">
        <f t="shared" si="350"/>
        <v>-1681</v>
      </c>
      <c r="AH334" s="13">
        <f t="shared" si="350"/>
        <v>-5209</v>
      </c>
      <c r="AI334" s="13">
        <f t="shared" si="350"/>
        <v>-16029</v>
      </c>
      <c r="AJ334" s="13">
        <f t="shared" si="350"/>
        <v>-4973</v>
      </c>
      <c r="AK334" s="13">
        <f t="shared" si="350"/>
        <v>-13212</v>
      </c>
      <c r="AL334" s="13">
        <f t="shared" si="350"/>
        <v>-4139</v>
      </c>
      <c r="AM334" s="13">
        <f t="shared" si="350"/>
        <v>-763</v>
      </c>
      <c r="AN334" s="13">
        <f t="shared" si="350"/>
        <v>-7474</v>
      </c>
      <c r="AO334" s="13">
        <f t="shared" si="350"/>
        <v>-2424</v>
      </c>
      <c r="AP334" s="13">
        <f t="shared" si="350"/>
        <v>-11396</v>
      </c>
      <c r="AQ334" s="13">
        <f t="shared" si="350"/>
        <v>-19682</v>
      </c>
      <c r="AR334" s="13">
        <f t="shared" si="350"/>
        <v>-3948</v>
      </c>
      <c r="AS334" s="13">
        <f t="shared" si="350"/>
        <v>2080</v>
      </c>
      <c r="AT334" s="13">
        <f t="shared" si="350"/>
        <v>2716</v>
      </c>
      <c r="AU334" s="13">
        <f t="shared" si="350"/>
        <v>-1327</v>
      </c>
      <c r="AV334" s="13">
        <f t="shared" si="350"/>
        <v>698</v>
      </c>
      <c r="AW334" s="13">
        <f t="shared" si="350"/>
        <v>-1949</v>
      </c>
      <c r="AX334" s="13">
        <f t="shared" si="350"/>
        <v>-11928</v>
      </c>
      <c r="AY334" s="13">
        <f t="shared" si="350"/>
        <v>-20881</v>
      </c>
      <c r="AZ334" s="13">
        <f t="shared" si="350"/>
        <v>5964</v>
      </c>
      <c r="BA334" s="13">
        <f t="shared" si="350"/>
        <v>-23624</v>
      </c>
      <c r="BB334" s="13">
        <f t="shared" si="350"/>
        <v>6200</v>
      </c>
      <c r="BC334" s="13">
        <f t="shared" si="350"/>
        <v>-3664</v>
      </c>
      <c r="BD334" s="13">
        <f t="shared" si="350"/>
        <v>930</v>
      </c>
      <c r="BE334" s="13">
        <f t="shared" si="350"/>
        <v>-32728</v>
      </c>
      <c r="BF334" s="13">
        <f t="shared" si="350"/>
        <v>2202</v>
      </c>
      <c r="BG334" s="13">
        <f t="shared" si="350"/>
        <v>-3351</v>
      </c>
      <c r="BH334" s="13">
        <f t="shared" si="350"/>
        <v>-1308</v>
      </c>
      <c r="BI334" s="13">
        <f t="shared" si="350"/>
        <v>-5935</v>
      </c>
      <c r="BJ334" s="13">
        <f t="shared" si="350"/>
        <v>2422</v>
      </c>
      <c r="BK334" s="13">
        <f t="shared" si="350"/>
        <v>-9706</v>
      </c>
      <c r="BL334" s="13">
        <f t="shared" si="350"/>
        <v>-100</v>
      </c>
      <c r="BM334" s="13">
        <f t="shared" si="350"/>
        <v>-114</v>
      </c>
      <c r="BN334" s="13">
        <f t="shared" ref="BN334:BS334" si="351">IF(BN103="...","...",BN115-BN103)</f>
        <v>-4859</v>
      </c>
      <c r="BO334" s="13">
        <f t="shared" si="351"/>
        <v>226</v>
      </c>
      <c r="BP334" s="13">
        <f t="shared" si="351"/>
        <v>-1308</v>
      </c>
      <c r="BQ334" s="13">
        <f t="shared" si="351"/>
        <v>-3138</v>
      </c>
      <c r="BR334" s="13">
        <f t="shared" si="351"/>
        <v>-38478</v>
      </c>
      <c r="BS334" s="13">
        <f t="shared" si="351"/>
        <v>-224224</v>
      </c>
      <c r="BU334" s="39">
        <f t="shared" si="343"/>
        <v>-25083</v>
      </c>
      <c r="BV334" s="39">
        <f t="shared" si="343"/>
        <v>-118122</v>
      </c>
      <c r="BW334" s="39">
        <f t="shared" si="343"/>
        <v>-13400</v>
      </c>
      <c r="BX334" s="39">
        <f t="shared" si="343"/>
        <v>-106099</v>
      </c>
    </row>
    <row r="335" spans="1:76" x14ac:dyDescent="0.2">
      <c r="A335" s="1">
        <f t="shared" si="284"/>
        <v>39873</v>
      </c>
      <c r="B335" s="13">
        <f t="shared" ref="B335:BM335" si="352">IF(B104="...","...",B116-B104)</f>
        <v>-19984</v>
      </c>
      <c r="C335" s="13">
        <f t="shared" si="352"/>
        <v>-5323</v>
      </c>
      <c r="D335" s="13">
        <f t="shared" si="352"/>
        <v>16366</v>
      </c>
      <c r="E335" s="13">
        <f t="shared" si="352"/>
        <v>-46201</v>
      </c>
      <c r="F335" s="13">
        <f t="shared" si="352"/>
        <v>-5831</v>
      </c>
      <c r="G335" s="13">
        <f t="shared" si="352"/>
        <v>-4327</v>
      </c>
      <c r="H335" s="13">
        <f t="shared" si="352"/>
        <v>1746</v>
      </c>
      <c r="I335" s="13">
        <f t="shared" si="352"/>
        <v>-6448</v>
      </c>
      <c r="J335" s="13">
        <f t="shared" si="352"/>
        <v>-16340</v>
      </c>
      <c r="K335" s="13">
        <f t="shared" si="352"/>
        <v>-1410</v>
      </c>
      <c r="L335" s="13">
        <f t="shared" si="352"/>
        <v>-9112</v>
      </c>
      <c r="M335" s="13">
        <f t="shared" si="352"/>
        <v>-16457</v>
      </c>
      <c r="N335" s="13">
        <f t="shared" si="352"/>
        <v>-9900</v>
      </c>
      <c r="O335" s="13">
        <f t="shared" si="352"/>
        <v>4861</v>
      </c>
      <c r="P335" s="13">
        <f t="shared" si="352"/>
        <v>-5452</v>
      </c>
      <c r="Q335" s="13">
        <f t="shared" si="352"/>
        <v>473</v>
      </c>
      <c r="R335" s="13">
        <f t="shared" si="352"/>
        <v>-29</v>
      </c>
      <c r="S335" s="13">
        <f t="shared" si="352"/>
        <v>22</v>
      </c>
      <c r="T335" s="13">
        <f t="shared" si="352"/>
        <v>-8967</v>
      </c>
      <c r="U335" s="13">
        <f t="shared" si="352"/>
        <v>229</v>
      </c>
      <c r="V335" s="13">
        <f t="shared" si="352"/>
        <v>-8979</v>
      </c>
      <c r="W335" s="13">
        <f t="shared" si="352"/>
        <v>-1961</v>
      </c>
      <c r="X335" s="13">
        <f t="shared" si="352"/>
        <v>1560</v>
      </c>
      <c r="Y335" s="13">
        <f t="shared" si="352"/>
        <v>552</v>
      </c>
      <c r="Z335" s="13">
        <f t="shared" si="352"/>
        <v>-7404</v>
      </c>
      <c r="AA335" s="13">
        <f t="shared" si="352"/>
        <v>-820</v>
      </c>
      <c r="AB335" s="13">
        <f t="shared" si="352"/>
        <v>-5599</v>
      </c>
      <c r="AC335" s="13">
        <f t="shared" si="352"/>
        <v>-1260</v>
      </c>
      <c r="AD335" s="13">
        <f t="shared" si="352"/>
        <v>-2835</v>
      </c>
      <c r="AE335" s="13">
        <f t="shared" si="352"/>
        <v>-4798</v>
      </c>
      <c r="AF335" s="13">
        <f t="shared" si="352"/>
        <v>-3469</v>
      </c>
      <c r="AG335" s="13">
        <f t="shared" si="352"/>
        <v>-612</v>
      </c>
      <c r="AH335" s="13">
        <f t="shared" si="352"/>
        <v>2512</v>
      </c>
      <c r="AI335" s="13">
        <f t="shared" si="352"/>
        <v>-16841</v>
      </c>
      <c r="AJ335" s="13">
        <f t="shared" si="352"/>
        <v>-4438</v>
      </c>
      <c r="AK335" s="13">
        <f t="shared" si="352"/>
        <v>-11521</v>
      </c>
      <c r="AL335" s="13">
        <f t="shared" si="352"/>
        <v>-3842</v>
      </c>
      <c r="AM335" s="13">
        <f t="shared" si="352"/>
        <v>-6934</v>
      </c>
      <c r="AN335" s="13">
        <f t="shared" si="352"/>
        <v>-20959</v>
      </c>
      <c r="AO335" s="13">
        <f t="shared" si="352"/>
        <v>-4729</v>
      </c>
      <c r="AP335" s="13">
        <f t="shared" si="352"/>
        <v>-33333</v>
      </c>
      <c r="AQ335" s="13">
        <f t="shared" si="352"/>
        <v>-11260</v>
      </c>
      <c r="AR335" s="13">
        <f t="shared" si="352"/>
        <v>-5733</v>
      </c>
      <c r="AS335" s="13">
        <f t="shared" si="352"/>
        <v>2638</v>
      </c>
      <c r="AT335" s="13">
        <f t="shared" si="352"/>
        <v>-4062</v>
      </c>
      <c r="AU335" s="13">
        <f t="shared" si="352"/>
        <v>-743</v>
      </c>
      <c r="AV335" s="13">
        <f t="shared" si="352"/>
        <v>-3918</v>
      </c>
      <c r="AW335" s="13">
        <f t="shared" si="352"/>
        <v>56</v>
      </c>
      <c r="AX335" s="13">
        <f t="shared" si="352"/>
        <v>-47047</v>
      </c>
      <c r="AY335" s="13">
        <f t="shared" si="352"/>
        <v>-9310</v>
      </c>
      <c r="AZ335" s="13">
        <f t="shared" si="352"/>
        <v>-4009</v>
      </c>
      <c r="BA335" s="13">
        <f t="shared" si="352"/>
        <v>-21235</v>
      </c>
      <c r="BB335" s="13">
        <f t="shared" si="352"/>
        <v>-7622</v>
      </c>
      <c r="BC335" s="13">
        <f t="shared" si="352"/>
        <v>-1330</v>
      </c>
      <c r="BD335" s="13">
        <f t="shared" si="352"/>
        <v>3435</v>
      </c>
      <c r="BE335" s="13">
        <f t="shared" si="352"/>
        <v>-32331</v>
      </c>
      <c r="BF335" s="13">
        <f t="shared" si="352"/>
        <v>-5620</v>
      </c>
      <c r="BG335" s="13">
        <f t="shared" si="352"/>
        <v>-679</v>
      </c>
      <c r="BH335" s="13">
        <f t="shared" si="352"/>
        <v>-15280</v>
      </c>
      <c r="BI335" s="13">
        <f t="shared" si="352"/>
        <v>2539</v>
      </c>
      <c r="BJ335" s="13">
        <f t="shared" si="352"/>
        <v>-4904</v>
      </c>
      <c r="BK335" s="13">
        <f t="shared" si="352"/>
        <v>-1063</v>
      </c>
      <c r="BL335" s="13">
        <f t="shared" si="352"/>
        <v>-1611</v>
      </c>
      <c r="BM335" s="13">
        <f t="shared" si="352"/>
        <v>712</v>
      </c>
      <c r="BN335" s="13">
        <f t="shared" ref="BN335:BS335" si="353">IF(BN104="...","...",BN116-BN104)</f>
        <v>2071</v>
      </c>
      <c r="BO335" s="13">
        <f t="shared" si="353"/>
        <v>-8568</v>
      </c>
      <c r="BP335" s="13">
        <f t="shared" si="353"/>
        <v>1448</v>
      </c>
      <c r="BQ335" s="13">
        <f t="shared" si="353"/>
        <v>-3796</v>
      </c>
      <c r="BR335" s="13">
        <f t="shared" si="353"/>
        <v>-185657</v>
      </c>
      <c r="BS335" s="13">
        <f t="shared" si="353"/>
        <v>-187049</v>
      </c>
      <c r="BU335" s="39">
        <f t="shared" si="343"/>
        <v>-81717</v>
      </c>
      <c r="BV335" s="39">
        <f t="shared" si="343"/>
        <v>-100321</v>
      </c>
      <c r="BW335" s="39">
        <f t="shared" si="343"/>
        <v>-103939</v>
      </c>
      <c r="BX335" s="39">
        <f t="shared" si="343"/>
        <v>-86723</v>
      </c>
    </row>
    <row r="336" spans="1:76" x14ac:dyDescent="0.2">
      <c r="A336" s="1">
        <f t="shared" si="284"/>
        <v>39904</v>
      </c>
      <c r="B336" s="13">
        <f t="shared" ref="B336:BM336" si="354">IF(B105="...","...",B117-B105)</f>
        <v>13416</v>
      </c>
      <c r="C336" s="13">
        <f t="shared" si="354"/>
        <v>6302</v>
      </c>
      <c r="D336" s="13">
        <f t="shared" si="354"/>
        <v>-7418</v>
      </c>
      <c r="E336" s="13">
        <f t="shared" si="354"/>
        <v>-21423</v>
      </c>
      <c r="F336" s="13">
        <f t="shared" si="354"/>
        <v>13377</v>
      </c>
      <c r="G336" s="13">
        <f t="shared" si="354"/>
        <v>4038</v>
      </c>
      <c r="H336" s="13">
        <f t="shared" si="354"/>
        <v>6022</v>
      </c>
      <c r="I336" s="13">
        <f t="shared" si="354"/>
        <v>291</v>
      </c>
      <c r="J336" s="13">
        <f t="shared" si="354"/>
        <v>1802</v>
      </c>
      <c r="K336" s="13">
        <f t="shared" si="354"/>
        <v>559</v>
      </c>
      <c r="L336" s="13">
        <f t="shared" si="354"/>
        <v>12313</v>
      </c>
      <c r="M336" s="13">
        <f t="shared" si="354"/>
        <v>-2554</v>
      </c>
      <c r="N336" s="13">
        <f t="shared" si="354"/>
        <v>2806</v>
      </c>
      <c r="O336" s="13">
        <f t="shared" si="354"/>
        <v>8527</v>
      </c>
      <c r="P336" s="13">
        <f t="shared" si="354"/>
        <v>5504</v>
      </c>
      <c r="Q336" s="13">
        <f t="shared" si="354"/>
        <v>-83</v>
      </c>
      <c r="R336" s="13">
        <f t="shared" si="354"/>
        <v>10014</v>
      </c>
      <c r="S336" s="13">
        <f t="shared" si="354"/>
        <v>-141</v>
      </c>
      <c r="T336" s="13">
        <f t="shared" si="354"/>
        <v>5261</v>
      </c>
      <c r="U336" s="13">
        <f t="shared" si="354"/>
        <v>-387</v>
      </c>
      <c r="V336" s="13">
        <f t="shared" si="354"/>
        <v>11901</v>
      </c>
      <c r="W336" s="13">
        <f t="shared" si="354"/>
        <v>2005</v>
      </c>
      <c r="X336" s="13">
        <f t="shared" si="354"/>
        <v>5849</v>
      </c>
      <c r="Y336" s="13">
        <f t="shared" si="354"/>
        <v>-2399</v>
      </c>
      <c r="Z336" s="13">
        <f t="shared" si="354"/>
        <v>-99</v>
      </c>
      <c r="AA336" s="13">
        <f t="shared" si="354"/>
        <v>-894</v>
      </c>
      <c r="AB336" s="13">
        <f t="shared" si="354"/>
        <v>3497</v>
      </c>
      <c r="AC336" s="13">
        <f t="shared" si="354"/>
        <v>825</v>
      </c>
      <c r="AD336" s="13">
        <f t="shared" si="354"/>
        <v>158</v>
      </c>
      <c r="AE336" s="13">
        <f t="shared" si="354"/>
        <v>-414</v>
      </c>
      <c r="AF336" s="13">
        <f t="shared" si="354"/>
        <v>742</v>
      </c>
      <c r="AG336" s="13">
        <f t="shared" si="354"/>
        <v>-326</v>
      </c>
      <c r="AH336" s="13">
        <f t="shared" si="354"/>
        <v>15854</v>
      </c>
      <c r="AI336" s="13">
        <f t="shared" si="354"/>
        <v>-10112</v>
      </c>
      <c r="AJ336" s="13">
        <f t="shared" si="354"/>
        <v>9804</v>
      </c>
      <c r="AK336" s="13">
        <f t="shared" si="354"/>
        <v>-5799</v>
      </c>
      <c r="AL336" s="13">
        <f t="shared" si="354"/>
        <v>3324</v>
      </c>
      <c r="AM336" s="13">
        <f t="shared" si="354"/>
        <v>-487</v>
      </c>
      <c r="AN336" s="13">
        <f t="shared" si="354"/>
        <v>1684</v>
      </c>
      <c r="AO336" s="13">
        <f t="shared" si="354"/>
        <v>3840</v>
      </c>
      <c r="AP336" s="13">
        <f t="shared" si="354"/>
        <v>12944</v>
      </c>
      <c r="AQ336" s="13">
        <f t="shared" si="354"/>
        <v>1728</v>
      </c>
      <c r="AR336" s="13">
        <f t="shared" si="354"/>
        <v>2221</v>
      </c>
      <c r="AS336" s="13">
        <f t="shared" si="354"/>
        <v>-735</v>
      </c>
      <c r="AT336" s="13">
        <f t="shared" si="354"/>
        <v>2925</v>
      </c>
      <c r="AU336" s="13">
        <f t="shared" si="354"/>
        <v>-569</v>
      </c>
      <c r="AV336" s="13">
        <f t="shared" si="354"/>
        <v>979</v>
      </c>
      <c r="AW336" s="13">
        <f t="shared" si="354"/>
        <v>529</v>
      </c>
      <c r="AX336" s="13">
        <f t="shared" si="354"/>
        <v>19069</v>
      </c>
      <c r="AY336" s="13">
        <f t="shared" si="354"/>
        <v>953</v>
      </c>
      <c r="AZ336" s="13">
        <f t="shared" si="354"/>
        <v>-858</v>
      </c>
      <c r="BA336" s="13">
        <f t="shared" si="354"/>
        <v>-399</v>
      </c>
      <c r="BB336" s="13">
        <f t="shared" si="354"/>
        <v>5518</v>
      </c>
      <c r="BC336" s="13">
        <f t="shared" si="354"/>
        <v>895</v>
      </c>
      <c r="BD336" s="13">
        <f t="shared" si="354"/>
        <v>7474</v>
      </c>
      <c r="BE336" s="13">
        <f t="shared" si="354"/>
        <v>-12949</v>
      </c>
      <c r="BF336" s="13">
        <f t="shared" si="354"/>
        <v>3409</v>
      </c>
      <c r="BG336" s="13">
        <f t="shared" si="354"/>
        <v>-921</v>
      </c>
      <c r="BH336" s="13">
        <f t="shared" si="354"/>
        <v>5746</v>
      </c>
      <c r="BI336" s="13">
        <f t="shared" si="354"/>
        <v>-634</v>
      </c>
      <c r="BJ336" s="13">
        <f t="shared" si="354"/>
        <v>-2979</v>
      </c>
      <c r="BK336" s="13">
        <f t="shared" si="354"/>
        <v>-504</v>
      </c>
      <c r="BL336" s="13">
        <f t="shared" si="354"/>
        <v>-287</v>
      </c>
      <c r="BM336" s="13">
        <f t="shared" si="354"/>
        <v>368</v>
      </c>
      <c r="BN336" s="13">
        <f t="shared" ref="BN336:BS336" si="355">IF(BN105="...","...",BN117-BN105)</f>
        <v>-1562</v>
      </c>
      <c r="BO336" s="13">
        <f t="shared" si="355"/>
        <v>2772</v>
      </c>
      <c r="BP336" s="13">
        <f t="shared" si="355"/>
        <v>-1274</v>
      </c>
      <c r="BQ336" s="13">
        <f t="shared" si="355"/>
        <v>-75</v>
      </c>
      <c r="BR336" s="13">
        <f t="shared" si="355"/>
        <v>140266</v>
      </c>
      <c r="BS336" s="13">
        <f t="shared" si="355"/>
        <v>-23327</v>
      </c>
      <c r="BU336" s="39">
        <f t="shared" si="343"/>
        <v>100999</v>
      </c>
      <c r="BV336" s="39">
        <f t="shared" si="343"/>
        <v>-16186</v>
      </c>
      <c r="BW336" s="39">
        <f t="shared" si="343"/>
        <v>39264</v>
      </c>
      <c r="BX336" s="39">
        <f t="shared" si="343"/>
        <v>-7141</v>
      </c>
    </row>
    <row r="337" spans="1:76" x14ac:dyDescent="0.2">
      <c r="A337" s="1">
        <f t="shared" si="284"/>
        <v>39934</v>
      </c>
      <c r="B337" s="13">
        <f t="shared" ref="B337:BM337" si="356">IF(B106="...","...",B118-B106)</f>
        <v>3774</v>
      </c>
      <c r="C337" s="13">
        <f t="shared" si="356"/>
        <v>-1548</v>
      </c>
      <c r="D337" s="13">
        <f t="shared" si="356"/>
        <v>-8226</v>
      </c>
      <c r="E337" s="13">
        <f t="shared" si="356"/>
        <v>-26533</v>
      </c>
      <c r="F337" s="13">
        <f t="shared" si="356"/>
        <v>656</v>
      </c>
      <c r="G337" s="13">
        <f t="shared" si="356"/>
        <v>1362</v>
      </c>
      <c r="H337" s="13">
        <f t="shared" si="356"/>
        <v>-1445</v>
      </c>
      <c r="I337" s="13">
        <f t="shared" si="356"/>
        <v>-2436</v>
      </c>
      <c r="J337" s="13">
        <f t="shared" si="356"/>
        <v>-1495</v>
      </c>
      <c r="K337" s="13">
        <f t="shared" si="356"/>
        <v>1563</v>
      </c>
      <c r="L337" s="13">
        <f t="shared" si="356"/>
        <v>-1651</v>
      </c>
      <c r="M337" s="13">
        <f t="shared" si="356"/>
        <v>-3130</v>
      </c>
      <c r="N337" s="13">
        <f t="shared" si="356"/>
        <v>-3623</v>
      </c>
      <c r="O337" s="13">
        <f t="shared" si="356"/>
        <v>2289</v>
      </c>
      <c r="P337" s="13">
        <f t="shared" si="356"/>
        <v>1275</v>
      </c>
      <c r="Q337" s="13">
        <f t="shared" si="356"/>
        <v>314</v>
      </c>
      <c r="R337" s="13">
        <f t="shared" si="356"/>
        <v>3664</v>
      </c>
      <c r="S337" s="13">
        <f t="shared" si="356"/>
        <v>537</v>
      </c>
      <c r="T337" s="13">
        <f t="shared" si="356"/>
        <v>-612</v>
      </c>
      <c r="U337" s="13">
        <f t="shared" si="356"/>
        <v>-299</v>
      </c>
      <c r="V337" s="13">
        <f t="shared" si="356"/>
        <v>-1946</v>
      </c>
      <c r="W337" s="13">
        <f t="shared" si="356"/>
        <v>1948</v>
      </c>
      <c r="X337" s="13">
        <f t="shared" si="356"/>
        <v>3303</v>
      </c>
      <c r="Y337" s="13">
        <f t="shared" si="356"/>
        <v>243</v>
      </c>
      <c r="Z337" s="13">
        <f t="shared" si="356"/>
        <v>2806</v>
      </c>
      <c r="AA337" s="13">
        <f t="shared" si="356"/>
        <v>-1074</v>
      </c>
      <c r="AB337" s="13">
        <f t="shared" si="356"/>
        <v>179</v>
      </c>
      <c r="AC337" s="13">
        <f t="shared" si="356"/>
        <v>-552</v>
      </c>
      <c r="AD337" s="13">
        <f t="shared" si="356"/>
        <v>-998</v>
      </c>
      <c r="AE337" s="13">
        <f t="shared" si="356"/>
        <v>298</v>
      </c>
      <c r="AF337" s="13">
        <f t="shared" si="356"/>
        <v>857</v>
      </c>
      <c r="AG337" s="13">
        <f t="shared" si="356"/>
        <v>76</v>
      </c>
      <c r="AH337" s="13">
        <f t="shared" si="356"/>
        <v>-45</v>
      </c>
      <c r="AI337" s="13">
        <f t="shared" si="356"/>
        <v>3930</v>
      </c>
      <c r="AJ337" s="13">
        <f t="shared" si="356"/>
        <v>877</v>
      </c>
      <c r="AK337" s="13">
        <f t="shared" si="356"/>
        <v>4404</v>
      </c>
      <c r="AL337" s="13">
        <f t="shared" si="356"/>
        <v>1748</v>
      </c>
      <c r="AM337" s="13">
        <f t="shared" si="356"/>
        <v>-2075</v>
      </c>
      <c r="AN337" s="13">
        <f t="shared" si="356"/>
        <v>559</v>
      </c>
      <c r="AO337" s="13">
        <f t="shared" si="356"/>
        <v>1913</v>
      </c>
      <c r="AP337" s="13">
        <f t="shared" si="356"/>
        <v>-8873</v>
      </c>
      <c r="AQ337" s="13">
        <f t="shared" si="356"/>
        <v>5422</v>
      </c>
      <c r="AR337" s="13">
        <f t="shared" si="356"/>
        <v>-1427</v>
      </c>
      <c r="AS337" s="13">
        <f t="shared" si="356"/>
        <v>1228</v>
      </c>
      <c r="AT337" s="13">
        <f t="shared" si="356"/>
        <v>4338</v>
      </c>
      <c r="AU337" s="13">
        <f t="shared" si="356"/>
        <v>484</v>
      </c>
      <c r="AV337" s="13">
        <f t="shared" si="356"/>
        <v>439</v>
      </c>
      <c r="AW337" s="13">
        <f t="shared" si="356"/>
        <v>188</v>
      </c>
      <c r="AX337" s="13">
        <f t="shared" si="356"/>
        <v>-5524</v>
      </c>
      <c r="AY337" s="13">
        <f t="shared" si="356"/>
        <v>7323</v>
      </c>
      <c r="AZ337" s="13">
        <f t="shared" si="356"/>
        <v>6327</v>
      </c>
      <c r="BA337" s="13">
        <f t="shared" si="356"/>
        <v>803</v>
      </c>
      <c r="BB337" s="13">
        <f t="shared" si="356"/>
        <v>1555</v>
      </c>
      <c r="BC337" s="13">
        <f t="shared" si="356"/>
        <v>3287</v>
      </c>
      <c r="BD337" s="13">
        <f t="shared" si="356"/>
        <v>-5462</v>
      </c>
      <c r="BE337" s="13">
        <f t="shared" si="356"/>
        <v>-2407</v>
      </c>
      <c r="BF337" s="13">
        <f t="shared" si="356"/>
        <v>1060</v>
      </c>
      <c r="BG337" s="13">
        <f t="shared" si="356"/>
        <v>1592</v>
      </c>
      <c r="BH337" s="13">
        <f t="shared" si="356"/>
        <v>-21</v>
      </c>
      <c r="BI337" s="13">
        <f t="shared" si="356"/>
        <v>1926</v>
      </c>
      <c r="BJ337" s="13">
        <f t="shared" si="356"/>
        <v>-884</v>
      </c>
      <c r="BK337" s="13">
        <f t="shared" si="356"/>
        <v>2563</v>
      </c>
      <c r="BL337" s="13">
        <f t="shared" si="356"/>
        <v>335</v>
      </c>
      <c r="BM337" s="13">
        <f t="shared" si="356"/>
        <v>1143</v>
      </c>
      <c r="BN337" s="13">
        <f t="shared" ref="BN337:BS337" si="357">IF(BN106="...","...",BN118-BN106)</f>
        <v>-1797</v>
      </c>
      <c r="BO337" s="13">
        <f t="shared" si="357"/>
        <v>-606</v>
      </c>
      <c r="BP337" s="13">
        <f t="shared" si="357"/>
        <v>-14</v>
      </c>
      <c r="BQ337" s="13">
        <f t="shared" si="357"/>
        <v>601</v>
      </c>
      <c r="BR337" s="13">
        <f t="shared" si="357"/>
        <v>-5649</v>
      </c>
      <c r="BS337" s="13">
        <f t="shared" si="357"/>
        <v>-6950</v>
      </c>
      <c r="BU337" s="39">
        <f t="shared" si="343"/>
        <v>-3527</v>
      </c>
      <c r="BV337" s="39">
        <f t="shared" si="343"/>
        <v>-23012</v>
      </c>
      <c r="BW337" s="39">
        <f t="shared" si="343"/>
        <v>-2117</v>
      </c>
      <c r="BX337" s="39">
        <f t="shared" si="343"/>
        <v>16062</v>
      </c>
    </row>
    <row r="338" spans="1:76" x14ac:dyDescent="0.2">
      <c r="A338" s="1">
        <f t="shared" si="284"/>
        <v>39965</v>
      </c>
      <c r="B338" s="13">
        <f t="shared" ref="B338:BM341" si="358">IF(B107="...","...",B119-B107)</f>
        <v>-918</v>
      </c>
      <c r="C338" s="13">
        <f t="shared" si="358"/>
        <v>-5096</v>
      </c>
      <c r="D338" s="13">
        <f t="shared" si="358"/>
        <v>-17186</v>
      </c>
      <c r="E338" s="13">
        <f t="shared" si="358"/>
        <v>-21981</v>
      </c>
      <c r="F338" s="13">
        <f t="shared" si="358"/>
        <v>-408</v>
      </c>
      <c r="G338" s="13">
        <f t="shared" si="358"/>
        <v>608</v>
      </c>
      <c r="H338" s="13">
        <f t="shared" si="358"/>
        <v>2428</v>
      </c>
      <c r="I338" s="13">
        <f t="shared" si="358"/>
        <v>-2170</v>
      </c>
      <c r="J338" s="13">
        <f t="shared" si="358"/>
        <v>-6426</v>
      </c>
      <c r="K338" s="13">
        <f t="shared" si="358"/>
        <v>-982</v>
      </c>
      <c r="L338" s="13">
        <f t="shared" si="358"/>
        <v>-1486</v>
      </c>
      <c r="M338" s="13">
        <f t="shared" si="358"/>
        <v>-11081</v>
      </c>
      <c r="N338" s="13">
        <f t="shared" si="358"/>
        <v>-3442</v>
      </c>
      <c r="O338" s="13">
        <f t="shared" si="358"/>
        <v>3519</v>
      </c>
      <c r="P338" s="13">
        <f t="shared" si="358"/>
        <v>930</v>
      </c>
      <c r="Q338" s="13">
        <f t="shared" si="358"/>
        <v>177</v>
      </c>
      <c r="R338" s="13">
        <f t="shared" si="358"/>
        <v>1342</v>
      </c>
      <c r="S338" s="13">
        <f t="shared" si="358"/>
        <v>-77</v>
      </c>
      <c r="T338" s="13">
        <f t="shared" si="358"/>
        <v>-5218</v>
      </c>
      <c r="U338" s="13">
        <f t="shared" si="358"/>
        <v>-463</v>
      </c>
      <c r="V338" s="13">
        <f t="shared" si="358"/>
        <v>-3917</v>
      </c>
      <c r="W338" s="13">
        <f t="shared" si="358"/>
        <v>1689</v>
      </c>
      <c r="X338" s="13">
        <f t="shared" si="358"/>
        <v>6969</v>
      </c>
      <c r="Y338" s="13">
        <f t="shared" si="358"/>
        <v>745</v>
      </c>
      <c r="Z338" s="13">
        <f t="shared" si="358"/>
        <v>-661</v>
      </c>
      <c r="AA338" s="13">
        <f t="shared" si="358"/>
        <v>-851</v>
      </c>
      <c r="AB338" s="13">
        <f t="shared" si="358"/>
        <v>148</v>
      </c>
      <c r="AC338" s="13">
        <f t="shared" si="358"/>
        <v>-96</v>
      </c>
      <c r="AD338" s="13">
        <f t="shared" si="358"/>
        <v>-1239</v>
      </c>
      <c r="AE338" s="13">
        <f t="shared" si="358"/>
        <v>173</v>
      </c>
      <c r="AF338" s="13">
        <f t="shared" si="358"/>
        <v>555</v>
      </c>
      <c r="AG338" s="13">
        <f t="shared" si="358"/>
        <v>-212</v>
      </c>
      <c r="AH338" s="13">
        <f t="shared" si="358"/>
        <v>-726</v>
      </c>
      <c r="AI338" s="13">
        <f t="shared" si="358"/>
        <v>-3212</v>
      </c>
      <c r="AJ338" s="13">
        <f t="shared" si="358"/>
        <v>1007</v>
      </c>
      <c r="AK338" s="13">
        <f t="shared" si="358"/>
        <v>-1938</v>
      </c>
      <c r="AL338" s="13">
        <f t="shared" si="358"/>
        <v>-3456</v>
      </c>
      <c r="AM338" s="13">
        <f t="shared" si="358"/>
        <v>-3821</v>
      </c>
      <c r="AN338" s="13">
        <f t="shared" si="358"/>
        <v>-5322</v>
      </c>
      <c r="AO338" s="13">
        <f t="shared" si="358"/>
        <v>707</v>
      </c>
      <c r="AP338" s="13">
        <f t="shared" si="358"/>
        <v>-11526</v>
      </c>
      <c r="AQ338" s="13">
        <f t="shared" si="358"/>
        <v>-6532</v>
      </c>
      <c r="AR338" s="13">
        <f t="shared" si="358"/>
        <v>-1182</v>
      </c>
      <c r="AS338" s="13">
        <f t="shared" si="358"/>
        <v>-371</v>
      </c>
      <c r="AT338" s="13">
        <f t="shared" si="358"/>
        <v>-23</v>
      </c>
      <c r="AU338" s="13">
        <f t="shared" si="358"/>
        <v>-817</v>
      </c>
      <c r="AV338" s="13">
        <f t="shared" si="358"/>
        <v>1381</v>
      </c>
      <c r="AW338" s="13">
        <f t="shared" si="358"/>
        <v>-149</v>
      </c>
      <c r="AX338" s="13">
        <f t="shared" si="358"/>
        <v>-11349</v>
      </c>
      <c r="AY338" s="13">
        <f t="shared" si="358"/>
        <v>-7869</v>
      </c>
      <c r="AZ338" s="13">
        <f t="shared" si="358"/>
        <v>6213</v>
      </c>
      <c r="BA338" s="13">
        <f t="shared" si="358"/>
        <v>-4343</v>
      </c>
      <c r="BB338" s="13">
        <f t="shared" si="358"/>
        <v>2094</v>
      </c>
      <c r="BC338" s="13">
        <f t="shared" si="358"/>
        <v>2030</v>
      </c>
      <c r="BD338" s="13">
        <f t="shared" si="358"/>
        <v>8791</v>
      </c>
      <c r="BE338" s="13">
        <f t="shared" si="358"/>
        <v>-1203</v>
      </c>
      <c r="BF338" s="13">
        <f t="shared" si="358"/>
        <v>1541</v>
      </c>
      <c r="BG338" s="13">
        <f t="shared" si="358"/>
        <v>573</v>
      </c>
      <c r="BH338" s="13">
        <f t="shared" si="358"/>
        <v>359</v>
      </c>
      <c r="BI338" s="13">
        <f t="shared" si="358"/>
        <v>-561</v>
      </c>
      <c r="BJ338" s="13">
        <f t="shared" si="358"/>
        <v>1833</v>
      </c>
      <c r="BK338" s="13">
        <f t="shared" si="358"/>
        <v>3088</v>
      </c>
      <c r="BL338" s="13">
        <f t="shared" si="358"/>
        <v>-333</v>
      </c>
      <c r="BM338" s="13">
        <f t="shared" si="358"/>
        <v>136</v>
      </c>
      <c r="BN338" s="13">
        <f t="shared" ref="BN338:BS341" si="359">IF(BN107="...","...",BN119-BN107)</f>
        <v>-611</v>
      </c>
      <c r="BO338" s="13">
        <f t="shared" si="359"/>
        <v>160</v>
      </c>
      <c r="BP338" s="13">
        <f t="shared" si="359"/>
        <v>-2917</v>
      </c>
      <c r="BQ338" s="13">
        <f t="shared" si="359"/>
        <v>724</v>
      </c>
      <c r="BR338" s="13">
        <f t="shared" si="359"/>
        <v>-32414</v>
      </c>
      <c r="BS338" s="13">
        <f t="shared" si="359"/>
        <v>-49688</v>
      </c>
      <c r="BU338" s="39">
        <f t="shared" si="343"/>
        <v>-29255</v>
      </c>
      <c r="BV338" s="39">
        <f t="shared" si="343"/>
        <v>-39310</v>
      </c>
      <c r="BW338" s="39">
        <f t="shared" si="343"/>
        <v>-3158</v>
      </c>
      <c r="BX338" s="39">
        <f t="shared" si="343"/>
        <v>-10379</v>
      </c>
    </row>
    <row r="339" spans="1:76" x14ac:dyDescent="0.2">
      <c r="A339" s="1">
        <f t="shared" si="284"/>
        <v>39995</v>
      </c>
      <c r="B339" s="13">
        <f t="shared" si="358"/>
        <v>2303</v>
      </c>
      <c r="C339" s="13">
        <f t="shared" si="358"/>
        <v>-1083</v>
      </c>
      <c r="D339" s="13">
        <f t="shared" si="358"/>
        <v>26959</v>
      </c>
      <c r="E339" s="13">
        <f t="shared" si="358"/>
        <v>-1900</v>
      </c>
      <c r="F339" s="13">
        <f t="shared" si="358"/>
        <v>2429</v>
      </c>
      <c r="G339" s="13">
        <f t="shared" si="358"/>
        <v>1037</v>
      </c>
      <c r="H339" s="13">
        <f t="shared" si="358"/>
        <v>-951</v>
      </c>
      <c r="I339" s="13">
        <f t="shared" si="358"/>
        <v>-161</v>
      </c>
      <c r="J339" s="13">
        <f t="shared" si="358"/>
        <v>-2563</v>
      </c>
      <c r="K339" s="13">
        <f t="shared" si="358"/>
        <v>-181</v>
      </c>
      <c r="L339" s="13">
        <f t="shared" si="358"/>
        <v>-674</v>
      </c>
      <c r="M339" s="13">
        <f t="shared" si="358"/>
        <v>-4827</v>
      </c>
      <c r="N339" s="13">
        <f t="shared" si="358"/>
        <v>3750</v>
      </c>
      <c r="O339" s="13">
        <f t="shared" si="358"/>
        <v>4373</v>
      </c>
      <c r="P339" s="13">
        <f t="shared" si="358"/>
        <v>214</v>
      </c>
      <c r="Q339" s="13">
        <f t="shared" si="358"/>
        <v>-130</v>
      </c>
      <c r="R339" s="13">
        <f t="shared" si="358"/>
        <v>874</v>
      </c>
      <c r="S339" s="13">
        <f t="shared" si="358"/>
        <v>-617</v>
      </c>
      <c r="T339" s="13">
        <f t="shared" si="358"/>
        <v>-2621</v>
      </c>
      <c r="U339" s="13">
        <f t="shared" si="358"/>
        <v>-479</v>
      </c>
      <c r="V339" s="13">
        <f t="shared" si="358"/>
        <v>948</v>
      </c>
      <c r="W339" s="13">
        <f t="shared" si="358"/>
        <v>-395</v>
      </c>
      <c r="X339" s="13">
        <f t="shared" si="358"/>
        <v>12126</v>
      </c>
      <c r="Y339" s="13">
        <f t="shared" si="358"/>
        <v>4128</v>
      </c>
      <c r="Z339" s="13">
        <f t="shared" si="358"/>
        <v>2888</v>
      </c>
      <c r="AA339" s="13">
        <f t="shared" si="358"/>
        <v>-1012</v>
      </c>
      <c r="AB339" s="13">
        <f t="shared" si="358"/>
        <v>-3949</v>
      </c>
      <c r="AC339" s="13">
        <f t="shared" si="358"/>
        <v>-122</v>
      </c>
      <c r="AD339" s="13">
        <f t="shared" si="358"/>
        <v>830</v>
      </c>
      <c r="AE339" s="13">
        <f t="shared" si="358"/>
        <v>-15</v>
      </c>
      <c r="AF339" s="13">
        <f t="shared" si="358"/>
        <v>-573</v>
      </c>
      <c r="AG339" s="13">
        <f t="shared" si="358"/>
        <v>-364</v>
      </c>
      <c r="AH339" s="13">
        <f t="shared" si="358"/>
        <v>2426</v>
      </c>
      <c r="AI339" s="13">
        <f t="shared" si="358"/>
        <v>-4638</v>
      </c>
      <c r="AJ339" s="13">
        <f t="shared" si="358"/>
        <v>2175</v>
      </c>
      <c r="AK339" s="13">
        <f t="shared" si="358"/>
        <v>-3911</v>
      </c>
      <c r="AL339" s="13">
        <f t="shared" si="358"/>
        <v>1723</v>
      </c>
      <c r="AM339" s="13">
        <f t="shared" si="358"/>
        <v>-3054</v>
      </c>
      <c r="AN339" s="13">
        <f t="shared" si="358"/>
        <v>913</v>
      </c>
      <c r="AO339" s="13">
        <f t="shared" si="358"/>
        <v>-697</v>
      </c>
      <c r="AP339" s="13">
        <f t="shared" si="358"/>
        <v>-4669</v>
      </c>
      <c r="AQ339" s="13">
        <f t="shared" si="358"/>
        <v>-1058</v>
      </c>
      <c r="AR339" s="13">
        <f t="shared" si="358"/>
        <v>-1367</v>
      </c>
      <c r="AS339" s="13">
        <f t="shared" si="358"/>
        <v>1093</v>
      </c>
      <c r="AT339" s="13">
        <f t="shared" si="358"/>
        <v>4856</v>
      </c>
      <c r="AU339" s="13">
        <f t="shared" si="358"/>
        <v>1623</v>
      </c>
      <c r="AV339" s="13">
        <f t="shared" si="358"/>
        <v>505</v>
      </c>
      <c r="AW339" s="13">
        <f t="shared" si="358"/>
        <v>666</v>
      </c>
      <c r="AX339" s="13">
        <f t="shared" si="358"/>
        <v>-676</v>
      </c>
      <c r="AY339" s="13">
        <f t="shared" si="358"/>
        <v>2324</v>
      </c>
      <c r="AZ339" s="13">
        <f t="shared" si="358"/>
        <v>2580</v>
      </c>
      <c r="BA339" s="13">
        <f t="shared" si="358"/>
        <v>-647</v>
      </c>
      <c r="BB339" s="13">
        <f t="shared" si="358"/>
        <v>-354</v>
      </c>
      <c r="BC339" s="13">
        <f t="shared" si="358"/>
        <v>3920</v>
      </c>
      <c r="BD339" s="13">
        <f t="shared" si="358"/>
        <v>12671</v>
      </c>
      <c r="BE339" s="13">
        <f t="shared" si="358"/>
        <v>16036</v>
      </c>
      <c r="BF339" s="13">
        <f t="shared" si="358"/>
        <v>2282</v>
      </c>
      <c r="BG339" s="13">
        <f t="shared" si="358"/>
        <v>190</v>
      </c>
      <c r="BH339" s="13">
        <f t="shared" si="358"/>
        <v>1231</v>
      </c>
      <c r="BI339" s="13">
        <f t="shared" si="358"/>
        <v>-337</v>
      </c>
      <c r="BJ339" s="13">
        <f t="shared" si="358"/>
        <v>-6085</v>
      </c>
      <c r="BK339" s="13">
        <f t="shared" si="358"/>
        <v>2768</v>
      </c>
      <c r="BL339" s="13">
        <f t="shared" si="358"/>
        <v>-436</v>
      </c>
      <c r="BM339" s="13">
        <f t="shared" si="358"/>
        <v>37</v>
      </c>
      <c r="BN339" s="13">
        <f t="shared" si="359"/>
        <v>-577</v>
      </c>
      <c r="BO339" s="13">
        <f t="shared" si="359"/>
        <v>-553</v>
      </c>
      <c r="BP339" s="13">
        <f t="shared" si="359"/>
        <v>-419</v>
      </c>
      <c r="BQ339" s="13">
        <f t="shared" si="359"/>
        <v>208</v>
      </c>
      <c r="BR339" s="13">
        <f t="shared" si="359"/>
        <v>57272</v>
      </c>
      <c r="BS339" s="13">
        <f t="shared" si="359"/>
        <v>13807</v>
      </c>
      <c r="BU339" s="39">
        <f t="shared" si="343"/>
        <v>44416</v>
      </c>
      <c r="BV339" s="39">
        <f t="shared" si="343"/>
        <v>-6386</v>
      </c>
      <c r="BW339" s="39">
        <f t="shared" si="343"/>
        <v>12854</v>
      </c>
      <c r="BX339" s="39">
        <f t="shared" si="343"/>
        <v>20195</v>
      </c>
    </row>
    <row r="340" spans="1:76" x14ac:dyDescent="0.2">
      <c r="A340" s="1">
        <f t="shared" si="284"/>
        <v>40026</v>
      </c>
      <c r="B340" s="13">
        <f t="shared" si="358"/>
        <v>1477</v>
      </c>
      <c r="C340" s="13">
        <f t="shared" si="358"/>
        <v>5623</v>
      </c>
      <c r="D340" s="13">
        <f t="shared" si="358"/>
        <v>-14724</v>
      </c>
      <c r="E340" s="13">
        <f t="shared" si="358"/>
        <v>-17826</v>
      </c>
      <c r="F340" s="13">
        <f t="shared" si="358"/>
        <v>-933</v>
      </c>
      <c r="G340" s="13">
        <f t="shared" si="358"/>
        <v>1612</v>
      </c>
      <c r="H340" s="13">
        <f t="shared" si="358"/>
        <v>-9</v>
      </c>
      <c r="I340" s="13">
        <f t="shared" si="358"/>
        <v>-4225</v>
      </c>
      <c r="J340" s="13">
        <f t="shared" si="358"/>
        <v>175</v>
      </c>
      <c r="K340" s="13">
        <f t="shared" si="358"/>
        <v>-2139</v>
      </c>
      <c r="L340" s="13">
        <f t="shared" si="358"/>
        <v>-2687</v>
      </c>
      <c r="M340" s="13">
        <f t="shared" si="358"/>
        <v>-8638</v>
      </c>
      <c r="N340" s="13">
        <f t="shared" si="358"/>
        <v>-2112</v>
      </c>
      <c r="O340" s="13">
        <f t="shared" si="358"/>
        <v>1085</v>
      </c>
      <c r="P340" s="13">
        <f t="shared" si="358"/>
        <v>2831</v>
      </c>
      <c r="Q340" s="13">
        <f t="shared" si="358"/>
        <v>-307</v>
      </c>
      <c r="R340" s="13">
        <f t="shared" si="358"/>
        <v>1083</v>
      </c>
      <c r="S340" s="13">
        <f t="shared" si="358"/>
        <v>549</v>
      </c>
      <c r="T340" s="13">
        <f t="shared" si="358"/>
        <v>-3389</v>
      </c>
      <c r="U340" s="13">
        <f t="shared" si="358"/>
        <v>382</v>
      </c>
      <c r="V340" s="13">
        <f t="shared" si="358"/>
        <v>2732</v>
      </c>
      <c r="W340" s="13">
        <f t="shared" si="358"/>
        <v>765</v>
      </c>
      <c r="X340" s="13">
        <f t="shared" si="358"/>
        <v>4794</v>
      </c>
      <c r="Y340" s="13">
        <f t="shared" si="358"/>
        <v>-153</v>
      </c>
      <c r="Z340" s="13">
        <f t="shared" si="358"/>
        <v>-1492</v>
      </c>
      <c r="AA340" s="13">
        <f t="shared" si="358"/>
        <v>-214</v>
      </c>
      <c r="AB340" s="13">
        <f t="shared" si="358"/>
        <v>-1323</v>
      </c>
      <c r="AC340" s="13">
        <f t="shared" si="358"/>
        <v>-685</v>
      </c>
      <c r="AD340" s="13">
        <f t="shared" si="358"/>
        <v>342</v>
      </c>
      <c r="AE340" s="13">
        <f t="shared" si="358"/>
        <v>380</v>
      </c>
      <c r="AF340" s="13">
        <f t="shared" si="358"/>
        <v>43</v>
      </c>
      <c r="AG340" s="13">
        <f t="shared" si="358"/>
        <v>-840</v>
      </c>
      <c r="AH340" s="13">
        <f t="shared" si="358"/>
        <v>769</v>
      </c>
      <c r="AI340" s="13">
        <f t="shared" si="358"/>
        <v>331</v>
      </c>
      <c r="AJ340" s="13">
        <f t="shared" si="358"/>
        <v>4020</v>
      </c>
      <c r="AK340" s="13">
        <f t="shared" si="358"/>
        <v>1335</v>
      </c>
      <c r="AL340" s="13">
        <f t="shared" si="358"/>
        <v>901</v>
      </c>
      <c r="AM340" s="13">
        <f t="shared" si="358"/>
        <v>-1403</v>
      </c>
      <c r="AN340" s="13">
        <f t="shared" si="358"/>
        <v>-1935</v>
      </c>
      <c r="AO340" s="13">
        <f t="shared" si="358"/>
        <v>2940</v>
      </c>
      <c r="AP340" s="13">
        <f t="shared" si="358"/>
        <v>4794</v>
      </c>
      <c r="AQ340" s="13">
        <f t="shared" si="358"/>
        <v>-1852</v>
      </c>
      <c r="AR340" s="13">
        <f t="shared" si="358"/>
        <v>-561</v>
      </c>
      <c r="AS340" s="13">
        <f t="shared" si="358"/>
        <v>1194</v>
      </c>
      <c r="AT340" s="13">
        <f t="shared" si="358"/>
        <v>2385</v>
      </c>
      <c r="AU340" s="13">
        <f t="shared" si="358"/>
        <v>2126</v>
      </c>
      <c r="AV340" s="13">
        <f t="shared" si="358"/>
        <v>1519</v>
      </c>
      <c r="AW340" s="13">
        <f t="shared" si="358"/>
        <v>130</v>
      </c>
      <c r="AX340" s="13">
        <f t="shared" si="358"/>
        <v>8138</v>
      </c>
      <c r="AY340" s="13">
        <f t="shared" si="358"/>
        <v>1598</v>
      </c>
      <c r="AZ340" s="13">
        <f t="shared" si="358"/>
        <v>1699</v>
      </c>
      <c r="BA340" s="13">
        <f t="shared" si="358"/>
        <v>-3297</v>
      </c>
      <c r="BB340" s="13">
        <f t="shared" si="358"/>
        <v>-798</v>
      </c>
      <c r="BC340" s="13">
        <f t="shared" si="358"/>
        <v>10820</v>
      </c>
      <c r="BD340" s="13">
        <f t="shared" si="358"/>
        <v>-6273</v>
      </c>
      <c r="BE340" s="13">
        <f t="shared" si="358"/>
        <v>10141</v>
      </c>
      <c r="BF340" s="13">
        <f t="shared" si="358"/>
        <v>1617</v>
      </c>
      <c r="BG340" s="13">
        <f t="shared" si="358"/>
        <v>619</v>
      </c>
      <c r="BH340" s="13">
        <f t="shared" si="358"/>
        <v>1721</v>
      </c>
      <c r="BI340" s="13">
        <f t="shared" si="358"/>
        <v>1410</v>
      </c>
      <c r="BJ340" s="13">
        <f t="shared" si="358"/>
        <v>1720</v>
      </c>
      <c r="BK340" s="13">
        <f t="shared" si="358"/>
        <v>2671</v>
      </c>
      <c r="BL340" s="13">
        <f t="shared" si="358"/>
        <v>-75</v>
      </c>
      <c r="BM340" s="13">
        <f t="shared" si="358"/>
        <v>-167</v>
      </c>
      <c r="BN340" s="13">
        <f t="shared" si="359"/>
        <v>823</v>
      </c>
      <c r="BO340" s="13">
        <f t="shared" si="359"/>
        <v>-1660</v>
      </c>
      <c r="BP340" s="13">
        <f t="shared" si="359"/>
        <v>3300</v>
      </c>
      <c r="BQ340" s="13">
        <f t="shared" si="359"/>
        <v>-303</v>
      </c>
      <c r="BR340" s="13">
        <f t="shared" si="359"/>
        <v>-1582</v>
      </c>
      <c r="BS340" s="13">
        <f t="shared" si="359"/>
        <v>-929</v>
      </c>
      <c r="BU340" s="39">
        <f t="shared" si="343"/>
        <v>-12423</v>
      </c>
      <c r="BV340" s="39">
        <f t="shared" si="343"/>
        <v>-24300</v>
      </c>
      <c r="BW340" s="39">
        <f t="shared" si="343"/>
        <v>10837</v>
      </c>
      <c r="BX340" s="39">
        <f t="shared" si="343"/>
        <v>23369</v>
      </c>
    </row>
    <row r="341" spans="1:76" x14ac:dyDescent="0.2">
      <c r="A341" s="1">
        <f t="shared" si="284"/>
        <v>40057</v>
      </c>
      <c r="B341" s="13">
        <f t="shared" si="358"/>
        <v>-1679</v>
      </c>
      <c r="C341" s="13">
        <f t="shared" si="358"/>
        <v>3935</v>
      </c>
      <c r="D341" s="13">
        <f t="shared" si="358"/>
        <v>-13563</v>
      </c>
      <c r="E341" s="13">
        <f t="shared" si="358"/>
        <v>12564</v>
      </c>
      <c r="F341" s="13">
        <f t="shared" si="358"/>
        <v>-425</v>
      </c>
      <c r="G341" s="13">
        <f t="shared" si="358"/>
        <v>3529</v>
      </c>
      <c r="H341" s="13">
        <f t="shared" si="358"/>
        <v>6500</v>
      </c>
      <c r="I341" s="13">
        <f t="shared" si="358"/>
        <v>-2962</v>
      </c>
      <c r="J341" s="13">
        <f t="shared" si="358"/>
        <v>2350</v>
      </c>
      <c r="K341" s="13">
        <f t="shared" si="358"/>
        <v>2275</v>
      </c>
      <c r="L341" s="13">
        <f t="shared" si="358"/>
        <v>3977</v>
      </c>
      <c r="M341" s="13">
        <f t="shared" si="358"/>
        <v>1332</v>
      </c>
      <c r="N341" s="13">
        <f t="shared" si="358"/>
        <v>-1651</v>
      </c>
      <c r="O341" s="13">
        <f t="shared" si="358"/>
        <v>1378</v>
      </c>
      <c r="P341" s="13">
        <f t="shared" si="358"/>
        <v>1079</v>
      </c>
      <c r="Q341" s="13">
        <f t="shared" si="358"/>
        <v>-254</v>
      </c>
      <c r="R341" s="13">
        <f t="shared" si="358"/>
        <v>1745</v>
      </c>
      <c r="S341" s="13">
        <f t="shared" si="358"/>
        <v>-834</v>
      </c>
      <c r="T341" s="13">
        <f t="shared" si="358"/>
        <v>1465</v>
      </c>
      <c r="U341" s="13">
        <f t="shared" si="358"/>
        <v>-341</v>
      </c>
      <c r="V341" s="13">
        <f t="shared" si="358"/>
        <v>-2607</v>
      </c>
      <c r="W341" s="13">
        <f t="shared" si="358"/>
        <v>1880</v>
      </c>
      <c r="X341" s="13">
        <f t="shared" si="358"/>
        <v>4404</v>
      </c>
      <c r="Y341" s="13">
        <f t="shared" si="358"/>
        <v>-2760</v>
      </c>
      <c r="Z341" s="13">
        <f t="shared" si="358"/>
        <v>5504</v>
      </c>
      <c r="AA341" s="13">
        <f t="shared" si="358"/>
        <v>-458</v>
      </c>
      <c r="AB341" s="13">
        <f t="shared" si="358"/>
        <v>-2980</v>
      </c>
      <c r="AC341" s="13">
        <f t="shared" si="358"/>
        <v>38</v>
      </c>
      <c r="AD341" s="13">
        <f t="shared" si="358"/>
        <v>373</v>
      </c>
      <c r="AE341" s="13">
        <f t="shared" si="358"/>
        <v>132</v>
      </c>
      <c r="AF341" s="13">
        <f t="shared" si="358"/>
        <v>1150</v>
      </c>
      <c r="AG341" s="13">
        <f t="shared" si="358"/>
        <v>74</v>
      </c>
      <c r="AH341" s="13">
        <f t="shared" si="358"/>
        <v>-635</v>
      </c>
      <c r="AI341" s="13">
        <f t="shared" si="358"/>
        <v>6284</v>
      </c>
      <c r="AJ341" s="13">
        <f t="shared" si="358"/>
        <v>512</v>
      </c>
      <c r="AK341" s="13">
        <f t="shared" si="358"/>
        <v>7401</v>
      </c>
      <c r="AL341" s="13">
        <f t="shared" si="358"/>
        <v>588</v>
      </c>
      <c r="AM341" s="13">
        <f t="shared" si="358"/>
        <v>-945</v>
      </c>
      <c r="AN341" s="13">
        <f t="shared" si="358"/>
        <v>-4744</v>
      </c>
      <c r="AO341" s="13">
        <f t="shared" si="358"/>
        <v>3139</v>
      </c>
      <c r="AP341" s="13">
        <f t="shared" si="358"/>
        <v>-3147</v>
      </c>
      <c r="AQ341" s="13">
        <f t="shared" si="358"/>
        <v>7111</v>
      </c>
      <c r="AR341" s="13">
        <f t="shared" si="358"/>
        <v>493</v>
      </c>
      <c r="AS341" s="13">
        <f t="shared" si="358"/>
        <v>-435</v>
      </c>
      <c r="AT341" s="13">
        <f t="shared" si="358"/>
        <v>1670</v>
      </c>
      <c r="AU341" s="13">
        <f t="shared" si="358"/>
        <v>2875</v>
      </c>
      <c r="AV341" s="13">
        <f t="shared" si="358"/>
        <v>1647</v>
      </c>
      <c r="AW341" s="13">
        <f t="shared" si="358"/>
        <v>-507</v>
      </c>
      <c r="AX341" s="13">
        <f t="shared" si="358"/>
        <v>663</v>
      </c>
      <c r="AY341" s="13">
        <f t="shared" si="358"/>
        <v>9043</v>
      </c>
      <c r="AZ341" s="13">
        <f t="shared" si="358"/>
        <v>1276</v>
      </c>
      <c r="BA341" s="13">
        <f t="shared" si="358"/>
        <v>2659</v>
      </c>
      <c r="BB341" s="13">
        <f t="shared" si="358"/>
        <v>1525</v>
      </c>
      <c r="BC341" s="13">
        <f t="shared" si="358"/>
        <v>5852</v>
      </c>
      <c r="BD341" s="13">
        <f t="shared" si="358"/>
        <v>-2058</v>
      </c>
      <c r="BE341" s="13">
        <f t="shared" si="358"/>
        <v>9770</v>
      </c>
      <c r="BF341" s="13">
        <f t="shared" si="358"/>
        <v>2048</v>
      </c>
      <c r="BG341" s="13">
        <f t="shared" si="358"/>
        <v>232</v>
      </c>
      <c r="BH341" s="13">
        <f t="shared" si="358"/>
        <v>3089</v>
      </c>
      <c r="BI341" s="13">
        <f t="shared" si="358"/>
        <v>-177</v>
      </c>
      <c r="BJ341" s="13">
        <f t="shared" si="358"/>
        <v>-2061</v>
      </c>
      <c r="BK341" s="13">
        <f t="shared" si="358"/>
        <v>2605</v>
      </c>
      <c r="BL341" s="13">
        <f t="shared" si="358"/>
        <v>-358</v>
      </c>
      <c r="BM341" s="13">
        <f>IF(BM110="...","...",BM122-BM110)</f>
        <v>-161</v>
      </c>
      <c r="BN341" s="13">
        <f t="shared" si="359"/>
        <v>-483</v>
      </c>
      <c r="BO341" s="13">
        <f t="shared" si="359"/>
        <v>646</v>
      </c>
      <c r="BP341" s="13">
        <f t="shared" si="359"/>
        <v>1867</v>
      </c>
      <c r="BQ341" s="13">
        <f t="shared" si="359"/>
        <v>-165</v>
      </c>
      <c r="BR341" s="13">
        <f t="shared" si="359"/>
        <v>6364</v>
      </c>
      <c r="BS341" s="13">
        <f t="shared" si="359"/>
        <v>58309</v>
      </c>
      <c r="BU341" s="39">
        <f t="shared" si="343"/>
        <v>5007</v>
      </c>
      <c r="BV341" s="39">
        <f t="shared" si="343"/>
        <v>25812</v>
      </c>
      <c r="BW341" s="39">
        <f t="shared" si="343"/>
        <v>1352</v>
      </c>
      <c r="BX341" s="39">
        <f t="shared" si="343"/>
        <v>32499</v>
      </c>
    </row>
    <row r="342" spans="1:76" x14ac:dyDescent="0.2">
      <c r="A342" s="1">
        <f t="shared" si="284"/>
        <v>40087</v>
      </c>
      <c r="B342" s="13">
        <f t="shared" ref="B342:BM345" si="360">IF(B111="...","...",B123-B111)</f>
        <v>-2203</v>
      </c>
      <c r="C342" s="13">
        <f t="shared" si="360"/>
        <v>5497</v>
      </c>
      <c r="D342" s="13">
        <f t="shared" si="360"/>
        <v>4168</v>
      </c>
      <c r="E342" s="13">
        <f t="shared" si="360"/>
        <v>131</v>
      </c>
      <c r="F342" s="13">
        <f t="shared" si="360"/>
        <v>1001</v>
      </c>
      <c r="G342" s="13">
        <f t="shared" si="360"/>
        <v>2537</v>
      </c>
      <c r="H342" s="13">
        <f t="shared" si="360"/>
        <v>2620</v>
      </c>
      <c r="I342" s="13">
        <f t="shared" si="360"/>
        <v>-2018</v>
      </c>
      <c r="J342" s="13">
        <f t="shared" si="360"/>
        <v>-948</v>
      </c>
      <c r="K342" s="13">
        <f t="shared" si="360"/>
        <v>1914</v>
      </c>
      <c r="L342" s="13">
        <f t="shared" si="360"/>
        <v>-12712</v>
      </c>
      <c r="M342" s="13">
        <f t="shared" si="360"/>
        <v>8146</v>
      </c>
      <c r="N342" s="13">
        <f t="shared" si="360"/>
        <v>-9757</v>
      </c>
      <c r="O342" s="13">
        <f t="shared" si="360"/>
        <v>3119</v>
      </c>
      <c r="P342" s="13">
        <f t="shared" si="360"/>
        <v>-915</v>
      </c>
      <c r="Q342" s="13">
        <f t="shared" si="360"/>
        <v>564</v>
      </c>
      <c r="R342" s="13">
        <f t="shared" si="360"/>
        <v>-2667</v>
      </c>
      <c r="S342" s="13">
        <f t="shared" si="360"/>
        <v>-183</v>
      </c>
      <c r="T342" s="13">
        <f t="shared" si="360"/>
        <v>718</v>
      </c>
      <c r="U342" s="13">
        <f t="shared" si="360"/>
        <v>2434</v>
      </c>
      <c r="V342" s="13">
        <f t="shared" si="360"/>
        <v>-5668</v>
      </c>
      <c r="W342" s="13">
        <f t="shared" si="360"/>
        <v>1400</v>
      </c>
      <c r="X342" s="13">
        <f t="shared" si="360"/>
        <v>-1373</v>
      </c>
      <c r="Y342" s="13">
        <f t="shared" si="360"/>
        <v>-5701</v>
      </c>
      <c r="Z342" s="13">
        <f t="shared" si="360"/>
        <v>-2811</v>
      </c>
      <c r="AA342" s="13">
        <f t="shared" si="360"/>
        <v>-1389</v>
      </c>
      <c r="AB342" s="13">
        <f t="shared" si="360"/>
        <v>-3678</v>
      </c>
      <c r="AC342" s="13">
        <f t="shared" si="360"/>
        <v>-174</v>
      </c>
      <c r="AD342" s="13">
        <f t="shared" si="360"/>
        <v>-1170</v>
      </c>
      <c r="AE342" s="13">
        <f t="shared" si="360"/>
        <v>135</v>
      </c>
      <c r="AF342" s="13">
        <f t="shared" si="360"/>
        <v>-1350</v>
      </c>
      <c r="AG342" s="13">
        <f t="shared" si="360"/>
        <v>-710</v>
      </c>
      <c r="AH342" s="13">
        <f t="shared" si="360"/>
        <v>516</v>
      </c>
      <c r="AI342" s="13">
        <f t="shared" si="360"/>
        <v>554</v>
      </c>
      <c r="AJ342" s="13">
        <f t="shared" si="360"/>
        <v>4695</v>
      </c>
      <c r="AK342" s="13">
        <f t="shared" si="360"/>
        <v>2232</v>
      </c>
      <c r="AL342" s="13">
        <f t="shared" si="360"/>
        <v>-301</v>
      </c>
      <c r="AM342" s="13">
        <f t="shared" si="360"/>
        <v>965</v>
      </c>
      <c r="AN342" s="13">
        <f t="shared" si="360"/>
        <v>1168</v>
      </c>
      <c r="AO342" s="13">
        <f t="shared" si="360"/>
        <v>1714</v>
      </c>
      <c r="AP342" s="13">
        <f t="shared" si="360"/>
        <v>-1920</v>
      </c>
      <c r="AQ342" s="13">
        <f t="shared" si="360"/>
        <v>10397</v>
      </c>
      <c r="AR342" s="13">
        <f t="shared" si="360"/>
        <v>-3546</v>
      </c>
      <c r="AS342" s="13">
        <f t="shared" si="360"/>
        <v>-231</v>
      </c>
      <c r="AT342" s="13">
        <f t="shared" si="360"/>
        <v>1528</v>
      </c>
      <c r="AU342" s="13">
        <f t="shared" si="360"/>
        <v>3484</v>
      </c>
      <c r="AV342" s="13">
        <f t="shared" si="360"/>
        <v>-1181</v>
      </c>
      <c r="AW342" s="13">
        <f t="shared" si="360"/>
        <v>-348</v>
      </c>
      <c r="AX342" s="13">
        <f t="shared" si="360"/>
        <v>-5119</v>
      </c>
      <c r="AY342" s="13">
        <f t="shared" si="360"/>
        <v>13302</v>
      </c>
      <c r="AZ342" s="13">
        <f t="shared" si="360"/>
        <v>10</v>
      </c>
      <c r="BA342" s="13">
        <f t="shared" si="360"/>
        <v>189</v>
      </c>
      <c r="BB342" s="13">
        <f t="shared" si="360"/>
        <v>1650</v>
      </c>
      <c r="BC342" s="13">
        <f t="shared" si="360"/>
        <v>4912</v>
      </c>
      <c r="BD342" s="13">
        <f t="shared" si="360"/>
        <v>250</v>
      </c>
      <c r="BE342" s="13">
        <f t="shared" si="360"/>
        <v>7032</v>
      </c>
      <c r="BF342" s="13">
        <f t="shared" si="360"/>
        <v>4842</v>
      </c>
      <c r="BG342" s="13">
        <f t="shared" si="360"/>
        <v>-1349</v>
      </c>
      <c r="BH342" s="13">
        <f t="shared" si="360"/>
        <v>1941</v>
      </c>
      <c r="BI342" s="13">
        <f t="shared" si="360"/>
        <v>-1370</v>
      </c>
      <c r="BJ342" s="13">
        <f t="shared" si="360"/>
        <v>-6350</v>
      </c>
      <c r="BK342" s="13">
        <f t="shared" si="360"/>
        <v>1266</v>
      </c>
      <c r="BL342" s="13">
        <f t="shared" si="360"/>
        <v>515</v>
      </c>
      <c r="BM342" s="13">
        <f t="shared" si="360"/>
        <v>35</v>
      </c>
      <c r="BN342" s="13">
        <f t="shared" ref="BN342:BS342" si="361">IF(BN111="...","...",BN123-BN111)</f>
        <v>-799</v>
      </c>
      <c r="BO342" s="13">
        <f t="shared" si="361"/>
        <v>1629</v>
      </c>
      <c r="BP342" s="13">
        <f t="shared" si="361"/>
        <v>2988</v>
      </c>
      <c r="BQ342" s="13">
        <f t="shared" si="361"/>
        <v>2219</v>
      </c>
      <c r="BR342" s="13">
        <f t="shared" si="361"/>
        <v>-35435</v>
      </c>
      <c r="BS342" s="13">
        <f t="shared" si="361"/>
        <v>46801</v>
      </c>
      <c r="BU342" s="39">
        <f t="shared" si="343"/>
        <v>-36229</v>
      </c>
      <c r="BV342" s="39">
        <f t="shared" si="343"/>
        <v>16256</v>
      </c>
      <c r="BW342" s="39">
        <f t="shared" si="343"/>
        <v>795</v>
      </c>
      <c r="BX342" s="39">
        <f t="shared" si="343"/>
        <v>30544</v>
      </c>
    </row>
    <row r="343" spans="1:76" x14ac:dyDescent="0.2">
      <c r="A343" s="1">
        <f t="shared" si="284"/>
        <v>40118</v>
      </c>
      <c r="B343" s="13">
        <f t="shared" si="360"/>
        <v>5719</v>
      </c>
      <c r="C343" s="13">
        <f t="shared" si="360"/>
        <v>-1868</v>
      </c>
      <c r="D343" s="13">
        <f t="shared" si="360"/>
        <v>-13485</v>
      </c>
      <c r="E343" s="13">
        <f t="shared" si="360"/>
        <v>-5353</v>
      </c>
      <c r="F343" s="13">
        <f t="shared" si="360"/>
        <v>2729</v>
      </c>
      <c r="G343" s="13">
        <f t="shared" si="360"/>
        <v>997</v>
      </c>
      <c r="H343" s="13">
        <f t="shared" si="360"/>
        <v>1977</v>
      </c>
      <c r="I343" s="13">
        <f t="shared" si="360"/>
        <v>-2942</v>
      </c>
      <c r="J343" s="13">
        <f t="shared" si="360"/>
        <v>-385</v>
      </c>
      <c r="K343" s="13">
        <f t="shared" si="360"/>
        <v>958</v>
      </c>
      <c r="L343" s="13">
        <f t="shared" si="360"/>
        <v>2506</v>
      </c>
      <c r="M343" s="13">
        <f t="shared" si="360"/>
        <v>578</v>
      </c>
      <c r="N343" s="13">
        <f t="shared" si="360"/>
        <v>-7936</v>
      </c>
      <c r="O343" s="13">
        <f t="shared" si="360"/>
        <v>6750</v>
      </c>
      <c r="P343" s="13">
        <f t="shared" si="360"/>
        <v>1165</v>
      </c>
      <c r="Q343" s="13">
        <f t="shared" si="360"/>
        <v>-1209</v>
      </c>
      <c r="R343" s="13">
        <f t="shared" si="360"/>
        <v>-390</v>
      </c>
      <c r="S343" s="13">
        <f t="shared" si="360"/>
        <v>813</v>
      </c>
      <c r="T343" s="13">
        <f t="shared" si="360"/>
        <v>-8391</v>
      </c>
      <c r="U343" s="13">
        <f t="shared" si="360"/>
        <v>1849</v>
      </c>
      <c r="V343" s="13">
        <f t="shared" si="360"/>
        <v>-2766</v>
      </c>
      <c r="W343" s="13">
        <f t="shared" si="360"/>
        <v>316</v>
      </c>
      <c r="X343" s="13">
        <f t="shared" si="360"/>
        <v>-1548</v>
      </c>
      <c r="Y343" s="13">
        <f t="shared" si="360"/>
        <v>-2336</v>
      </c>
      <c r="Z343" s="13">
        <f t="shared" si="360"/>
        <v>-3599</v>
      </c>
      <c r="AA343" s="13">
        <f t="shared" si="360"/>
        <v>372</v>
      </c>
      <c r="AB343" s="13">
        <f t="shared" si="360"/>
        <v>-19</v>
      </c>
      <c r="AC343" s="13">
        <f t="shared" si="360"/>
        <v>137</v>
      </c>
      <c r="AD343" s="13">
        <f t="shared" si="360"/>
        <v>758</v>
      </c>
      <c r="AE343" s="13">
        <f t="shared" si="360"/>
        <v>-187</v>
      </c>
      <c r="AF343" s="13">
        <f t="shared" si="360"/>
        <v>-359</v>
      </c>
      <c r="AG343" s="13">
        <f t="shared" si="360"/>
        <v>-415</v>
      </c>
      <c r="AH343" s="13">
        <f t="shared" si="360"/>
        <v>4830</v>
      </c>
      <c r="AI343" s="13">
        <f t="shared" si="360"/>
        <v>-7785</v>
      </c>
      <c r="AJ343" s="13">
        <f t="shared" si="360"/>
        <v>5349</v>
      </c>
      <c r="AK343" s="13">
        <f t="shared" si="360"/>
        <v>-7348</v>
      </c>
      <c r="AL343" s="13">
        <f t="shared" si="360"/>
        <v>-3122</v>
      </c>
      <c r="AM343" s="13">
        <f t="shared" si="360"/>
        <v>6242</v>
      </c>
      <c r="AN343" s="13">
        <f t="shared" si="360"/>
        <v>1666</v>
      </c>
      <c r="AO343" s="13">
        <f t="shared" si="360"/>
        <v>1979</v>
      </c>
      <c r="AP343" s="13">
        <f t="shared" si="360"/>
        <v>1645</v>
      </c>
      <c r="AQ343" s="13">
        <f t="shared" si="360"/>
        <v>1735</v>
      </c>
      <c r="AR343" s="13">
        <f t="shared" si="360"/>
        <v>-1309</v>
      </c>
      <c r="AS343" s="13">
        <f t="shared" si="360"/>
        <v>414</v>
      </c>
      <c r="AT343" s="13">
        <f t="shared" si="360"/>
        <v>291</v>
      </c>
      <c r="AU343" s="13">
        <f t="shared" si="360"/>
        <v>846</v>
      </c>
      <c r="AV343" s="13">
        <f t="shared" si="360"/>
        <v>1143</v>
      </c>
      <c r="AW343" s="13">
        <f t="shared" si="360"/>
        <v>-2808</v>
      </c>
      <c r="AX343" s="13">
        <f t="shared" si="360"/>
        <v>1770</v>
      </c>
      <c r="AY343" s="13">
        <f t="shared" si="360"/>
        <v>185</v>
      </c>
      <c r="AZ343" s="13">
        <f t="shared" si="360"/>
        <v>1723</v>
      </c>
      <c r="BA343" s="13">
        <f t="shared" si="360"/>
        <v>138</v>
      </c>
      <c r="BB343" s="13">
        <f t="shared" si="360"/>
        <v>1889</v>
      </c>
      <c r="BC343" s="13">
        <f t="shared" si="360"/>
        <v>3694</v>
      </c>
      <c r="BD343" s="13">
        <f t="shared" si="360"/>
        <v>6953</v>
      </c>
      <c r="BE343" s="13">
        <f t="shared" si="360"/>
        <v>10406</v>
      </c>
      <c r="BF343" s="13">
        <f t="shared" si="360"/>
        <v>2741</v>
      </c>
      <c r="BG343" s="13">
        <f t="shared" si="360"/>
        <v>-286</v>
      </c>
      <c r="BH343" s="13">
        <f t="shared" si="360"/>
        <v>964</v>
      </c>
      <c r="BI343" s="13">
        <f t="shared" si="360"/>
        <v>519</v>
      </c>
      <c r="BJ343" s="13">
        <f t="shared" si="360"/>
        <v>-3772</v>
      </c>
      <c r="BK343" s="13">
        <f t="shared" si="360"/>
        <v>747</v>
      </c>
      <c r="BL343" s="13">
        <f t="shared" si="360"/>
        <v>-291</v>
      </c>
      <c r="BM343" s="13">
        <f t="shared" si="360"/>
        <v>227</v>
      </c>
      <c r="BN343" s="13">
        <f t="shared" ref="BN343:BS343" si="362">IF(BN112="...","...",BN124-BN112)</f>
        <v>-1557</v>
      </c>
      <c r="BO343" s="13">
        <f t="shared" si="362"/>
        <v>3467</v>
      </c>
      <c r="BP343" s="13">
        <f t="shared" si="362"/>
        <v>729</v>
      </c>
      <c r="BQ343" s="13">
        <f t="shared" si="362"/>
        <v>3782</v>
      </c>
      <c r="BR343" s="13">
        <f t="shared" si="362"/>
        <v>-9507</v>
      </c>
      <c r="BS343" s="13">
        <f t="shared" si="362"/>
        <v>21774</v>
      </c>
      <c r="BU343" s="39">
        <f t="shared" si="343"/>
        <v>-19194</v>
      </c>
      <c r="BV343" s="39">
        <f t="shared" si="343"/>
        <v>-9325</v>
      </c>
      <c r="BW343" s="39">
        <f t="shared" si="343"/>
        <v>9693</v>
      </c>
      <c r="BX343" s="39">
        <f t="shared" si="343"/>
        <v>31102</v>
      </c>
    </row>
    <row r="344" spans="1:76" x14ac:dyDescent="0.2">
      <c r="A344" s="1">
        <f t="shared" si="284"/>
        <v>40148</v>
      </c>
      <c r="B344" s="13">
        <f t="shared" si="360"/>
        <v>12796</v>
      </c>
      <c r="C344" s="13">
        <f t="shared" si="360"/>
        <v>3554</v>
      </c>
      <c r="D344" s="13">
        <f t="shared" si="360"/>
        <v>-13792</v>
      </c>
      <c r="E344" s="13">
        <f t="shared" si="360"/>
        <v>17533</v>
      </c>
      <c r="F344" s="13">
        <f t="shared" si="360"/>
        <v>5142</v>
      </c>
      <c r="G344" s="13">
        <f t="shared" si="360"/>
        <v>3348</v>
      </c>
      <c r="H344" s="13">
        <f t="shared" si="360"/>
        <v>-7391</v>
      </c>
      <c r="I344" s="13">
        <f t="shared" si="360"/>
        <v>-395</v>
      </c>
      <c r="J344" s="13">
        <f t="shared" si="360"/>
        <v>10321</v>
      </c>
      <c r="K344" s="13">
        <f t="shared" si="360"/>
        <v>3875</v>
      </c>
      <c r="L344" s="13">
        <f t="shared" si="360"/>
        <v>5220</v>
      </c>
      <c r="M344" s="13">
        <f t="shared" si="360"/>
        <v>10937</v>
      </c>
      <c r="N344" s="13">
        <f t="shared" si="360"/>
        <v>-459</v>
      </c>
      <c r="O344" s="13">
        <f t="shared" si="360"/>
        <v>2922</v>
      </c>
      <c r="P344" s="13">
        <f t="shared" si="360"/>
        <v>-3749</v>
      </c>
      <c r="Q344" s="13">
        <f t="shared" si="360"/>
        <v>88</v>
      </c>
      <c r="R344" s="13">
        <f t="shared" si="360"/>
        <v>-225</v>
      </c>
      <c r="S344" s="13">
        <f t="shared" si="360"/>
        <v>-3856</v>
      </c>
      <c r="T344" s="13">
        <f t="shared" si="360"/>
        <v>10357</v>
      </c>
      <c r="U344" s="13">
        <f t="shared" si="360"/>
        <v>-2144</v>
      </c>
      <c r="V344" s="13">
        <f t="shared" si="360"/>
        <v>-5881</v>
      </c>
      <c r="W344" s="13">
        <f t="shared" si="360"/>
        <v>-4935</v>
      </c>
      <c r="X344" s="13">
        <f t="shared" si="360"/>
        <v>2165</v>
      </c>
      <c r="Y344" s="13">
        <f t="shared" si="360"/>
        <v>-927</v>
      </c>
      <c r="Z344" s="13">
        <f t="shared" si="360"/>
        <v>1166</v>
      </c>
      <c r="AA344" s="13">
        <f t="shared" si="360"/>
        <v>-250</v>
      </c>
      <c r="AB344" s="13">
        <f t="shared" si="360"/>
        <v>1032</v>
      </c>
      <c r="AC344" s="13">
        <f t="shared" si="360"/>
        <v>-309</v>
      </c>
      <c r="AD344" s="13">
        <f t="shared" si="360"/>
        <v>-1489</v>
      </c>
      <c r="AE344" s="13">
        <f t="shared" si="360"/>
        <v>81</v>
      </c>
      <c r="AF344" s="13">
        <f t="shared" si="360"/>
        <v>2881</v>
      </c>
      <c r="AG344" s="13">
        <f t="shared" si="360"/>
        <v>-1610</v>
      </c>
      <c r="AH344" s="13">
        <f t="shared" si="360"/>
        <v>2126</v>
      </c>
      <c r="AI344" s="13">
        <f t="shared" si="360"/>
        <v>3736</v>
      </c>
      <c r="AJ344" s="13">
        <f t="shared" si="360"/>
        <v>5198</v>
      </c>
      <c r="AK344" s="13">
        <f t="shared" si="360"/>
        <v>3878</v>
      </c>
      <c r="AL344" s="13">
        <f t="shared" si="360"/>
        <v>-4214</v>
      </c>
      <c r="AM344" s="13">
        <f t="shared" si="360"/>
        <v>7476</v>
      </c>
      <c r="AN344" s="13">
        <f t="shared" si="360"/>
        <v>-907</v>
      </c>
      <c r="AO344" s="13">
        <f t="shared" si="360"/>
        <v>6591</v>
      </c>
      <c r="AP344" s="13">
        <f t="shared" si="360"/>
        <v>4968</v>
      </c>
      <c r="AQ344" s="13">
        <f t="shared" si="360"/>
        <v>9596</v>
      </c>
      <c r="AR344" s="13">
        <f t="shared" si="360"/>
        <v>-239</v>
      </c>
      <c r="AS344" s="13">
        <f t="shared" si="360"/>
        <v>-2580</v>
      </c>
      <c r="AT344" s="13">
        <f t="shared" si="360"/>
        <v>-2699</v>
      </c>
      <c r="AU344" s="13">
        <f t="shared" si="360"/>
        <v>6921</v>
      </c>
      <c r="AV344" s="13">
        <f t="shared" si="360"/>
        <v>3168</v>
      </c>
      <c r="AW344" s="13">
        <f t="shared" si="360"/>
        <v>-710</v>
      </c>
      <c r="AX344" s="13">
        <f t="shared" si="360"/>
        <v>5195</v>
      </c>
      <c r="AY344" s="13">
        <f t="shared" si="360"/>
        <v>13227</v>
      </c>
      <c r="AZ344" s="13">
        <f t="shared" si="360"/>
        <v>2566</v>
      </c>
      <c r="BA344" s="13">
        <f t="shared" si="360"/>
        <v>6532</v>
      </c>
      <c r="BB344" s="13">
        <f t="shared" si="360"/>
        <v>13456</v>
      </c>
      <c r="BC344" s="13">
        <f t="shared" si="360"/>
        <v>1478</v>
      </c>
      <c r="BD344" s="13">
        <f t="shared" si="360"/>
        <v>3319</v>
      </c>
      <c r="BE344" s="13">
        <f t="shared" si="360"/>
        <v>20246</v>
      </c>
      <c r="BF344" s="13">
        <f t="shared" si="360"/>
        <v>8165</v>
      </c>
      <c r="BG344" s="13">
        <f t="shared" si="360"/>
        <v>1384</v>
      </c>
      <c r="BH344" s="13">
        <f t="shared" si="360"/>
        <v>969</v>
      </c>
      <c r="BI344" s="13">
        <f t="shared" si="360"/>
        <v>-2411</v>
      </c>
      <c r="BJ344" s="13">
        <f t="shared" si="360"/>
        <v>-5624</v>
      </c>
      <c r="BK344" s="13">
        <f t="shared" si="360"/>
        <v>1434</v>
      </c>
      <c r="BL344" s="13">
        <f t="shared" si="360"/>
        <v>1524</v>
      </c>
      <c r="BM344" s="13">
        <f t="shared" si="360"/>
        <v>1160</v>
      </c>
      <c r="BN344" s="13">
        <f t="shared" ref="BN344:BS344" si="363">IF(BN113="...","...",BN125-BN113)</f>
        <v>2159</v>
      </c>
      <c r="BO344" s="13">
        <f t="shared" si="363"/>
        <v>4530</v>
      </c>
      <c r="BP344" s="13">
        <f t="shared" si="363"/>
        <v>63</v>
      </c>
      <c r="BQ344" s="13">
        <f t="shared" si="363"/>
        <v>-2897</v>
      </c>
      <c r="BR344" s="13">
        <f t="shared" si="363"/>
        <v>46890</v>
      </c>
      <c r="BS344" s="13">
        <f t="shared" si="363"/>
        <v>90399</v>
      </c>
      <c r="BU344" s="39">
        <f t="shared" si="343"/>
        <v>20220</v>
      </c>
      <c r="BV344" s="39">
        <f t="shared" si="343"/>
        <v>31648</v>
      </c>
      <c r="BW344" s="39">
        <f t="shared" si="343"/>
        <v>26674</v>
      </c>
      <c r="BX344" s="39">
        <f t="shared" si="343"/>
        <v>58750</v>
      </c>
    </row>
    <row r="345" spans="1:76" x14ac:dyDescent="0.2">
      <c r="A345" s="1">
        <f t="shared" si="284"/>
        <v>40179</v>
      </c>
      <c r="B345" s="13">
        <f t="shared" si="360"/>
        <v>10882</v>
      </c>
      <c r="C345" s="13">
        <f t="shared" si="360"/>
        <v>8273</v>
      </c>
      <c r="D345" s="13">
        <f t="shared" si="360"/>
        <v>-1914</v>
      </c>
      <c r="E345" s="13">
        <f t="shared" si="360"/>
        <v>14790</v>
      </c>
      <c r="F345" s="13">
        <f t="shared" si="360"/>
        <v>17517</v>
      </c>
      <c r="G345" s="13">
        <f t="shared" si="360"/>
        <v>7306</v>
      </c>
      <c r="H345" s="13">
        <f t="shared" si="360"/>
        <v>14844</v>
      </c>
      <c r="I345" s="13">
        <f t="shared" si="360"/>
        <v>-4590</v>
      </c>
      <c r="J345" s="13">
        <f t="shared" si="360"/>
        <v>5218</v>
      </c>
      <c r="K345" s="13">
        <f t="shared" si="360"/>
        <v>5933</v>
      </c>
      <c r="L345" s="13">
        <f t="shared" si="360"/>
        <v>6818</v>
      </c>
      <c r="M345" s="13">
        <f t="shared" si="360"/>
        <v>11313</v>
      </c>
      <c r="N345" s="13">
        <f t="shared" si="360"/>
        <v>7849</v>
      </c>
      <c r="O345" s="13">
        <f t="shared" si="360"/>
        <v>-1509</v>
      </c>
      <c r="P345" s="13">
        <f t="shared" si="360"/>
        <v>-19170</v>
      </c>
      <c r="Q345" s="13">
        <f t="shared" si="360"/>
        <v>-52</v>
      </c>
      <c r="R345" s="13">
        <f t="shared" si="360"/>
        <v>-1919</v>
      </c>
      <c r="S345" s="13">
        <f t="shared" si="360"/>
        <v>5339</v>
      </c>
      <c r="T345" s="13">
        <f t="shared" si="360"/>
        <v>-4836</v>
      </c>
      <c r="U345" s="13">
        <f t="shared" si="360"/>
        <v>1087</v>
      </c>
      <c r="V345" s="13">
        <f t="shared" si="360"/>
        <v>6800</v>
      </c>
      <c r="W345" s="13">
        <f t="shared" si="360"/>
        <v>-1326</v>
      </c>
      <c r="X345" s="13">
        <f t="shared" si="360"/>
        <v>1798</v>
      </c>
      <c r="Y345" s="13">
        <f t="shared" si="360"/>
        <v>-2403</v>
      </c>
      <c r="Z345" s="13">
        <f t="shared" si="360"/>
        <v>1185</v>
      </c>
      <c r="AA345" s="13">
        <f t="shared" si="360"/>
        <v>170</v>
      </c>
      <c r="AB345" s="13">
        <f t="shared" si="360"/>
        <v>-2484</v>
      </c>
      <c r="AC345" s="13">
        <f t="shared" si="360"/>
        <v>179</v>
      </c>
      <c r="AD345" s="13">
        <f t="shared" si="360"/>
        <v>1533</v>
      </c>
      <c r="AE345" s="13">
        <f t="shared" si="360"/>
        <v>-813</v>
      </c>
      <c r="AF345" s="13">
        <f t="shared" si="360"/>
        <v>-425</v>
      </c>
      <c r="AG345" s="13">
        <f t="shared" si="360"/>
        <v>-2191</v>
      </c>
      <c r="AH345" s="13">
        <f t="shared" si="360"/>
        <v>14124</v>
      </c>
      <c r="AI345" s="13">
        <f t="shared" si="360"/>
        <v>5645</v>
      </c>
      <c r="AJ345" s="13">
        <f t="shared" si="360"/>
        <v>17614</v>
      </c>
      <c r="AK345" s="13">
        <f t="shared" si="360"/>
        <v>5760</v>
      </c>
      <c r="AL345" s="13">
        <f t="shared" si="360"/>
        <v>-4748</v>
      </c>
      <c r="AM345" s="13">
        <f t="shared" si="360"/>
        <v>7730</v>
      </c>
      <c r="AN345" s="13">
        <f t="shared" si="360"/>
        <v>19151</v>
      </c>
      <c r="AO345" s="13">
        <f t="shared" si="360"/>
        <v>8175</v>
      </c>
      <c r="AP345" s="13">
        <f t="shared" si="360"/>
        <v>324</v>
      </c>
      <c r="AQ345" s="13">
        <f t="shared" si="360"/>
        <v>24220</v>
      </c>
      <c r="AR345" s="13">
        <f t="shared" si="360"/>
        <v>-1788</v>
      </c>
      <c r="AS345" s="13">
        <f t="shared" si="360"/>
        <v>540</v>
      </c>
      <c r="AT345" s="13">
        <f t="shared" si="360"/>
        <v>164</v>
      </c>
      <c r="AU345" s="13">
        <f t="shared" si="360"/>
        <v>4076</v>
      </c>
      <c r="AV345" s="13">
        <f t="shared" si="360"/>
        <v>495</v>
      </c>
      <c r="AW345" s="13">
        <f t="shared" si="360"/>
        <v>-2182</v>
      </c>
      <c r="AX345" s="13">
        <f t="shared" si="360"/>
        <v>-806</v>
      </c>
      <c r="AY345" s="13">
        <f t="shared" si="360"/>
        <v>26655</v>
      </c>
      <c r="AZ345" s="13">
        <f t="shared" si="360"/>
        <v>4190</v>
      </c>
      <c r="BA345" s="13">
        <f t="shared" si="360"/>
        <v>-3777</v>
      </c>
      <c r="BB345" s="13">
        <f t="shared" si="360"/>
        <v>-11564</v>
      </c>
      <c r="BC345" s="13">
        <f t="shared" si="360"/>
        <v>10557</v>
      </c>
      <c r="BD345" s="13">
        <f t="shared" si="360"/>
        <v>6118</v>
      </c>
      <c r="BE345" s="13">
        <f t="shared" si="360"/>
        <v>27174</v>
      </c>
      <c r="BF345" s="13">
        <f t="shared" si="360"/>
        <v>6076</v>
      </c>
      <c r="BG345" s="13">
        <f t="shared" si="360"/>
        <v>715</v>
      </c>
      <c r="BH345" s="13">
        <f t="shared" si="360"/>
        <v>-7922</v>
      </c>
      <c r="BI345" s="13">
        <f t="shared" si="360"/>
        <v>-7496</v>
      </c>
      <c r="BJ345" s="13">
        <f t="shared" si="360"/>
        <v>-6012</v>
      </c>
      <c r="BK345" s="13">
        <f t="shared" si="360"/>
        <v>2186</v>
      </c>
      <c r="BL345" s="13">
        <f t="shared" si="360"/>
        <v>1592</v>
      </c>
      <c r="BM345" s="13">
        <f t="shared" ref="BM345:BS345" si="364">IF(BM114="...","...",BM126-BM114)</f>
        <v>1181</v>
      </c>
      <c r="BN345" s="13">
        <f t="shared" si="364"/>
        <v>1130</v>
      </c>
      <c r="BO345" s="13">
        <f t="shared" si="364"/>
        <v>5997</v>
      </c>
      <c r="BP345" s="13">
        <f t="shared" si="364"/>
        <v>-3660</v>
      </c>
      <c r="BQ345" s="13">
        <f t="shared" si="364"/>
        <v>88</v>
      </c>
      <c r="BR345" s="13">
        <f t="shared" si="364"/>
        <v>61364</v>
      </c>
      <c r="BS345" s="13">
        <f t="shared" si="364"/>
        <v>126336</v>
      </c>
      <c r="BU345" s="39">
        <f t="shared" si="343"/>
        <v>57820</v>
      </c>
      <c r="BV345" s="39">
        <f t="shared" si="343"/>
        <v>47151</v>
      </c>
      <c r="BW345" s="39">
        <f t="shared" si="343"/>
        <v>3546</v>
      </c>
      <c r="BX345" s="39">
        <f t="shared" si="343"/>
        <v>79184</v>
      </c>
    </row>
    <row r="346" spans="1:76" x14ac:dyDescent="0.2">
      <c r="A346" s="1">
        <f t="shared" si="284"/>
        <v>40210</v>
      </c>
      <c r="B346" s="13">
        <f t="shared" ref="B346:BM349" si="365">IF(B115="...","...",B127-B115)</f>
        <v>-7468</v>
      </c>
      <c r="C346" s="13">
        <f t="shared" si="365"/>
        <v>9242</v>
      </c>
      <c r="D346" s="13">
        <f t="shared" si="365"/>
        <v>-1212</v>
      </c>
      <c r="E346" s="13">
        <f t="shared" si="365"/>
        <v>9410</v>
      </c>
      <c r="F346" s="13">
        <f t="shared" si="365"/>
        <v>-4517</v>
      </c>
      <c r="G346" s="13">
        <f t="shared" si="365"/>
        <v>4253</v>
      </c>
      <c r="H346" s="13">
        <f t="shared" si="365"/>
        <v>1425</v>
      </c>
      <c r="I346" s="13">
        <f t="shared" si="365"/>
        <v>3579</v>
      </c>
      <c r="J346" s="13">
        <f t="shared" si="365"/>
        <v>-5829</v>
      </c>
      <c r="K346" s="13">
        <f t="shared" si="365"/>
        <v>4657</v>
      </c>
      <c r="L346" s="13">
        <f t="shared" si="365"/>
        <v>-9387</v>
      </c>
      <c r="M346" s="13">
        <f t="shared" si="365"/>
        <v>14073</v>
      </c>
      <c r="N346" s="13">
        <f t="shared" si="365"/>
        <v>-297</v>
      </c>
      <c r="O346" s="13">
        <f t="shared" si="365"/>
        <v>-750</v>
      </c>
      <c r="P346" s="13">
        <f t="shared" si="365"/>
        <v>115</v>
      </c>
      <c r="Q346" s="13">
        <f t="shared" si="365"/>
        <v>-930</v>
      </c>
      <c r="R346" s="13">
        <f t="shared" si="365"/>
        <v>-1309</v>
      </c>
      <c r="S346" s="13">
        <f t="shared" si="365"/>
        <v>-2369</v>
      </c>
      <c r="T346" s="13">
        <f t="shared" si="365"/>
        <v>-387</v>
      </c>
      <c r="U346" s="13">
        <f t="shared" si="365"/>
        <v>-1813</v>
      </c>
      <c r="V346" s="13">
        <f t="shared" si="365"/>
        <v>-485</v>
      </c>
      <c r="W346" s="13">
        <f t="shared" si="365"/>
        <v>-720</v>
      </c>
      <c r="X346" s="13">
        <f t="shared" si="365"/>
        <v>289</v>
      </c>
      <c r="Y346" s="13">
        <f t="shared" si="365"/>
        <v>233</v>
      </c>
      <c r="Z346" s="13">
        <f t="shared" si="365"/>
        <v>-1685</v>
      </c>
      <c r="AA346" s="13">
        <f t="shared" si="365"/>
        <v>-442</v>
      </c>
      <c r="AB346" s="13">
        <f t="shared" si="365"/>
        <v>-3499</v>
      </c>
      <c r="AC346" s="13">
        <f t="shared" si="365"/>
        <v>-164</v>
      </c>
      <c r="AD346" s="13">
        <f t="shared" si="365"/>
        <v>-463</v>
      </c>
      <c r="AE346" s="13">
        <f t="shared" si="365"/>
        <v>37</v>
      </c>
      <c r="AF346" s="13">
        <f t="shared" si="365"/>
        <v>-147</v>
      </c>
      <c r="AG346" s="13">
        <f t="shared" si="365"/>
        <v>-356</v>
      </c>
      <c r="AH346" s="13">
        <f t="shared" si="365"/>
        <v>14036</v>
      </c>
      <c r="AI346" s="13">
        <f t="shared" si="365"/>
        <v>2047</v>
      </c>
      <c r="AJ346" s="13">
        <f t="shared" si="365"/>
        <v>14467</v>
      </c>
      <c r="AK346" s="13">
        <f t="shared" si="365"/>
        <v>357</v>
      </c>
      <c r="AL346" s="13">
        <f t="shared" si="365"/>
        <v>-4066</v>
      </c>
      <c r="AM346" s="13">
        <f t="shared" si="365"/>
        <v>1032</v>
      </c>
      <c r="AN346" s="13">
        <f t="shared" si="365"/>
        <v>-5066</v>
      </c>
      <c r="AO346" s="13">
        <f t="shared" si="365"/>
        <v>1494</v>
      </c>
      <c r="AP346" s="13">
        <f t="shared" si="365"/>
        <v>-8864</v>
      </c>
      <c r="AQ346" s="13">
        <f t="shared" si="365"/>
        <v>14033</v>
      </c>
      <c r="AR346" s="13">
        <f t="shared" si="365"/>
        <v>-951</v>
      </c>
      <c r="AS346" s="13">
        <f t="shared" si="365"/>
        <v>-847</v>
      </c>
      <c r="AT346" s="13">
        <f t="shared" si="365"/>
        <v>-759</v>
      </c>
      <c r="AU346" s="13">
        <f t="shared" si="365"/>
        <v>4244</v>
      </c>
      <c r="AV346" s="13">
        <f t="shared" si="365"/>
        <v>-1817</v>
      </c>
      <c r="AW346" s="13">
        <f t="shared" si="365"/>
        <v>-1581</v>
      </c>
      <c r="AX346" s="13">
        <f t="shared" si="365"/>
        <v>-12391</v>
      </c>
      <c r="AY346" s="13">
        <f t="shared" si="365"/>
        <v>15851</v>
      </c>
      <c r="AZ346" s="13">
        <f t="shared" si="365"/>
        <v>3430</v>
      </c>
      <c r="BA346" s="13">
        <f t="shared" si="365"/>
        <v>-525</v>
      </c>
      <c r="BB346" s="13">
        <f t="shared" si="365"/>
        <v>-2978</v>
      </c>
      <c r="BC346" s="13">
        <f t="shared" si="365"/>
        <v>3406</v>
      </c>
      <c r="BD346" s="13">
        <f t="shared" si="365"/>
        <v>-7891</v>
      </c>
      <c r="BE346" s="13">
        <f t="shared" si="365"/>
        <v>26827</v>
      </c>
      <c r="BF346" s="13">
        <f t="shared" si="365"/>
        <v>2429</v>
      </c>
      <c r="BG346" s="13">
        <f t="shared" si="365"/>
        <v>1561</v>
      </c>
      <c r="BH346" s="13">
        <f t="shared" si="365"/>
        <v>1167</v>
      </c>
      <c r="BI346" s="13">
        <f t="shared" si="365"/>
        <v>-3692</v>
      </c>
      <c r="BJ346" s="13">
        <f t="shared" si="365"/>
        <v>-2801</v>
      </c>
      <c r="BK346" s="13">
        <f t="shared" si="365"/>
        <v>4390</v>
      </c>
      <c r="BL346" s="13">
        <f t="shared" si="365"/>
        <v>-202</v>
      </c>
      <c r="BM346" s="13">
        <f t="shared" si="365"/>
        <v>1414</v>
      </c>
      <c r="BN346" s="13">
        <f t="shared" ref="BN346:BS346" si="366">IF(BN115="...","...",BN127-BN115)</f>
        <v>3509</v>
      </c>
      <c r="BO346" s="13">
        <f t="shared" si="366"/>
        <v>3450</v>
      </c>
      <c r="BP346" s="13">
        <f t="shared" si="366"/>
        <v>955</v>
      </c>
      <c r="BQ346" s="13">
        <f t="shared" si="366"/>
        <v>-1114</v>
      </c>
      <c r="BR346" s="13">
        <f t="shared" si="366"/>
        <v>-44728</v>
      </c>
      <c r="BS346" s="13">
        <f t="shared" si="366"/>
        <v>94079</v>
      </c>
      <c r="BU346" s="39">
        <f t="shared" si="343"/>
        <v>-20820</v>
      </c>
      <c r="BV346" s="39">
        <f t="shared" si="343"/>
        <v>39987</v>
      </c>
      <c r="BW346" s="39">
        <f t="shared" si="343"/>
        <v>-23905</v>
      </c>
      <c r="BX346" s="39">
        <f t="shared" si="343"/>
        <v>54092</v>
      </c>
    </row>
    <row r="347" spans="1:76" x14ac:dyDescent="0.2">
      <c r="A347" s="1">
        <f t="shared" si="284"/>
        <v>40238</v>
      </c>
      <c r="B347" s="13">
        <f t="shared" si="365"/>
        <v>-746</v>
      </c>
      <c r="C347" s="13">
        <f t="shared" si="365"/>
        <v>326</v>
      </c>
      <c r="D347" s="13">
        <f t="shared" si="365"/>
        <v>-275</v>
      </c>
      <c r="E347" s="13">
        <f t="shared" si="365"/>
        <v>4078</v>
      </c>
      <c r="F347" s="13">
        <f t="shared" si="365"/>
        <v>2474</v>
      </c>
      <c r="G347" s="13">
        <f t="shared" si="365"/>
        <v>4696</v>
      </c>
      <c r="H347" s="13">
        <f t="shared" si="365"/>
        <v>-2140</v>
      </c>
      <c r="I347" s="13">
        <f t="shared" si="365"/>
        <v>-1015</v>
      </c>
      <c r="J347" s="13">
        <f t="shared" si="365"/>
        <v>6691</v>
      </c>
      <c r="K347" s="13">
        <f t="shared" si="365"/>
        <v>5013</v>
      </c>
      <c r="L347" s="13">
        <f t="shared" si="365"/>
        <v>2261</v>
      </c>
      <c r="M347" s="13">
        <f t="shared" si="365"/>
        <v>7867</v>
      </c>
      <c r="N347" s="13">
        <f t="shared" si="365"/>
        <v>364</v>
      </c>
      <c r="O347" s="13">
        <f t="shared" si="365"/>
        <v>-2574</v>
      </c>
      <c r="P347" s="13">
        <f t="shared" si="365"/>
        <v>2008</v>
      </c>
      <c r="Q347" s="13">
        <f t="shared" si="365"/>
        <v>-1391</v>
      </c>
      <c r="R347" s="13">
        <f t="shared" si="365"/>
        <v>-7389</v>
      </c>
      <c r="S347" s="13">
        <f t="shared" si="365"/>
        <v>-813</v>
      </c>
      <c r="T347" s="13">
        <f t="shared" si="365"/>
        <v>2236</v>
      </c>
      <c r="U347" s="13">
        <f t="shared" si="365"/>
        <v>-914</v>
      </c>
      <c r="V347" s="13">
        <f t="shared" si="365"/>
        <v>4335</v>
      </c>
      <c r="W347" s="13">
        <f t="shared" si="365"/>
        <v>-5063</v>
      </c>
      <c r="X347" s="13">
        <f t="shared" si="365"/>
        <v>2436</v>
      </c>
      <c r="Y347" s="13">
        <f t="shared" si="365"/>
        <v>-2406</v>
      </c>
      <c r="Z347" s="13">
        <f t="shared" si="365"/>
        <v>4954</v>
      </c>
      <c r="AA347" s="13">
        <f t="shared" si="365"/>
        <v>-1868</v>
      </c>
      <c r="AB347" s="13">
        <f t="shared" si="365"/>
        <v>927</v>
      </c>
      <c r="AC347" s="13">
        <f t="shared" si="365"/>
        <v>-485</v>
      </c>
      <c r="AD347" s="13">
        <f t="shared" si="365"/>
        <v>2857</v>
      </c>
      <c r="AE347" s="13">
        <f t="shared" si="365"/>
        <v>212</v>
      </c>
      <c r="AF347" s="13">
        <f t="shared" si="365"/>
        <v>684</v>
      </c>
      <c r="AG347" s="13">
        <f t="shared" si="365"/>
        <v>-1829</v>
      </c>
      <c r="AH347" s="13">
        <f t="shared" si="365"/>
        <v>-513</v>
      </c>
      <c r="AI347" s="13">
        <f t="shared" si="365"/>
        <v>-4833</v>
      </c>
      <c r="AJ347" s="13">
        <f t="shared" si="365"/>
        <v>3959</v>
      </c>
      <c r="AK347" s="13">
        <f t="shared" si="365"/>
        <v>-2623</v>
      </c>
      <c r="AL347" s="13">
        <f t="shared" si="365"/>
        <v>-6042</v>
      </c>
      <c r="AM347" s="13">
        <f t="shared" si="365"/>
        <v>4162</v>
      </c>
      <c r="AN347" s="13">
        <f t="shared" si="365"/>
        <v>7778</v>
      </c>
      <c r="AO347" s="13">
        <f t="shared" si="365"/>
        <v>1370</v>
      </c>
      <c r="AP347" s="13">
        <f t="shared" si="365"/>
        <v>-2385</v>
      </c>
      <c r="AQ347" s="13">
        <f t="shared" si="365"/>
        <v>8002</v>
      </c>
      <c r="AR347" s="13">
        <f t="shared" si="365"/>
        <v>382</v>
      </c>
      <c r="AS347" s="13">
        <f t="shared" si="365"/>
        <v>-2263</v>
      </c>
      <c r="AT347" s="13">
        <f t="shared" si="365"/>
        <v>4523</v>
      </c>
      <c r="AU347" s="13">
        <f t="shared" si="365"/>
        <v>-375</v>
      </c>
      <c r="AV347" s="13">
        <f t="shared" si="365"/>
        <v>-714</v>
      </c>
      <c r="AW347" s="13">
        <f t="shared" si="365"/>
        <v>-2134</v>
      </c>
      <c r="AX347" s="13">
        <f t="shared" si="365"/>
        <v>1806</v>
      </c>
      <c r="AY347" s="13">
        <f t="shared" si="365"/>
        <v>3231</v>
      </c>
      <c r="AZ347" s="13">
        <f t="shared" si="365"/>
        <v>-2115</v>
      </c>
      <c r="BA347" s="13">
        <f t="shared" si="365"/>
        <v>6708</v>
      </c>
      <c r="BB347" s="13">
        <f t="shared" si="365"/>
        <v>925</v>
      </c>
      <c r="BC347" s="13">
        <f t="shared" si="365"/>
        <v>1827</v>
      </c>
      <c r="BD347" s="13">
        <f t="shared" si="365"/>
        <v>-7416</v>
      </c>
      <c r="BE347" s="13">
        <f t="shared" si="365"/>
        <v>26964</v>
      </c>
      <c r="BF347" s="13">
        <f t="shared" si="365"/>
        <v>8041</v>
      </c>
      <c r="BG347" s="13">
        <f t="shared" si="365"/>
        <v>18</v>
      </c>
      <c r="BH347" s="13">
        <f t="shared" si="365"/>
        <v>5885</v>
      </c>
      <c r="BI347" s="13">
        <f t="shared" si="365"/>
        <v>-5921</v>
      </c>
      <c r="BJ347" s="13">
        <f t="shared" si="365"/>
        <v>461</v>
      </c>
      <c r="BK347" s="13">
        <f t="shared" si="365"/>
        <v>2711</v>
      </c>
      <c r="BL347" s="13">
        <f t="shared" si="365"/>
        <v>757</v>
      </c>
      <c r="BM347" s="13">
        <f t="shared" si="365"/>
        <v>-434</v>
      </c>
      <c r="BN347" s="13">
        <f t="shared" ref="BN347:BS347" si="367">IF(BN116="...","...",BN128-BN116)</f>
        <v>177</v>
      </c>
      <c r="BO347" s="13">
        <f t="shared" si="367"/>
        <v>5676</v>
      </c>
      <c r="BP347" s="13">
        <f t="shared" si="367"/>
        <v>1001</v>
      </c>
      <c r="BQ347" s="13">
        <f t="shared" si="367"/>
        <v>-3744</v>
      </c>
      <c r="BR347" s="13">
        <f t="shared" si="367"/>
        <v>32421</v>
      </c>
      <c r="BS347" s="13">
        <f t="shared" si="367"/>
        <v>41566</v>
      </c>
      <c r="BU347" s="39">
        <f t="shared" si="343"/>
        <v>21164</v>
      </c>
      <c r="BV347" s="39">
        <f t="shared" si="343"/>
        <v>-999</v>
      </c>
      <c r="BW347" s="39">
        <f t="shared" si="343"/>
        <v>11258</v>
      </c>
      <c r="BX347" s="39">
        <f t="shared" si="343"/>
        <v>42567</v>
      </c>
    </row>
    <row r="348" spans="1:76" x14ac:dyDescent="0.2">
      <c r="A348" s="1">
        <f t="shared" si="284"/>
        <v>40269</v>
      </c>
      <c r="B348" s="13">
        <f t="shared" si="365"/>
        <v>-239</v>
      </c>
      <c r="C348" s="13">
        <f t="shared" si="365"/>
        <v>-5585</v>
      </c>
      <c r="D348" s="13">
        <f t="shared" si="365"/>
        <v>25120</v>
      </c>
      <c r="E348" s="13">
        <f t="shared" si="365"/>
        <v>-1773</v>
      </c>
      <c r="F348" s="13">
        <f t="shared" si="365"/>
        <v>-5063</v>
      </c>
      <c r="G348" s="13">
        <f t="shared" si="365"/>
        <v>-37</v>
      </c>
      <c r="H348" s="13">
        <f t="shared" si="365"/>
        <v>-2579</v>
      </c>
      <c r="I348" s="13">
        <f t="shared" si="365"/>
        <v>-3779</v>
      </c>
      <c r="J348" s="13">
        <f t="shared" si="365"/>
        <v>9999</v>
      </c>
      <c r="K348" s="13">
        <f t="shared" si="365"/>
        <v>7537</v>
      </c>
      <c r="L348" s="13">
        <f t="shared" si="365"/>
        <v>-12001</v>
      </c>
      <c r="M348" s="13">
        <f t="shared" si="365"/>
        <v>240</v>
      </c>
      <c r="N348" s="13">
        <f t="shared" si="365"/>
        <v>-2983</v>
      </c>
      <c r="O348" s="13">
        <f t="shared" si="365"/>
        <v>-3794</v>
      </c>
      <c r="P348" s="13">
        <f t="shared" si="365"/>
        <v>-4539</v>
      </c>
      <c r="Q348" s="13">
        <f t="shared" si="365"/>
        <v>-5</v>
      </c>
      <c r="R348" s="13">
        <f t="shared" si="365"/>
        <v>-2513</v>
      </c>
      <c r="S348" s="13">
        <f t="shared" si="365"/>
        <v>350</v>
      </c>
      <c r="T348" s="13">
        <f t="shared" si="365"/>
        <v>1523</v>
      </c>
      <c r="U348" s="13">
        <f t="shared" si="365"/>
        <v>1903</v>
      </c>
      <c r="V348" s="13">
        <f t="shared" si="365"/>
        <v>29</v>
      </c>
      <c r="W348" s="13">
        <f t="shared" si="365"/>
        <v>-3239</v>
      </c>
      <c r="X348" s="13">
        <f t="shared" si="365"/>
        <v>1051</v>
      </c>
      <c r="Y348" s="13">
        <f t="shared" si="365"/>
        <v>1612</v>
      </c>
      <c r="Z348" s="13">
        <f t="shared" si="365"/>
        <v>-7037</v>
      </c>
      <c r="AA348" s="13">
        <f t="shared" si="365"/>
        <v>535</v>
      </c>
      <c r="AB348" s="13">
        <f t="shared" si="365"/>
        <v>-2009</v>
      </c>
      <c r="AC348" s="13">
        <f t="shared" si="365"/>
        <v>-692</v>
      </c>
      <c r="AD348" s="13">
        <f t="shared" si="365"/>
        <v>569</v>
      </c>
      <c r="AE348" s="13">
        <f t="shared" si="365"/>
        <v>306</v>
      </c>
      <c r="AF348" s="13">
        <f t="shared" si="365"/>
        <v>270</v>
      </c>
      <c r="AG348" s="13">
        <f t="shared" si="365"/>
        <v>171</v>
      </c>
      <c r="AH348" s="13">
        <f t="shared" si="365"/>
        <v>-8134</v>
      </c>
      <c r="AI348" s="13">
        <f t="shared" si="365"/>
        <v>-9207</v>
      </c>
      <c r="AJ348" s="13">
        <f t="shared" si="365"/>
        <v>-3057</v>
      </c>
      <c r="AK348" s="13">
        <f t="shared" si="365"/>
        <v>-9196</v>
      </c>
      <c r="AL348" s="13">
        <f t="shared" si="365"/>
        <v>-5573</v>
      </c>
      <c r="AM348" s="13">
        <f t="shared" si="365"/>
        <v>2921</v>
      </c>
      <c r="AN348" s="13">
        <f t="shared" si="365"/>
        <v>2704</v>
      </c>
      <c r="AO348" s="13">
        <f t="shared" si="365"/>
        <v>-2463</v>
      </c>
      <c r="AP348" s="13">
        <f t="shared" si="365"/>
        <v>8508</v>
      </c>
      <c r="AQ348" s="13">
        <f t="shared" si="365"/>
        <v>6931</v>
      </c>
      <c r="AR348" s="13">
        <f t="shared" si="365"/>
        <v>-1697</v>
      </c>
      <c r="AS348" s="13">
        <f t="shared" si="365"/>
        <v>1857</v>
      </c>
      <c r="AT348" s="13">
        <f t="shared" si="365"/>
        <v>-1523</v>
      </c>
      <c r="AU348" s="13">
        <f t="shared" si="365"/>
        <v>924</v>
      </c>
      <c r="AV348" s="13">
        <f t="shared" si="365"/>
        <v>-1611</v>
      </c>
      <c r="AW348" s="13">
        <f t="shared" si="365"/>
        <v>-1040</v>
      </c>
      <c r="AX348" s="13">
        <f t="shared" si="365"/>
        <v>3676</v>
      </c>
      <c r="AY348" s="13">
        <f t="shared" si="365"/>
        <v>8673</v>
      </c>
      <c r="AZ348" s="13">
        <f t="shared" si="365"/>
        <v>-5759</v>
      </c>
      <c r="BA348" s="13">
        <f t="shared" si="365"/>
        <v>4699</v>
      </c>
      <c r="BB348" s="13">
        <f t="shared" si="365"/>
        <v>3045</v>
      </c>
      <c r="BC348" s="13">
        <f t="shared" si="365"/>
        <v>492</v>
      </c>
      <c r="BD348" s="13">
        <f t="shared" si="365"/>
        <v>1284</v>
      </c>
      <c r="BE348" s="13">
        <f t="shared" si="365"/>
        <v>23504</v>
      </c>
      <c r="BF348" s="13">
        <f t="shared" si="365"/>
        <v>2951</v>
      </c>
      <c r="BG348" s="13">
        <f t="shared" si="365"/>
        <v>871</v>
      </c>
      <c r="BH348" s="13">
        <f t="shared" si="365"/>
        <v>6277</v>
      </c>
      <c r="BI348" s="13">
        <f t="shared" si="365"/>
        <v>-3525</v>
      </c>
      <c r="BJ348" s="13">
        <f t="shared" si="365"/>
        <v>-2500</v>
      </c>
      <c r="BK348" s="13">
        <f t="shared" si="365"/>
        <v>1531</v>
      </c>
      <c r="BL348" s="13">
        <f t="shared" si="365"/>
        <v>-128</v>
      </c>
      <c r="BM348" s="13">
        <f t="shared" si="365"/>
        <v>102</v>
      </c>
      <c r="BN348" s="13">
        <f t="shared" ref="BN348:BS348" si="368">IF(BN117="...","...",BN129-BN117)</f>
        <v>5114</v>
      </c>
      <c r="BO348" s="13">
        <f t="shared" si="368"/>
        <v>-1522</v>
      </c>
      <c r="BP348" s="13">
        <f t="shared" si="368"/>
        <v>2269</v>
      </c>
      <c r="BQ348" s="13">
        <f t="shared" si="368"/>
        <v>-2996</v>
      </c>
      <c r="BR348" s="13">
        <f t="shared" si="368"/>
        <v>4820</v>
      </c>
      <c r="BS348" s="13">
        <f t="shared" si="368"/>
        <v>16831</v>
      </c>
      <c r="BU348" s="39">
        <f t="shared" si="343"/>
        <v>-8536</v>
      </c>
      <c r="BV348" s="39">
        <f t="shared" si="343"/>
        <v>-15457</v>
      </c>
      <c r="BW348" s="39">
        <f t="shared" si="343"/>
        <v>13361</v>
      </c>
      <c r="BX348" s="39">
        <f t="shared" si="343"/>
        <v>32286</v>
      </c>
    </row>
    <row r="349" spans="1:76" x14ac:dyDescent="0.2">
      <c r="A349" s="1">
        <f t="shared" si="284"/>
        <v>40299</v>
      </c>
      <c r="B349" s="13">
        <f t="shared" si="365"/>
        <v>-10302</v>
      </c>
      <c r="C349" s="13">
        <f t="shared" si="365"/>
        <v>6430</v>
      </c>
      <c r="D349" s="13">
        <f t="shared" si="365"/>
        <v>-106</v>
      </c>
      <c r="E349" s="13">
        <f t="shared" si="365"/>
        <v>21632</v>
      </c>
      <c r="F349" s="13">
        <f t="shared" si="365"/>
        <v>-4146</v>
      </c>
      <c r="G349" s="13">
        <f t="shared" si="365"/>
        <v>1054</v>
      </c>
      <c r="H349" s="13">
        <f t="shared" si="365"/>
        <v>-3001</v>
      </c>
      <c r="I349" s="13">
        <f t="shared" si="365"/>
        <v>-72</v>
      </c>
      <c r="J349" s="13">
        <f t="shared" si="365"/>
        <v>2987</v>
      </c>
      <c r="K349" s="13">
        <f t="shared" si="365"/>
        <v>8597</v>
      </c>
      <c r="L349" s="13">
        <f t="shared" si="365"/>
        <v>-14882</v>
      </c>
      <c r="M349" s="13">
        <f t="shared" si="365"/>
        <v>-1019</v>
      </c>
      <c r="N349" s="13">
        <f t="shared" si="365"/>
        <v>-5422</v>
      </c>
      <c r="O349" s="13">
        <f t="shared" si="365"/>
        <v>-519</v>
      </c>
      <c r="P349" s="13">
        <f t="shared" si="365"/>
        <v>-2557</v>
      </c>
      <c r="Q349" s="13">
        <f t="shared" si="365"/>
        <v>-288</v>
      </c>
      <c r="R349" s="13">
        <f t="shared" si="365"/>
        <v>-2693</v>
      </c>
      <c r="S349" s="13">
        <f t="shared" si="365"/>
        <v>-526</v>
      </c>
      <c r="T349" s="13">
        <f t="shared" si="365"/>
        <v>-2749</v>
      </c>
      <c r="U349" s="13">
        <f t="shared" si="365"/>
        <v>541</v>
      </c>
      <c r="V349" s="13">
        <f t="shared" si="365"/>
        <v>-5315</v>
      </c>
      <c r="W349" s="13">
        <f t="shared" si="365"/>
        <v>-3611</v>
      </c>
      <c r="X349" s="13">
        <f t="shared" si="365"/>
        <v>-3222</v>
      </c>
      <c r="Y349" s="13">
        <f t="shared" si="365"/>
        <v>101</v>
      </c>
      <c r="Z349" s="13">
        <f t="shared" si="365"/>
        <v>-5844</v>
      </c>
      <c r="AA349" s="13">
        <f t="shared" si="365"/>
        <v>207</v>
      </c>
      <c r="AB349" s="13">
        <f t="shared" si="365"/>
        <v>-1423</v>
      </c>
      <c r="AC349" s="13">
        <f t="shared" si="365"/>
        <v>51</v>
      </c>
      <c r="AD349" s="13">
        <f t="shared" si="365"/>
        <v>-722</v>
      </c>
      <c r="AE349" s="13">
        <f t="shared" si="365"/>
        <v>-81</v>
      </c>
      <c r="AF349" s="13">
        <f t="shared" si="365"/>
        <v>-2509</v>
      </c>
      <c r="AG349" s="13">
        <f t="shared" si="365"/>
        <v>-56</v>
      </c>
      <c r="AH349" s="13">
        <f t="shared" si="365"/>
        <v>-13715</v>
      </c>
      <c r="AI349" s="13">
        <f t="shared" si="365"/>
        <v>-5516</v>
      </c>
      <c r="AJ349" s="13">
        <f t="shared" si="365"/>
        <v>-9991</v>
      </c>
      <c r="AK349" s="13">
        <f t="shared" si="365"/>
        <v>-4968</v>
      </c>
      <c r="AL349" s="13">
        <f t="shared" si="365"/>
        <v>-4759</v>
      </c>
      <c r="AM349" s="13">
        <f t="shared" si="365"/>
        <v>-3143</v>
      </c>
      <c r="AN349" s="13">
        <f t="shared" si="365"/>
        <v>-6640</v>
      </c>
      <c r="AO349" s="13">
        <f t="shared" si="365"/>
        <v>-1709</v>
      </c>
      <c r="AP349" s="13">
        <f t="shared" si="365"/>
        <v>-7999</v>
      </c>
      <c r="AQ349" s="13">
        <f t="shared" si="365"/>
        <v>-7450</v>
      </c>
      <c r="AR349" s="13">
        <f t="shared" si="365"/>
        <v>-3284</v>
      </c>
      <c r="AS349" s="13">
        <f t="shared" si="365"/>
        <v>-321</v>
      </c>
      <c r="AT349" s="13">
        <f t="shared" si="365"/>
        <v>-2998</v>
      </c>
      <c r="AU349" s="13">
        <f t="shared" si="365"/>
        <v>-58</v>
      </c>
      <c r="AV349" s="13">
        <f t="shared" si="365"/>
        <v>-3475</v>
      </c>
      <c r="AW349" s="13">
        <f t="shared" si="365"/>
        <v>-1060</v>
      </c>
      <c r="AX349" s="13">
        <f t="shared" si="365"/>
        <v>-17756</v>
      </c>
      <c r="AY349" s="13">
        <f t="shared" si="365"/>
        <v>-8889</v>
      </c>
      <c r="AZ349" s="13">
        <f t="shared" si="365"/>
        <v>-4641</v>
      </c>
      <c r="BA349" s="13">
        <f t="shared" si="365"/>
        <v>-8823</v>
      </c>
      <c r="BB349" s="13">
        <f t="shared" si="365"/>
        <v>-1834</v>
      </c>
      <c r="BC349" s="13">
        <f t="shared" si="365"/>
        <v>-2440</v>
      </c>
      <c r="BD349" s="13">
        <f t="shared" si="365"/>
        <v>-4082</v>
      </c>
      <c r="BE349" s="13">
        <f t="shared" si="365"/>
        <v>8970</v>
      </c>
      <c r="BF349" s="13">
        <f t="shared" si="365"/>
        <v>369</v>
      </c>
      <c r="BG349" s="13">
        <f t="shared" si="365"/>
        <v>-1570</v>
      </c>
      <c r="BH349" s="13">
        <f t="shared" si="365"/>
        <v>-1328</v>
      </c>
      <c r="BI349" s="13">
        <f t="shared" si="365"/>
        <v>-2854</v>
      </c>
      <c r="BJ349" s="13">
        <f t="shared" si="365"/>
        <v>-3968</v>
      </c>
      <c r="BK349" s="13">
        <f t="shared" si="365"/>
        <v>-2285</v>
      </c>
      <c r="BL349" s="13">
        <f t="shared" si="365"/>
        <v>-410</v>
      </c>
      <c r="BM349" s="13">
        <f t="shared" ref="BM349:BS349" si="369">IF(BM118="...","...",BM130-BM118)</f>
        <v>-1361</v>
      </c>
      <c r="BN349" s="13">
        <f t="shared" si="369"/>
        <v>178</v>
      </c>
      <c r="BO349" s="13">
        <f t="shared" si="369"/>
        <v>-1556</v>
      </c>
      <c r="BP349" s="13">
        <f t="shared" si="369"/>
        <v>-1589</v>
      </c>
      <c r="BQ349" s="13">
        <f t="shared" si="369"/>
        <v>-1377</v>
      </c>
      <c r="BR349" s="13">
        <f t="shared" si="369"/>
        <v>-122081</v>
      </c>
      <c r="BS349" s="13">
        <f t="shared" si="369"/>
        <v>-108</v>
      </c>
      <c r="BU349" s="39">
        <f t="shared" si="343"/>
        <v>-75621</v>
      </c>
      <c r="BV349" s="39">
        <f t="shared" si="343"/>
        <v>26925</v>
      </c>
      <c r="BW349" s="39">
        <f t="shared" si="343"/>
        <v>-46460</v>
      </c>
      <c r="BX349" s="39">
        <f t="shared" si="343"/>
        <v>-27037</v>
      </c>
    </row>
    <row r="350" spans="1:76" x14ac:dyDescent="0.2">
      <c r="A350" s="1">
        <f t="shared" si="284"/>
        <v>40330</v>
      </c>
      <c r="B350" s="13">
        <f t="shared" ref="B350:BM353" si="370">IF(B119="...","...",B131-B119)</f>
        <v>4051</v>
      </c>
      <c r="C350" s="13">
        <f t="shared" si="370"/>
        <v>602</v>
      </c>
      <c r="D350" s="13">
        <f t="shared" si="370"/>
        <v>18052</v>
      </c>
      <c r="E350" s="13">
        <f t="shared" si="370"/>
        <v>3755</v>
      </c>
      <c r="F350" s="13">
        <f t="shared" si="370"/>
        <v>453</v>
      </c>
      <c r="G350" s="13">
        <f t="shared" si="370"/>
        <v>664</v>
      </c>
      <c r="H350" s="13">
        <f t="shared" si="370"/>
        <v>1646</v>
      </c>
      <c r="I350" s="13">
        <f t="shared" si="370"/>
        <v>2323</v>
      </c>
      <c r="J350" s="13">
        <f t="shared" si="370"/>
        <v>13354</v>
      </c>
      <c r="K350" s="13">
        <f t="shared" si="370"/>
        <v>6098</v>
      </c>
      <c r="L350" s="13">
        <f t="shared" si="370"/>
        <v>8074</v>
      </c>
      <c r="M350" s="13">
        <f t="shared" si="370"/>
        <v>7378</v>
      </c>
      <c r="N350" s="13">
        <f t="shared" si="370"/>
        <v>2885</v>
      </c>
      <c r="O350" s="13">
        <f t="shared" si="370"/>
        <v>-958</v>
      </c>
      <c r="P350" s="13">
        <f t="shared" si="370"/>
        <v>-135</v>
      </c>
      <c r="Q350" s="13">
        <f t="shared" si="370"/>
        <v>-412</v>
      </c>
      <c r="R350" s="13">
        <f t="shared" si="370"/>
        <v>-865</v>
      </c>
      <c r="S350" s="13">
        <f t="shared" si="370"/>
        <v>84</v>
      </c>
      <c r="T350" s="13">
        <f t="shared" si="370"/>
        <v>8733</v>
      </c>
      <c r="U350" s="13">
        <f t="shared" si="370"/>
        <v>637</v>
      </c>
      <c r="V350" s="13">
        <f t="shared" si="370"/>
        <v>8076</v>
      </c>
      <c r="W350" s="13">
        <f t="shared" si="370"/>
        <v>-1563</v>
      </c>
      <c r="X350" s="13">
        <f t="shared" si="370"/>
        <v>-4376</v>
      </c>
      <c r="Y350" s="13">
        <f t="shared" si="370"/>
        <v>684</v>
      </c>
      <c r="Z350" s="13">
        <f t="shared" si="370"/>
        <v>-187</v>
      </c>
      <c r="AA350" s="13">
        <f t="shared" si="370"/>
        <v>-371</v>
      </c>
      <c r="AB350" s="13">
        <f t="shared" si="370"/>
        <v>-2211</v>
      </c>
      <c r="AC350" s="13">
        <f t="shared" si="370"/>
        <v>169</v>
      </c>
      <c r="AD350" s="13">
        <f t="shared" si="370"/>
        <v>1390</v>
      </c>
      <c r="AE350" s="13">
        <f t="shared" si="370"/>
        <v>-174</v>
      </c>
      <c r="AF350" s="13">
        <f t="shared" si="370"/>
        <v>697</v>
      </c>
      <c r="AG350" s="13">
        <f t="shared" si="370"/>
        <v>-292</v>
      </c>
      <c r="AH350" s="13">
        <f t="shared" si="370"/>
        <v>6550</v>
      </c>
      <c r="AI350" s="13">
        <f t="shared" si="370"/>
        <v>-6671</v>
      </c>
      <c r="AJ350" s="13">
        <f t="shared" si="370"/>
        <v>5410</v>
      </c>
      <c r="AK350" s="13">
        <f t="shared" si="370"/>
        <v>-6432</v>
      </c>
      <c r="AL350" s="13">
        <f t="shared" si="370"/>
        <v>880</v>
      </c>
      <c r="AM350" s="13">
        <f t="shared" si="370"/>
        <v>-339</v>
      </c>
      <c r="AN350" s="13">
        <f t="shared" si="370"/>
        <v>-4029</v>
      </c>
      <c r="AO350" s="13">
        <f t="shared" si="370"/>
        <v>823</v>
      </c>
      <c r="AP350" s="13">
        <f t="shared" si="370"/>
        <v>12350</v>
      </c>
      <c r="AQ350" s="13">
        <f t="shared" si="370"/>
        <v>-1965</v>
      </c>
      <c r="AR350" s="13">
        <f t="shared" si="370"/>
        <v>688</v>
      </c>
      <c r="AS350" s="13">
        <f t="shared" si="370"/>
        <v>987</v>
      </c>
      <c r="AT350" s="13">
        <f t="shared" si="370"/>
        <v>2148</v>
      </c>
      <c r="AU350" s="13">
        <f t="shared" si="370"/>
        <v>657</v>
      </c>
      <c r="AV350" s="13">
        <f t="shared" si="370"/>
        <v>-1343</v>
      </c>
      <c r="AW350" s="13">
        <f t="shared" si="370"/>
        <v>-577</v>
      </c>
      <c r="AX350" s="13">
        <f t="shared" si="370"/>
        <v>13843</v>
      </c>
      <c r="AY350" s="13">
        <f t="shared" si="370"/>
        <v>-898</v>
      </c>
      <c r="AZ350" s="13">
        <f t="shared" si="370"/>
        <v>-1415</v>
      </c>
      <c r="BA350" s="13">
        <f t="shared" si="370"/>
        <v>-1839</v>
      </c>
      <c r="BB350" s="13">
        <f t="shared" si="370"/>
        <v>-731</v>
      </c>
      <c r="BC350" s="13">
        <f t="shared" si="370"/>
        <v>-861</v>
      </c>
      <c r="BD350" s="13">
        <f t="shared" si="370"/>
        <v>6825</v>
      </c>
      <c r="BE350" s="13">
        <f t="shared" si="370"/>
        <v>11919</v>
      </c>
      <c r="BF350" s="13">
        <f t="shared" si="370"/>
        <v>599</v>
      </c>
      <c r="BG350" s="13">
        <f t="shared" si="370"/>
        <v>-9</v>
      </c>
      <c r="BH350" s="13">
        <f t="shared" si="370"/>
        <v>1119</v>
      </c>
      <c r="BI350" s="13">
        <f t="shared" si="370"/>
        <v>-840</v>
      </c>
      <c r="BJ350" s="13">
        <f t="shared" si="370"/>
        <v>2333</v>
      </c>
      <c r="BK350" s="13">
        <f t="shared" si="370"/>
        <v>2183</v>
      </c>
      <c r="BL350" s="13">
        <f t="shared" si="370"/>
        <v>738</v>
      </c>
      <c r="BM350" s="13">
        <f t="shared" si="370"/>
        <v>-7</v>
      </c>
      <c r="BN350" s="13">
        <f t="shared" ref="BN350:BS350" si="371">IF(BN119="...","...",BN131-BN119)</f>
        <v>1855</v>
      </c>
      <c r="BO350" s="13">
        <f t="shared" si="371"/>
        <v>-371</v>
      </c>
      <c r="BP350" s="13">
        <f t="shared" si="371"/>
        <v>3498</v>
      </c>
      <c r="BQ350" s="13">
        <f t="shared" si="371"/>
        <v>-559</v>
      </c>
      <c r="BR350" s="13">
        <f t="shared" si="371"/>
        <v>91702</v>
      </c>
      <c r="BS350" s="13">
        <f t="shared" si="371"/>
        <v>21156</v>
      </c>
      <c r="BU350" s="39">
        <f t="shared" ref="BU350:BX369" si="372">IF(BU119="...","...",BU131-BU119)</f>
        <v>66187</v>
      </c>
      <c r="BV350" s="39">
        <f t="shared" si="372"/>
        <v>11953</v>
      </c>
      <c r="BW350" s="39">
        <f t="shared" si="372"/>
        <v>25515</v>
      </c>
      <c r="BX350" s="39">
        <f t="shared" si="372"/>
        <v>9202</v>
      </c>
    </row>
    <row r="351" spans="1:76" x14ac:dyDescent="0.2">
      <c r="A351" s="1">
        <f t="shared" si="284"/>
        <v>40360</v>
      </c>
      <c r="B351" s="13">
        <f t="shared" si="370"/>
        <v>-1018</v>
      </c>
      <c r="C351" s="13">
        <f t="shared" si="370"/>
        <v>1951</v>
      </c>
      <c r="D351" s="13">
        <f t="shared" si="370"/>
        <v>-1648</v>
      </c>
      <c r="E351" s="13">
        <f t="shared" si="370"/>
        <v>-3904</v>
      </c>
      <c r="F351" s="13">
        <f t="shared" si="370"/>
        <v>-1407</v>
      </c>
      <c r="G351" s="13">
        <f t="shared" si="370"/>
        <v>-1060</v>
      </c>
      <c r="H351" s="13">
        <f t="shared" si="370"/>
        <v>4081</v>
      </c>
      <c r="I351" s="13">
        <f t="shared" si="370"/>
        <v>-438</v>
      </c>
      <c r="J351" s="13">
        <f t="shared" si="370"/>
        <v>11244</v>
      </c>
      <c r="K351" s="13">
        <f t="shared" si="370"/>
        <v>2848</v>
      </c>
      <c r="L351" s="13">
        <f t="shared" si="370"/>
        <v>6514</v>
      </c>
      <c r="M351" s="13">
        <f t="shared" si="370"/>
        <v>3708</v>
      </c>
      <c r="N351" s="13">
        <f t="shared" si="370"/>
        <v>-3139</v>
      </c>
      <c r="O351" s="13">
        <f t="shared" si="370"/>
        <v>-769</v>
      </c>
      <c r="P351" s="13">
        <f t="shared" si="370"/>
        <v>-1276</v>
      </c>
      <c r="Q351" s="13">
        <f t="shared" si="370"/>
        <v>61</v>
      </c>
      <c r="R351" s="13">
        <f t="shared" si="370"/>
        <v>1194</v>
      </c>
      <c r="S351" s="13">
        <f t="shared" si="370"/>
        <v>614</v>
      </c>
      <c r="T351" s="13">
        <f t="shared" si="370"/>
        <v>-335</v>
      </c>
      <c r="U351" s="13">
        <f t="shared" si="370"/>
        <v>124</v>
      </c>
      <c r="V351" s="13">
        <f t="shared" si="370"/>
        <v>-264</v>
      </c>
      <c r="W351" s="13">
        <f t="shared" si="370"/>
        <v>-2766</v>
      </c>
      <c r="X351" s="13">
        <f t="shared" si="370"/>
        <v>-6594</v>
      </c>
      <c r="Y351" s="13">
        <f t="shared" si="370"/>
        <v>-4043</v>
      </c>
      <c r="Z351" s="13">
        <f t="shared" si="370"/>
        <v>-7039</v>
      </c>
      <c r="AA351" s="13">
        <f t="shared" si="370"/>
        <v>1767</v>
      </c>
      <c r="AB351" s="13">
        <f t="shared" si="370"/>
        <v>1414</v>
      </c>
      <c r="AC351" s="13">
        <f t="shared" si="370"/>
        <v>-302</v>
      </c>
      <c r="AD351" s="13">
        <f t="shared" si="370"/>
        <v>920</v>
      </c>
      <c r="AE351" s="13">
        <f t="shared" si="370"/>
        <v>-68</v>
      </c>
      <c r="AF351" s="13">
        <f t="shared" si="370"/>
        <v>-697</v>
      </c>
      <c r="AG351" s="13">
        <f t="shared" si="370"/>
        <v>-287</v>
      </c>
      <c r="AH351" s="13">
        <f t="shared" si="370"/>
        <v>-3485</v>
      </c>
      <c r="AI351" s="13">
        <f t="shared" si="370"/>
        <v>1354</v>
      </c>
      <c r="AJ351" s="13">
        <f t="shared" si="370"/>
        <v>-1365</v>
      </c>
      <c r="AK351" s="13">
        <f t="shared" si="370"/>
        <v>1011</v>
      </c>
      <c r="AL351" s="13">
        <f t="shared" si="370"/>
        <v>-2109</v>
      </c>
      <c r="AM351" s="13">
        <f t="shared" si="370"/>
        <v>-1898</v>
      </c>
      <c r="AN351" s="13">
        <f t="shared" si="370"/>
        <v>-2284</v>
      </c>
      <c r="AO351" s="13">
        <f t="shared" si="370"/>
        <v>857</v>
      </c>
      <c r="AP351" s="13">
        <f t="shared" si="370"/>
        <v>-194</v>
      </c>
      <c r="AQ351" s="13">
        <f t="shared" si="370"/>
        <v>-1107</v>
      </c>
      <c r="AR351" s="13">
        <f t="shared" si="370"/>
        <v>218</v>
      </c>
      <c r="AS351" s="13">
        <f t="shared" si="370"/>
        <v>517</v>
      </c>
      <c r="AT351" s="13">
        <f t="shared" si="370"/>
        <v>2481</v>
      </c>
      <c r="AU351" s="13">
        <f t="shared" si="370"/>
        <v>521</v>
      </c>
      <c r="AV351" s="13">
        <f t="shared" si="370"/>
        <v>-1597</v>
      </c>
      <c r="AW351" s="13">
        <f t="shared" si="370"/>
        <v>-1503</v>
      </c>
      <c r="AX351" s="13">
        <f t="shared" si="370"/>
        <v>908</v>
      </c>
      <c r="AY351" s="13">
        <f t="shared" si="370"/>
        <v>-1573</v>
      </c>
      <c r="AZ351" s="13">
        <f t="shared" si="370"/>
        <v>214</v>
      </c>
      <c r="BA351" s="13">
        <f t="shared" si="370"/>
        <v>-2584</v>
      </c>
      <c r="BB351" s="13">
        <f t="shared" si="370"/>
        <v>-2911</v>
      </c>
      <c r="BC351" s="13">
        <f t="shared" si="370"/>
        <v>-1116</v>
      </c>
      <c r="BD351" s="13">
        <f t="shared" si="370"/>
        <v>-6230</v>
      </c>
      <c r="BE351" s="13">
        <f t="shared" si="370"/>
        <v>23596</v>
      </c>
      <c r="BF351" s="13">
        <f t="shared" si="370"/>
        <v>-1394</v>
      </c>
      <c r="BG351" s="13">
        <f t="shared" si="370"/>
        <v>236</v>
      </c>
      <c r="BH351" s="13">
        <f t="shared" si="370"/>
        <v>-506</v>
      </c>
      <c r="BI351" s="13">
        <f t="shared" si="370"/>
        <v>-2400</v>
      </c>
      <c r="BJ351" s="13">
        <f t="shared" si="370"/>
        <v>-755</v>
      </c>
      <c r="BK351" s="13">
        <f t="shared" si="370"/>
        <v>3361</v>
      </c>
      <c r="BL351" s="13">
        <f t="shared" si="370"/>
        <v>517</v>
      </c>
      <c r="BM351" s="13">
        <f t="shared" si="370"/>
        <v>-25</v>
      </c>
      <c r="BN351" s="13">
        <f t="shared" ref="BN351:BS351" si="373">IF(BN120="...","...",BN132-BN120)</f>
        <v>1225</v>
      </c>
      <c r="BO351" s="13">
        <f t="shared" si="373"/>
        <v>902</v>
      </c>
      <c r="BP351" s="13">
        <f t="shared" si="373"/>
        <v>1328</v>
      </c>
      <c r="BQ351" s="13">
        <f t="shared" si="373"/>
        <v>-223</v>
      </c>
      <c r="BR351" s="13">
        <f t="shared" si="373"/>
        <v>-13535</v>
      </c>
      <c r="BS351" s="13">
        <f t="shared" si="373"/>
        <v>17923</v>
      </c>
      <c r="BU351" s="39">
        <f t="shared" si="372"/>
        <v>-1535</v>
      </c>
      <c r="BV351" s="39">
        <f t="shared" si="372"/>
        <v>-1210</v>
      </c>
      <c r="BW351" s="39">
        <f t="shared" si="372"/>
        <v>-11997</v>
      </c>
      <c r="BX351" s="39">
        <f t="shared" si="372"/>
        <v>19134</v>
      </c>
    </row>
    <row r="352" spans="1:76" x14ac:dyDescent="0.2">
      <c r="A352" s="1">
        <f t="shared" si="284"/>
        <v>40391</v>
      </c>
      <c r="B352" s="13">
        <f t="shared" si="370"/>
        <v>-544</v>
      </c>
      <c r="C352" s="13">
        <f t="shared" si="370"/>
        <v>-663</v>
      </c>
      <c r="D352" s="13">
        <f t="shared" si="370"/>
        <v>24585</v>
      </c>
      <c r="E352" s="13">
        <f t="shared" si="370"/>
        <v>18694</v>
      </c>
      <c r="F352" s="13">
        <f t="shared" si="370"/>
        <v>954</v>
      </c>
      <c r="G352" s="13">
        <f t="shared" si="370"/>
        <v>-1657</v>
      </c>
      <c r="H352" s="13">
        <f t="shared" si="370"/>
        <v>-3155</v>
      </c>
      <c r="I352" s="13">
        <f t="shared" si="370"/>
        <v>-1460</v>
      </c>
      <c r="J352" s="13">
        <f t="shared" si="370"/>
        <v>1328</v>
      </c>
      <c r="K352" s="13">
        <f t="shared" si="370"/>
        <v>2666</v>
      </c>
      <c r="L352" s="13">
        <f t="shared" si="370"/>
        <v>-561</v>
      </c>
      <c r="M352" s="13">
        <f t="shared" si="370"/>
        <v>7508</v>
      </c>
      <c r="N352" s="13">
        <f t="shared" si="370"/>
        <v>-6706</v>
      </c>
      <c r="O352" s="13">
        <f t="shared" si="370"/>
        <v>-567</v>
      </c>
      <c r="P352" s="13">
        <f t="shared" si="370"/>
        <v>-1050</v>
      </c>
      <c r="Q352" s="13">
        <f t="shared" si="370"/>
        <v>64</v>
      </c>
      <c r="R352" s="13">
        <f t="shared" si="370"/>
        <v>1609</v>
      </c>
      <c r="S352" s="13">
        <f t="shared" si="370"/>
        <v>-816</v>
      </c>
      <c r="T352" s="13">
        <f t="shared" si="370"/>
        <v>-261</v>
      </c>
      <c r="U352" s="13">
        <f t="shared" si="370"/>
        <v>-837</v>
      </c>
      <c r="V352" s="13">
        <f t="shared" si="370"/>
        <v>-2294</v>
      </c>
      <c r="W352" s="13">
        <f t="shared" si="370"/>
        <v>-1469</v>
      </c>
      <c r="X352" s="13">
        <f t="shared" si="370"/>
        <v>-12066</v>
      </c>
      <c r="Y352" s="13">
        <f t="shared" si="370"/>
        <v>1660</v>
      </c>
      <c r="Z352" s="13">
        <f t="shared" si="370"/>
        <v>-5787</v>
      </c>
      <c r="AA352" s="13">
        <f t="shared" si="370"/>
        <v>-794</v>
      </c>
      <c r="AB352" s="13">
        <f t="shared" si="370"/>
        <v>975</v>
      </c>
      <c r="AC352" s="13">
        <f t="shared" si="370"/>
        <v>-209</v>
      </c>
      <c r="AD352" s="13">
        <f t="shared" si="370"/>
        <v>1283</v>
      </c>
      <c r="AE352" s="13">
        <f t="shared" si="370"/>
        <v>-720</v>
      </c>
      <c r="AF352" s="13">
        <f t="shared" si="370"/>
        <v>-532</v>
      </c>
      <c r="AG352" s="13">
        <f t="shared" si="370"/>
        <v>-436</v>
      </c>
      <c r="AH352" s="13">
        <f t="shared" si="370"/>
        <v>-11415</v>
      </c>
      <c r="AI352" s="13">
        <f t="shared" si="370"/>
        <v>-739</v>
      </c>
      <c r="AJ352" s="13">
        <f t="shared" si="370"/>
        <v>-9363</v>
      </c>
      <c r="AK352" s="13">
        <f t="shared" si="370"/>
        <v>-393</v>
      </c>
      <c r="AL352" s="13">
        <f t="shared" si="370"/>
        <v>1363</v>
      </c>
      <c r="AM352" s="13">
        <f t="shared" si="370"/>
        <v>-2670</v>
      </c>
      <c r="AN352" s="13">
        <f t="shared" si="370"/>
        <v>254</v>
      </c>
      <c r="AO352" s="13">
        <f t="shared" si="370"/>
        <v>-2037</v>
      </c>
      <c r="AP352" s="13">
        <f t="shared" si="370"/>
        <v>10371</v>
      </c>
      <c r="AQ352" s="13">
        <f t="shared" si="370"/>
        <v>-8601</v>
      </c>
      <c r="AR352" s="13">
        <f t="shared" si="370"/>
        <v>477</v>
      </c>
      <c r="AS352" s="13">
        <f t="shared" si="370"/>
        <v>-1483</v>
      </c>
      <c r="AT352" s="13">
        <f t="shared" si="370"/>
        <v>294</v>
      </c>
      <c r="AU352" s="13">
        <f t="shared" si="370"/>
        <v>-20</v>
      </c>
      <c r="AV352" s="13">
        <f t="shared" si="370"/>
        <v>-1284</v>
      </c>
      <c r="AW352" s="13">
        <f t="shared" si="370"/>
        <v>-1033</v>
      </c>
      <c r="AX352" s="13">
        <f t="shared" si="370"/>
        <v>9857</v>
      </c>
      <c r="AY352" s="13">
        <f t="shared" si="370"/>
        <v>-11138</v>
      </c>
      <c r="AZ352" s="13">
        <f t="shared" si="370"/>
        <v>-1099</v>
      </c>
      <c r="BA352" s="13">
        <f t="shared" si="370"/>
        <v>-4464</v>
      </c>
      <c r="BB352" s="13">
        <f t="shared" si="370"/>
        <v>-1298</v>
      </c>
      <c r="BC352" s="13">
        <f t="shared" si="370"/>
        <v>-440</v>
      </c>
      <c r="BD352" s="13">
        <f t="shared" si="370"/>
        <v>1669</v>
      </c>
      <c r="BE352" s="13">
        <f t="shared" si="370"/>
        <v>18584</v>
      </c>
      <c r="BF352" s="13">
        <f t="shared" si="370"/>
        <v>-740</v>
      </c>
      <c r="BG352" s="13">
        <f t="shared" si="370"/>
        <v>-1483</v>
      </c>
      <c r="BH352" s="13">
        <f t="shared" si="370"/>
        <v>-253</v>
      </c>
      <c r="BI352" s="13">
        <f t="shared" si="370"/>
        <v>-2786</v>
      </c>
      <c r="BJ352" s="13">
        <f t="shared" si="370"/>
        <v>-7823</v>
      </c>
      <c r="BK352" s="13">
        <f t="shared" si="370"/>
        <v>-11</v>
      </c>
      <c r="BL352" s="13">
        <f t="shared" si="370"/>
        <v>425</v>
      </c>
      <c r="BM352" s="13">
        <f t="shared" si="370"/>
        <v>-43</v>
      </c>
      <c r="BN352" s="13">
        <f t="shared" ref="BN352:BS352" si="374">IF(BN121="...","...",BN133-BN121)</f>
        <v>1244</v>
      </c>
      <c r="BO352" s="13">
        <f t="shared" si="374"/>
        <v>-303</v>
      </c>
      <c r="BP352" s="13">
        <f t="shared" si="374"/>
        <v>-3356</v>
      </c>
      <c r="BQ352" s="13">
        <f t="shared" si="374"/>
        <v>-998</v>
      </c>
      <c r="BR352" s="13">
        <f t="shared" si="374"/>
        <v>-13399</v>
      </c>
      <c r="BS352" s="13">
        <f t="shared" si="374"/>
        <v>12433</v>
      </c>
      <c r="BU352" s="39">
        <f t="shared" si="372"/>
        <v>-13637</v>
      </c>
      <c r="BV352" s="39">
        <f t="shared" si="372"/>
        <v>20225</v>
      </c>
      <c r="BW352" s="39">
        <f t="shared" si="372"/>
        <v>244</v>
      </c>
      <c r="BX352" s="39">
        <f t="shared" si="372"/>
        <v>-7788</v>
      </c>
    </row>
    <row r="353" spans="1:76" x14ac:dyDescent="0.2">
      <c r="A353" s="1">
        <f t="shared" si="284"/>
        <v>40422</v>
      </c>
      <c r="B353" s="13">
        <f t="shared" si="370"/>
        <v>-1498</v>
      </c>
      <c r="C353" s="13">
        <f t="shared" si="370"/>
        <v>-5628</v>
      </c>
      <c r="D353" s="13">
        <f t="shared" si="370"/>
        <v>24609</v>
      </c>
      <c r="E353" s="13">
        <f t="shared" si="370"/>
        <v>629</v>
      </c>
      <c r="F353" s="13">
        <f t="shared" si="370"/>
        <v>-3242</v>
      </c>
      <c r="G353" s="13">
        <f t="shared" si="370"/>
        <v>-3098</v>
      </c>
      <c r="H353" s="13">
        <f t="shared" si="370"/>
        <v>-2923</v>
      </c>
      <c r="I353" s="13">
        <f t="shared" si="370"/>
        <v>-1104</v>
      </c>
      <c r="J353" s="13">
        <f t="shared" si="370"/>
        <v>1880</v>
      </c>
      <c r="K353" s="13">
        <f t="shared" si="370"/>
        <v>236</v>
      </c>
      <c r="L353" s="13">
        <f t="shared" si="370"/>
        <v>5097</v>
      </c>
      <c r="M353" s="13">
        <f t="shared" si="370"/>
        <v>3620</v>
      </c>
      <c r="N353" s="13">
        <f t="shared" si="370"/>
        <v>-4576</v>
      </c>
      <c r="O353" s="13">
        <f t="shared" si="370"/>
        <v>-1315</v>
      </c>
      <c r="P353" s="13">
        <f t="shared" si="370"/>
        <v>-2150</v>
      </c>
      <c r="Q353" s="13">
        <f t="shared" si="370"/>
        <v>-228</v>
      </c>
      <c r="R353" s="13">
        <f t="shared" si="370"/>
        <v>592</v>
      </c>
      <c r="S353" s="13">
        <f t="shared" si="370"/>
        <v>401</v>
      </c>
      <c r="T353" s="13">
        <f t="shared" si="370"/>
        <v>-4713</v>
      </c>
      <c r="U353" s="13">
        <f t="shared" si="370"/>
        <v>-663</v>
      </c>
      <c r="V353" s="13">
        <f t="shared" si="370"/>
        <v>-5410</v>
      </c>
      <c r="W353" s="13">
        <f t="shared" si="370"/>
        <v>-1313</v>
      </c>
      <c r="X353" s="13">
        <f t="shared" si="370"/>
        <v>-7716</v>
      </c>
      <c r="Y353" s="13">
        <f t="shared" si="370"/>
        <v>-1876</v>
      </c>
      <c r="Z353" s="13">
        <f t="shared" si="370"/>
        <v>-4785</v>
      </c>
      <c r="AA353" s="13">
        <f t="shared" si="370"/>
        <v>-151</v>
      </c>
      <c r="AB353" s="13">
        <f t="shared" si="370"/>
        <v>347</v>
      </c>
      <c r="AC353" s="13">
        <f t="shared" si="370"/>
        <v>856</v>
      </c>
      <c r="AD353" s="13">
        <f t="shared" si="370"/>
        <v>544</v>
      </c>
      <c r="AE353" s="13">
        <f t="shared" si="370"/>
        <v>-80</v>
      </c>
      <c r="AF353" s="13">
        <f t="shared" si="370"/>
        <v>-1762</v>
      </c>
      <c r="AG353" s="13">
        <f t="shared" si="370"/>
        <v>-1255</v>
      </c>
      <c r="AH353" s="13">
        <f t="shared" si="370"/>
        <v>-7339</v>
      </c>
      <c r="AI353" s="13">
        <f t="shared" si="370"/>
        <v>3814</v>
      </c>
      <c r="AJ353" s="13">
        <f t="shared" si="370"/>
        <v>-5446</v>
      </c>
      <c r="AK353" s="13">
        <f t="shared" si="370"/>
        <v>2840</v>
      </c>
      <c r="AL353" s="13">
        <f t="shared" si="370"/>
        <v>-732</v>
      </c>
      <c r="AM353" s="13">
        <f t="shared" si="370"/>
        <v>1334</v>
      </c>
      <c r="AN353" s="13">
        <f t="shared" si="370"/>
        <v>-1169</v>
      </c>
      <c r="AO353" s="13">
        <f t="shared" si="370"/>
        <v>-134</v>
      </c>
      <c r="AP353" s="13">
        <f t="shared" si="370"/>
        <v>17030</v>
      </c>
      <c r="AQ353" s="13">
        <f t="shared" si="370"/>
        <v>-17735</v>
      </c>
      <c r="AR353" s="13">
        <f t="shared" si="370"/>
        <v>-147</v>
      </c>
      <c r="AS353" s="13">
        <f t="shared" si="370"/>
        <v>1493</v>
      </c>
      <c r="AT353" s="13">
        <f t="shared" si="370"/>
        <v>442</v>
      </c>
      <c r="AU353" s="13">
        <f t="shared" si="370"/>
        <v>3252</v>
      </c>
      <c r="AV353" s="13">
        <f t="shared" si="370"/>
        <v>-806</v>
      </c>
      <c r="AW353" s="13">
        <f t="shared" si="370"/>
        <v>-182</v>
      </c>
      <c r="AX353" s="13">
        <f t="shared" si="370"/>
        <v>16519</v>
      </c>
      <c r="AY353" s="13">
        <f t="shared" si="370"/>
        <v>-13171</v>
      </c>
      <c r="AZ353" s="13">
        <f t="shared" si="370"/>
        <v>-4349</v>
      </c>
      <c r="BA353" s="13">
        <f t="shared" si="370"/>
        <v>-4615</v>
      </c>
      <c r="BB353" s="13">
        <f t="shared" si="370"/>
        <v>-697</v>
      </c>
      <c r="BC353" s="13">
        <f t="shared" si="370"/>
        <v>-1968</v>
      </c>
      <c r="BD353" s="13">
        <f t="shared" si="370"/>
        <v>4519</v>
      </c>
      <c r="BE353" s="13">
        <f t="shared" si="370"/>
        <v>11649</v>
      </c>
      <c r="BF353" s="13">
        <f t="shared" si="370"/>
        <v>-1394</v>
      </c>
      <c r="BG353" s="13">
        <f t="shared" si="370"/>
        <v>-1104</v>
      </c>
      <c r="BH353" s="13">
        <f t="shared" si="370"/>
        <v>-2467</v>
      </c>
      <c r="BI353" s="13">
        <f t="shared" si="370"/>
        <v>-1155</v>
      </c>
      <c r="BJ353" s="13">
        <f t="shared" si="370"/>
        <v>-3718</v>
      </c>
      <c r="BK353" s="13">
        <f t="shared" si="370"/>
        <v>1181</v>
      </c>
      <c r="BL353" s="13">
        <f t="shared" si="370"/>
        <v>-79</v>
      </c>
      <c r="BM353" s="13">
        <f t="shared" ref="BM353:BS353" si="375">IF(BM122="...","...",BM134-BM122)</f>
        <v>-118</v>
      </c>
      <c r="BN353" s="13">
        <f t="shared" si="375"/>
        <v>253</v>
      </c>
      <c r="BO353" s="13">
        <f t="shared" si="375"/>
        <v>519</v>
      </c>
      <c r="BP353" s="13">
        <f t="shared" si="375"/>
        <v>-5520</v>
      </c>
      <c r="BQ353" s="13">
        <f t="shared" si="375"/>
        <v>-288</v>
      </c>
      <c r="BR353" s="13">
        <f t="shared" si="375"/>
        <v>-11882</v>
      </c>
      <c r="BS353" s="13">
        <f t="shared" si="375"/>
        <v>-15024</v>
      </c>
      <c r="BU353" s="39">
        <f t="shared" si="372"/>
        <v>-13045</v>
      </c>
      <c r="BV353" s="39">
        <f t="shared" si="372"/>
        <v>-7155</v>
      </c>
      <c r="BW353" s="39">
        <f t="shared" si="372"/>
        <v>1166</v>
      </c>
      <c r="BX353" s="39">
        <f t="shared" si="372"/>
        <v>-7871</v>
      </c>
    </row>
    <row r="354" spans="1:76" x14ac:dyDescent="0.2">
      <c r="A354" s="1">
        <f t="shared" si="284"/>
        <v>40452</v>
      </c>
      <c r="B354" s="13">
        <f t="shared" ref="B354:BM357" si="376">IF(B123="...","...",B135-B123)</f>
        <v>4249</v>
      </c>
      <c r="C354" s="13">
        <f t="shared" si="376"/>
        <v>-42</v>
      </c>
      <c r="D354" s="13">
        <f t="shared" si="376"/>
        <v>1685</v>
      </c>
      <c r="E354" s="13">
        <f t="shared" si="376"/>
        <v>7447</v>
      </c>
      <c r="F354" s="13">
        <f t="shared" si="376"/>
        <v>1682</v>
      </c>
      <c r="G354" s="13">
        <f t="shared" si="376"/>
        <v>-2822</v>
      </c>
      <c r="H354" s="13">
        <f t="shared" si="376"/>
        <v>-2421</v>
      </c>
      <c r="I354" s="13">
        <f t="shared" si="376"/>
        <v>6681</v>
      </c>
      <c r="J354" s="13">
        <f t="shared" si="376"/>
        <v>3804</v>
      </c>
      <c r="K354" s="13">
        <f t="shared" si="376"/>
        <v>-1325</v>
      </c>
      <c r="L354" s="13">
        <f t="shared" si="376"/>
        <v>8762</v>
      </c>
      <c r="M354" s="13">
        <f t="shared" si="376"/>
        <v>-3758</v>
      </c>
      <c r="N354" s="13">
        <f t="shared" si="376"/>
        <v>890</v>
      </c>
      <c r="O354" s="13">
        <f t="shared" si="376"/>
        <v>-1680</v>
      </c>
      <c r="P354" s="13">
        <f t="shared" si="376"/>
        <v>-1801</v>
      </c>
      <c r="Q354" s="13">
        <f t="shared" si="376"/>
        <v>-416</v>
      </c>
      <c r="R354" s="13">
        <f t="shared" si="376"/>
        <v>306</v>
      </c>
      <c r="S354" s="13">
        <f t="shared" si="376"/>
        <v>1255</v>
      </c>
      <c r="T354" s="13">
        <f t="shared" si="376"/>
        <v>4025</v>
      </c>
      <c r="U354" s="13">
        <f t="shared" si="376"/>
        <v>-2960</v>
      </c>
      <c r="V354" s="13">
        <f t="shared" si="376"/>
        <v>-532</v>
      </c>
      <c r="W354" s="13">
        <f t="shared" si="376"/>
        <v>-3574</v>
      </c>
      <c r="X354" s="13">
        <f t="shared" si="376"/>
        <v>4366</v>
      </c>
      <c r="Y354" s="13">
        <f t="shared" si="376"/>
        <v>-201</v>
      </c>
      <c r="Z354" s="13">
        <f t="shared" si="376"/>
        <v>-7349</v>
      </c>
      <c r="AA354" s="13">
        <f t="shared" si="376"/>
        <v>180</v>
      </c>
      <c r="AB354" s="13">
        <f t="shared" si="376"/>
        <v>161</v>
      </c>
      <c r="AC354" s="13">
        <f t="shared" si="376"/>
        <v>693</v>
      </c>
      <c r="AD354" s="13">
        <f t="shared" si="376"/>
        <v>-21</v>
      </c>
      <c r="AE354" s="13">
        <f t="shared" si="376"/>
        <v>-653</v>
      </c>
      <c r="AF354" s="13">
        <f t="shared" si="376"/>
        <v>1502</v>
      </c>
      <c r="AG354" s="13">
        <f t="shared" si="376"/>
        <v>-165</v>
      </c>
      <c r="AH354" s="13">
        <f t="shared" si="376"/>
        <v>-8988</v>
      </c>
      <c r="AI354" s="13">
        <f t="shared" si="376"/>
        <v>-1355</v>
      </c>
      <c r="AJ354" s="13">
        <f t="shared" si="376"/>
        <v>-8330</v>
      </c>
      <c r="AK354" s="13">
        <f t="shared" si="376"/>
        <v>-1624</v>
      </c>
      <c r="AL354" s="13">
        <f t="shared" si="376"/>
        <v>-6235</v>
      </c>
      <c r="AM354" s="13">
        <f t="shared" si="376"/>
        <v>2782</v>
      </c>
      <c r="AN354" s="13">
        <f t="shared" si="376"/>
        <v>-1412</v>
      </c>
      <c r="AO354" s="13">
        <f t="shared" si="376"/>
        <v>-1630</v>
      </c>
      <c r="AP354" s="13">
        <f t="shared" si="376"/>
        <v>5349</v>
      </c>
      <c r="AQ354" s="13">
        <f t="shared" si="376"/>
        <v>-26228</v>
      </c>
      <c r="AR354" s="13">
        <f t="shared" si="376"/>
        <v>836</v>
      </c>
      <c r="AS354" s="13">
        <f t="shared" si="376"/>
        <v>1501</v>
      </c>
      <c r="AT354" s="13">
        <f t="shared" si="376"/>
        <v>2800</v>
      </c>
      <c r="AU354" s="13">
        <f t="shared" si="376"/>
        <v>-2239</v>
      </c>
      <c r="AV354" s="13">
        <f t="shared" si="376"/>
        <v>1528</v>
      </c>
      <c r="AW354" s="13">
        <f t="shared" si="376"/>
        <v>-310</v>
      </c>
      <c r="AX354" s="13">
        <f t="shared" si="376"/>
        <v>10512</v>
      </c>
      <c r="AY354" s="13">
        <f t="shared" si="376"/>
        <v>-27276</v>
      </c>
      <c r="AZ354" s="13">
        <f t="shared" si="376"/>
        <v>3857</v>
      </c>
      <c r="BA354" s="13">
        <f t="shared" si="376"/>
        <v>-13451</v>
      </c>
      <c r="BB354" s="13">
        <f t="shared" si="376"/>
        <v>1079</v>
      </c>
      <c r="BC354" s="13">
        <f t="shared" si="376"/>
        <v>-1916</v>
      </c>
      <c r="BD354" s="13">
        <f t="shared" si="376"/>
        <v>242</v>
      </c>
      <c r="BE354" s="13">
        <f t="shared" si="376"/>
        <v>-1547</v>
      </c>
      <c r="BF354" s="13">
        <f t="shared" si="376"/>
        <v>-1933</v>
      </c>
      <c r="BG354" s="13">
        <f t="shared" si="376"/>
        <v>-274</v>
      </c>
      <c r="BH354" s="13">
        <f t="shared" si="376"/>
        <v>677</v>
      </c>
      <c r="BI354" s="13">
        <f t="shared" si="376"/>
        <v>276</v>
      </c>
      <c r="BJ354" s="13">
        <f t="shared" si="376"/>
        <v>-386</v>
      </c>
      <c r="BK354" s="13">
        <f t="shared" si="376"/>
        <v>-3805</v>
      </c>
      <c r="BL354" s="13">
        <f t="shared" si="376"/>
        <v>-536</v>
      </c>
      <c r="BM354" s="13">
        <f t="shared" si="376"/>
        <v>-534</v>
      </c>
      <c r="BN354" s="13">
        <f t="shared" ref="BN354:BS354" si="377">IF(BN123="...","...",BN135-BN123)</f>
        <v>1134</v>
      </c>
      <c r="BO354" s="13">
        <f t="shared" si="377"/>
        <v>-1037</v>
      </c>
      <c r="BP354" s="13">
        <f t="shared" si="377"/>
        <v>-3963</v>
      </c>
      <c r="BQ354" s="13">
        <f t="shared" si="377"/>
        <v>-4868</v>
      </c>
      <c r="BR354" s="13">
        <f t="shared" si="377"/>
        <v>13355</v>
      </c>
      <c r="BS354" s="13">
        <f t="shared" si="377"/>
        <v>-55976</v>
      </c>
      <c r="BU354" s="39">
        <f t="shared" si="372"/>
        <v>10320</v>
      </c>
      <c r="BV354" s="39">
        <f t="shared" si="372"/>
        <v>-2695</v>
      </c>
      <c r="BW354" s="39">
        <f t="shared" si="372"/>
        <v>3037</v>
      </c>
      <c r="BX354" s="39">
        <f t="shared" si="372"/>
        <v>-53280</v>
      </c>
    </row>
    <row r="355" spans="1:76" x14ac:dyDescent="0.2">
      <c r="A355" s="1">
        <f t="shared" si="284"/>
        <v>40483</v>
      </c>
      <c r="B355" s="13">
        <f t="shared" si="376"/>
        <v>-3582</v>
      </c>
      <c r="C355" s="13">
        <f t="shared" si="376"/>
        <v>-3848</v>
      </c>
      <c r="D355" s="13">
        <f t="shared" si="376"/>
        <v>52087</v>
      </c>
      <c r="E355" s="13">
        <f t="shared" si="376"/>
        <v>5678</v>
      </c>
      <c r="F355" s="13">
        <f t="shared" si="376"/>
        <v>-237</v>
      </c>
      <c r="G355" s="13">
        <f t="shared" si="376"/>
        <v>-1720</v>
      </c>
      <c r="H355" s="13">
        <f t="shared" si="376"/>
        <v>5334</v>
      </c>
      <c r="I355" s="13">
        <f t="shared" si="376"/>
        <v>10022</v>
      </c>
      <c r="J355" s="13">
        <f t="shared" si="376"/>
        <v>12325</v>
      </c>
      <c r="K355" s="13">
        <f t="shared" si="376"/>
        <v>-535</v>
      </c>
      <c r="L355" s="13">
        <f t="shared" si="376"/>
        <v>-3026</v>
      </c>
      <c r="M355" s="13">
        <f t="shared" si="376"/>
        <v>9598</v>
      </c>
      <c r="N355" s="13">
        <f t="shared" si="376"/>
        <v>5370</v>
      </c>
      <c r="O355" s="13">
        <f t="shared" si="376"/>
        <v>-10556</v>
      </c>
      <c r="P355" s="13">
        <f t="shared" si="376"/>
        <v>-2004</v>
      </c>
      <c r="Q355" s="13">
        <f t="shared" si="376"/>
        <v>-55</v>
      </c>
      <c r="R355" s="13">
        <f t="shared" si="376"/>
        <v>2068</v>
      </c>
      <c r="S355" s="13">
        <f t="shared" si="376"/>
        <v>-476</v>
      </c>
      <c r="T355" s="13">
        <f t="shared" si="376"/>
        <v>6278</v>
      </c>
      <c r="U355" s="13">
        <f t="shared" si="376"/>
        <v>-566</v>
      </c>
      <c r="V355" s="13">
        <f t="shared" si="376"/>
        <v>-1376</v>
      </c>
      <c r="W355" s="13">
        <f t="shared" si="376"/>
        <v>-860</v>
      </c>
      <c r="X355" s="13">
        <f t="shared" si="376"/>
        <v>2153</v>
      </c>
      <c r="Y355" s="13">
        <f t="shared" si="376"/>
        <v>1559</v>
      </c>
      <c r="Z355" s="13">
        <f t="shared" si="376"/>
        <v>322</v>
      </c>
      <c r="AA355" s="13">
        <f t="shared" si="376"/>
        <v>3</v>
      </c>
      <c r="AB355" s="13">
        <f t="shared" si="376"/>
        <v>170</v>
      </c>
      <c r="AC355" s="13">
        <f t="shared" si="376"/>
        <v>164</v>
      </c>
      <c r="AD355" s="13">
        <f t="shared" si="376"/>
        <v>181</v>
      </c>
      <c r="AE355" s="13">
        <f t="shared" si="376"/>
        <v>-599</v>
      </c>
      <c r="AF355" s="13">
        <f t="shared" si="376"/>
        <v>61</v>
      </c>
      <c r="AG355" s="13">
        <f t="shared" si="376"/>
        <v>-950</v>
      </c>
      <c r="AH355" s="13">
        <f t="shared" si="376"/>
        <v>-7154</v>
      </c>
      <c r="AI355" s="13">
        <f t="shared" si="376"/>
        <v>223</v>
      </c>
      <c r="AJ355" s="13">
        <f t="shared" si="376"/>
        <v>-7568</v>
      </c>
      <c r="AK355" s="13">
        <f t="shared" si="376"/>
        <v>1364</v>
      </c>
      <c r="AL355" s="13">
        <f t="shared" si="376"/>
        <v>326</v>
      </c>
      <c r="AM355" s="13">
        <f t="shared" si="376"/>
        <v>-479</v>
      </c>
      <c r="AN355" s="13">
        <f t="shared" si="376"/>
        <v>531</v>
      </c>
      <c r="AO355" s="13">
        <f t="shared" si="376"/>
        <v>-1399</v>
      </c>
      <c r="AP355" s="13">
        <f t="shared" si="376"/>
        <v>7352</v>
      </c>
      <c r="AQ355" s="13">
        <f t="shared" si="376"/>
        <v>-12754</v>
      </c>
      <c r="AR355" s="13">
        <f t="shared" si="376"/>
        <v>-166</v>
      </c>
      <c r="AS355" s="13">
        <f t="shared" si="376"/>
        <v>273</v>
      </c>
      <c r="AT355" s="13">
        <f t="shared" si="376"/>
        <v>3099</v>
      </c>
      <c r="AU355" s="13">
        <f t="shared" si="376"/>
        <v>8970</v>
      </c>
      <c r="AV355" s="13">
        <f t="shared" si="376"/>
        <v>-893</v>
      </c>
      <c r="AW355" s="13">
        <f t="shared" si="376"/>
        <v>-1255</v>
      </c>
      <c r="AX355" s="13">
        <f t="shared" si="376"/>
        <v>9392</v>
      </c>
      <c r="AY355" s="13">
        <f t="shared" si="376"/>
        <v>-4766</v>
      </c>
      <c r="AZ355" s="13">
        <f t="shared" si="376"/>
        <v>8780</v>
      </c>
      <c r="BA355" s="13">
        <f t="shared" si="376"/>
        <v>-15336</v>
      </c>
      <c r="BB355" s="13">
        <f t="shared" si="376"/>
        <v>4002</v>
      </c>
      <c r="BC355" s="13">
        <f t="shared" si="376"/>
        <v>-2186</v>
      </c>
      <c r="BD355" s="13">
        <f t="shared" si="376"/>
        <v>-3659</v>
      </c>
      <c r="BE355" s="13">
        <f t="shared" si="376"/>
        <v>-3834</v>
      </c>
      <c r="BF355" s="13">
        <f t="shared" si="376"/>
        <v>2955</v>
      </c>
      <c r="BG355" s="13">
        <f t="shared" si="376"/>
        <v>-3928</v>
      </c>
      <c r="BH355" s="13">
        <f t="shared" si="376"/>
        <v>708</v>
      </c>
      <c r="BI355" s="13">
        <f t="shared" si="376"/>
        <v>-1854</v>
      </c>
      <c r="BJ355" s="13">
        <f t="shared" si="376"/>
        <v>207</v>
      </c>
      <c r="BK355" s="13">
        <f t="shared" si="376"/>
        <v>-3540</v>
      </c>
      <c r="BL355" s="13">
        <f t="shared" si="376"/>
        <v>-28</v>
      </c>
      <c r="BM355" s="13">
        <f t="shared" si="376"/>
        <v>-782</v>
      </c>
      <c r="BN355" s="13">
        <f t="shared" ref="BN355:BS355" si="378">IF(BN124="...","...",BN136-BN124)</f>
        <v>-379</v>
      </c>
      <c r="BO355" s="13">
        <f t="shared" si="378"/>
        <v>-661</v>
      </c>
      <c r="BP355" s="13">
        <f t="shared" si="378"/>
        <v>-455</v>
      </c>
      <c r="BQ355" s="13">
        <f t="shared" si="378"/>
        <v>-7296</v>
      </c>
      <c r="BR355" s="13">
        <f t="shared" si="378"/>
        <v>91352</v>
      </c>
      <c r="BS355" s="13">
        <f t="shared" si="378"/>
        <v>-38982</v>
      </c>
      <c r="BU355" s="39">
        <f t="shared" si="372"/>
        <v>68970</v>
      </c>
      <c r="BV355" s="39">
        <f t="shared" si="372"/>
        <v>7082</v>
      </c>
      <c r="BW355" s="39">
        <f t="shared" si="372"/>
        <v>22380</v>
      </c>
      <c r="BX355" s="39">
        <f t="shared" si="372"/>
        <v>-46061</v>
      </c>
    </row>
    <row r="356" spans="1:76" x14ac:dyDescent="0.2">
      <c r="A356" s="1">
        <f t="shared" si="284"/>
        <v>40513</v>
      </c>
      <c r="B356" s="13">
        <f t="shared" si="376"/>
        <v>-4377</v>
      </c>
      <c r="C356" s="13">
        <f t="shared" si="376"/>
        <v>-2230</v>
      </c>
      <c r="D356" s="13">
        <f t="shared" si="376"/>
        <v>27509</v>
      </c>
      <c r="E356" s="13">
        <f t="shared" si="376"/>
        <v>-2543</v>
      </c>
      <c r="F356" s="13">
        <f t="shared" si="376"/>
        <v>273</v>
      </c>
      <c r="G356" s="13">
        <f t="shared" si="376"/>
        <v>-5680</v>
      </c>
      <c r="H356" s="13">
        <f t="shared" si="376"/>
        <v>6613</v>
      </c>
      <c r="I356" s="13">
        <f t="shared" si="376"/>
        <v>-756</v>
      </c>
      <c r="J356" s="13">
        <f t="shared" si="376"/>
        <v>-3602</v>
      </c>
      <c r="K356" s="13">
        <f t="shared" si="376"/>
        <v>-2514</v>
      </c>
      <c r="L356" s="13">
        <f t="shared" si="376"/>
        <v>-4027</v>
      </c>
      <c r="M356" s="13">
        <f t="shared" si="376"/>
        <v>-9898</v>
      </c>
      <c r="N356" s="13">
        <f t="shared" si="376"/>
        <v>-405</v>
      </c>
      <c r="O356" s="13">
        <f t="shared" si="376"/>
        <v>-3923</v>
      </c>
      <c r="P356" s="13">
        <f t="shared" si="376"/>
        <v>-7823</v>
      </c>
      <c r="Q356" s="13">
        <f t="shared" si="376"/>
        <v>-41</v>
      </c>
      <c r="R356" s="13">
        <f t="shared" si="376"/>
        <v>2054</v>
      </c>
      <c r="S356" s="13">
        <f t="shared" si="376"/>
        <v>-1758</v>
      </c>
      <c r="T356" s="13">
        <f t="shared" si="376"/>
        <v>-13305</v>
      </c>
      <c r="U356" s="13">
        <f t="shared" si="376"/>
        <v>3555</v>
      </c>
      <c r="V356" s="13">
        <f t="shared" si="376"/>
        <v>-1499</v>
      </c>
      <c r="W356" s="13">
        <f t="shared" si="376"/>
        <v>-1336</v>
      </c>
      <c r="X356" s="13">
        <f t="shared" si="376"/>
        <v>-116</v>
      </c>
      <c r="Y356" s="13">
        <f t="shared" si="376"/>
        <v>1904</v>
      </c>
      <c r="Z356" s="13">
        <f t="shared" si="376"/>
        <v>-2948</v>
      </c>
      <c r="AA356" s="13">
        <f t="shared" si="376"/>
        <v>-842</v>
      </c>
      <c r="AB356" s="13">
        <f t="shared" si="376"/>
        <v>-186</v>
      </c>
      <c r="AC356" s="13">
        <f t="shared" si="376"/>
        <v>199</v>
      </c>
      <c r="AD356" s="13">
        <f t="shared" si="376"/>
        <v>2876</v>
      </c>
      <c r="AE356" s="13">
        <f t="shared" si="376"/>
        <v>-116</v>
      </c>
      <c r="AF356" s="13">
        <f t="shared" si="376"/>
        <v>3483</v>
      </c>
      <c r="AG356" s="13">
        <f t="shared" si="376"/>
        <v>-1210</v>
      </c>
      <c r="AH356" s="13">
        <f t="shared" si="376"/>
        <v>4450</v>
      </c>
      <c r="AI356" s="13">
        <f t="shared" si="376"/>
        <v>-1412</v>
      </c>
      <c r="AJ356" s="13">
        <f t="shared" si="376"/>
        <v>3554</v>
      </c>
      <c r="AK356" s="13">
        <f t="shared" si="376"/>
        <v>-757</v>
      </c>
      <c r="AL356" s="13">
        <f t="shared" si="376"/>
        <v>4431</v>
      </c>
      <c r="AM356" s="13">
        <f t="shared" si="376"/>
        <v>-1923</v>
      </c>
      <c r="AN356" s="13">
        <f t="shared" si="376"/>
        <v>-3532</v>
      </c>
      <c r="AO356" s="13">
        <f t="shared" si="376"/>
        <v>-6041</v>
      </c>
      <c r="AP356" s="13">
        <f t="shared" si="376"/>
        <v>15042</v>
      </c>
      <c r="AQ356" s="13">
        <f t="shared" si="376"/>
        <v>-25160</v>
      </c>
      <c r="AR356" s="13">
        <f t="shared" si="376"/>
        <v>-1609</v>
      </c>
      <c r="AS356" s="13">
        <f t="shared" si="376"/>
        <v>144</v>
      </c>
      <c r="AT356" s="13">
        <f t="shared" si="376"/>
        <v>3293</v>
      </c>
      <c r="AU356" s="13">
        <f t="shared" si="376"/>
        <v>3122</v>
      </c>
      <c r="AV356" s="13">
        <f t="shared" si="376"/>
        <v>-7055</v>
      </c>
      <c r="AW356" s="13">
        <f t="shared" si="376"/>
        <v>-1345</v>
      </c>
      <c r="AX356" s="13">
        <f t="shared" si="376"/>
        <v>9671</v>
      </c>
      <c r="AY356" s="13">
        <f t="shared" si="376"/>
        <v>-23238</v>
      </c>
      <c r="AZ356" s="13">
        <f t="shared" si="376"/>
        <v>2682</v>
      </c>
      <c r="BA356" s="13">
        <f t="shared" si="376"/>
        <v>-17771</v>
      </c>
      <c r="BB356" s="13">
        <f t="shared" si="376"/>
        <v>-1783</v>
      </c>
      <c r="BC356" s="13">
        <f t="shared" si="376"/>
        <v>3446</v>
      </c>
      <c r="BD356" s="13">
        <f t="shared" si="376"/>
        <v>1696</v>
      </c>
      <c r="BE356" s="13">
        <f t="shared" si="376"/>
        <v>4603</v>
      </c>
      <c r="BF356" s="13">
        <f t="shared" si="376"/>
        <v>-4537</v>
      </c>
      <c r="BG356" s="13">
        <f t="shared" si="376"/>
        <v>-2414</v>
      </c>
      <c r="BH356" s="13">
        <f t="shared" si="376"/>
        <v>-9497</v>
      </c>
      <c r="BI356" s="13">
        <f t="shared" si="376"/>
        <v>749</v>
      </c>
      <c r="BJ356" s="13">
        <f t="shared" si="376"/>
        <v>-2214</v>
      </c>
      <c r="BK356" s="13">
        <f t="shared" si="376"/>
        <v>-2441</v>
      </c>
      <c r="BL356" s="13">
        <f t="shared" si="376"/>
        <v>-549</v>
      </c>
      <c r="BM356" s="13">
        <f t="shared" si="376"/>
        <v>-1400</v>
      </c>
      <c r="BN356" s="13">
        <f t="shared" ref="BN356:BS356" si="379">IF(BN125="...","...",BN137-BN125)</f>
        <v>1583</v>
      </c>
      <c r="BO356" s="13">
        <f t="shared" si="379"/>
        <v>-2079</v>
      </c>
      <c r="BP356" s="13">
        <f t="shared" si="379"/>
        <v>-1952</v>
      </c>
      <c r="BQ356" s="13">
        <f t="shared" si="379"/>
        <v>-4566</v>
      </c>
      <c r="BR356" s="13">
        <f t="shared" si="379"/>
        <v>4972</v>
      </c>
      <c r="BS356" s="13">
        <f t="shared" si="379"/>
        <v>-81678</v>
      </c>
      <c r="BU356" s="39">
        <f t="shared" si="372"/>
        <v>8970</v>
      </c>
      <c r="BV356" s="39">
        <f t="shared" si="372"/>
        <v>-28601</v>
      </c>
      <c r="BW356" s="39">
        <f t="shared" si="372"/>
        <v>-4001</v>
      </c>
      <c r="BX356" s="39">
        <f t="shared" si="372"/>
        <v>-53076</v>
      </c>
    </row>
    <row r="357" spans="1:76" x14ac:dyDescent="0.2">
      <c r="A357" s="1">
        <f t="shared" si="284"/>
        <v>40544</v>
      </c>
      <c r="B357" s="13">
        <f t="shared" si="376"/>
        <v>-1887</v>
      </c>
      <c r="C357" s="13">
        <f t="shared" si="376"/>
        <v>-2713</v>
      </c>
      <c r="D357" s="13">
        <f t="shared" si="376"/>
        <v>32579</v>
      </c>
      <c r="E357" s="13">
        <f t="shared" si="376"/>
        <v>10685</v>
      </c>
      <c r="F357" s="13">
        <f t="shared" si="376"/>
        <v>-9632</v>
      </c>
      <c r="G357" s="13">
        <f t="shared" si="376"/>
        <v>-4009</v>
      </c>
      <c r="H357" s="13">
        <f t="shared" si="376"/>
        <v>-6242</v>
      </c>
      <c r="I357" s="13">
        <f t="shared" si="376"/>
        <v>1266</v>
      </c>
      <c r="J357" s="13">
        <f t="shared" si="376"/>
        <v>-12203</v>
      </c>
      <c r="K357" s="13">
        <f t="shared" si="376"/>
        <v>692</v>
      </c>
      <c r="L357" s="13">
        <f t="shared" si="376"/>
        <v>-3405</v>
      </c>
      <c r="M357" s="13">
        <f t="shared" si="376"/>
        <v>-4476</v>
      </c>
      <c r="N357" s="13">
        <f t="shared" si="376"/>
        <v>-3386</v>
      </c>
      <c r="O357" s="13">
        <f t="shared" si="376"/>
        <v>4332</v>
      </c>
      <c r="P357" s="13">
        <f t="shared" si="376"/>
        <v>-2761</v>
      </c>
      <c r="Q357" s="13">
        <f t="shared" si="376"/>
        <v>-859</v>
      </c>
      <c r="R357" s="13">
        <f t="shared" si="376"/>
        <v>-14288</v>
      </c>
      <c r="S357" s="13">
        <f t="shared" si="376"/>
        <v>-3405</v>
      </c>
      <c r="T357" s="13">
        <f t="shared" si="376"/>
        <v>-9814</v>
      </c>
      <c r="U357" s="13">
        <f t="shared" si="376"/>
        <v>2617</v>
      </c>
      <c r="V357" s="13">
        <f t="shared" si="376"/>
        <v>-12716</v>
      </c>
      <c r="W357" s="13">
        <f t="shared" si="376"/>
        <v>2308</v>
      </c>
      <c r="X357" s="13">
        <f t="shared" si="376"/>
        <v>4412</v>
      </c>
      <c r="Y357" s="13">
        <f t="shared" si="376"/>
        <v>2672</v>
      </c>
      <c r="Z357" s="13">
        <f t="shared" si="376"/>
        <v>-5581</v>
      </c>
      <c r="AA357" s="13">
        <f t="shared" si="376"/>
        <v>-1257</v>
      </c>
      <c r="AB357" s="13">
        <f t="shared" si="376"/>
        <v>-2453</v>
      </c>
      <c r="AC357" s="13">
        <f t="shared" si="376"/>
        <v>-606</v>
      </c>
      <c r="AD357" s="13">
        <f t="shared" si="376"/>
        <v>-1431</v>
      </c>
      <c r="AE357" s="13">
        <f t="shared" si="376"/>
        <v>-240</v>
      </c>
      <c r="AF357" s="13">
        <f t="shared" si="376"/>
        <v>7879</v>
      </c>
      <c r="AG357" s="13">
        <f t="shared" si="376"/>
        <v>-1122</v>
      </c>
      <c r="AH357" s="13">
        <f t="shared" si="376"/>
        <v>-13458</v>
      </c>
      <c r="AI357" s="13">
        <f t="shared" si="376"/>
        <v>-1526</v>
      </c>
      <c r="AJ357" s="13">
        <f t="shared" si="376"/>
        <v>-11295</v>
      </c>
      <c r="AK357" s="13">
        <f t="shared" si="376"/>
        <v>224</v>
      </c>
      <c r="AL357" s="13">
        <f t="shared" si="376"/>
        <v>-2164</v>
      </c>
      <c r="AM357" s="13">
        <f t="shared" si="376"/>
        <v>-4806</v>
      </c>
      <c r="AN357" s="13">
        <f t="shared" si="376"/>
        <v>-6046</v>
      </c>
      <c r="AO357" s="13">
        <f t="shared" si="376"/>
        <v>1163</v>
      </c>
      <c r="AP357" s="13">
        <f t="shared" si="376"/>
        <v>14510</v>
      </c>
      <c r="AQ357" s="13">
        <f t="shared" si="376"/>
        <v>-19124</v>
      </c>
      <c r="AR357" s="13">
        <f t="shared" si="376"/>
        <v>2804</v>
      </c>
      <c r="AS357" s="13">
        <f t="shared" si="376"/>
        <v>-226</v>
      </c>
      <c r="AT357" s="13">
        <f t="shared" si="376"/>
        <v>6064</v>
      </c>
      <c r="AU357" s="13">
        <f t="shared" si="376"/>
        <v>-902</v>
      </c>
      <c r="AV357" s="13">
        <f t="shared" si="376"/>
        <v>-5655</v>
      </c>
      <c r="AW357" s="13">
        <f t="shared" si="376"/>
        <v>-1121</v>
      </c>
      <c r="AX357" s="13">
        <f t="shared" si="376"/>
        <v>17725</v>
      </c>
      <c r="AY357" s="13">
        <f t="shared" si="376"/>
        <v>-21374</v>
      </c>
      <c r="AZ357" s="13">
        <f t="shared" si="376"/>
        <v>-1934</v>
      </c>
      <c r="BA357" s="13">
        <f t="shared" si="376"/>
        <v>-5963</v>
      </c>
      <c r="BB357" s="13">
        <f t="shared" si="376"/>
        <v>-2963</v>
      </c>
      <c r="BC357" s="13">
        <f t="shared" si="376"/>
        <v>2674</v>
      </c>
      <c r="BD357" s="13">
        <f t="shared" si="376"/>
        <v>-7412</v>
      </c>
      <c r="BE357" s="13">
        <f t="shared" si="376"/>
        <v>5475</v>
      </c>
      <c r="BF357" s="13">
        <f t="shared" si="376"/>
        <v>-882</v>
      </c>
      <c r="BG357" s="13">
        <f t="shared" si="376"/>
        <v>-2862</v>
      </c>
      <c r="BH357" s="13">
        <f t="shared" si="376"/>
        <v>-10405</v>
      </c>
      <c r="BI357" s="13">
        <f t="shared" si="376"/>
        <v>1710</v>
      </c>
      <c r="BJ357" s="13">
        <f t="shared" si="376"/>
        <v>-4115</v>
      </c>
      <c r="BK357" s="13">
        <f t="shared" si="376"/>
        <v>-1190</v>
      </c>
      <c r="BL357" s="13">
        <f t="shared" si="376"/>
        <v>-1446</v>
      </c>
      <c r="BM357" s="13">
        <f t="shared" ref="BM357:BS357" si="380">IF(BM126="...","...",BM138-BM126)</f>
        <v>-1477</v>
      </c>
      <c r="BN357" s="13">
        <f t="shared" si="380"/>
        <v>2575</v>
      </c>
      <c r="BO357" s="13">
        <f t="shared" si="380"/>
        <v>-2018</v>
      </c>
      <c r="BP357" s="13">
        <f t="shared" si="380"/>
        <v>1362</v>
      </c>
      <c r="BQ357" s="13">
        <f t="shared" si="380"/>
        <v>-9587</v>
      </c>
      <c r="BR357" s="13">
        <f t="shared" si="380"/>
        <v>-70088</v>
      </c>
      <c r="BS357" s="13">
        <f t="shared" si="380"/>
        <v>-33898</v>
      </c>
      <c r="BU357" s="39">
        <f t="shared" si="372"/>
        <v>-54387</v>
      </c>
      <c r="BV357" s="39">
        <f t="shared" si="372"/>
        <v>4359</v>
      </c>
      <c r="BW357" s="39">
        <f t="shared" si="372"/>
        <v>-15707</v>
      </c>
      <c r="BX357" s="39">
        <f t="shared" si="372"/>
        <v>-38254</v>
      </c>
    </row>
    <row r="358" spans="1:76" x14ac:dyDescent="0.2">
      <c r="A358" s="1">
        <f t="shared" si="284"/>
        <v>40575</v>
      </c>
      <c r="B358" s="13">
        <f t="shared" ref="B358:BM361" si="381">IF(B127="...","...",B139-B127)</f>
        <v>1424</v>
      </c>
      <c r="C358" s="13">
        <f t="shared" si="381"/>
        <v>-13120</v>
      </c>
      <c r="D358" s="13">
        <f t="shared" si="381"/>
        <v>23886</v>
      </c>
      <c r="E358" s="13">
        <f t="shared" si="381"/>
        <v>8295</v>
      </c>
      <c r="F358" s="13">
        <f t="shared" si="381"/>
        <v>-142</v>
      </c>
      <c r="G358" s="13">
        <f t="shared" si="381"/>
        <v>-2217</v>
      </c>
      <c r="H358" s="13">
        <f t="shared" si="381"/>
        <v>588</v>
      </c>
      <c r="I358" s="13">
        <f t="shared" si="381"/>
        <v>1264</v>
      </c>
      <c r="J358" s="13">
        <f t="shared" si="381"/>
        <v>-5689</v>
      </c>
      <c r="K358" s="13">
        <f t="shared" si="381"/>
        <v>2193</v>
      </c>
      <c r="L358" s="13">
        <f t="shared" si="381"/>
        <v>11592</v>
      </c>
      <c r="M358" s="13">
        <f t="shared" si="381"/>
        <v>-11787</v>
      </c>
      <c r="N358" s="13">
        <f t="shared" si="381"/>
        <v>261</v>
      </c>
      <c r="O358" s="13">
        <f t="shared" si="381"/>
        <v>-237</v>
      </c>
      <c r="P358" s="13">
        <f t="shared" si="381"/>
        <v>-403</v>
      </c>
      <c r="Q358" s="13">
        <f t="shared" si="381"/>
        <v>523</v>
      </c>
      <c r="R358" s="13">
        <f t="shared" si="381"/>
        <v>877</v>
      </c>
      <c r="S358" s="13">
        <f t="shared" si="381"/>
        <v>188</v>
      </c>
      <c r="T358" s="13">
        <f t="shared" si="381"/>
        <v>-3822</v>
      </c>
      <c r="U358" s="13">
        <f t="shared" si="381"/>
        <v>3300</v>
      </c>
      <c r="V358" s="13">
        <f t="shared" si="381"/>
        <v>-6188</v>
      </c>
      <c r="W358" s="13">
        <f t="shared" si="381"/>
        <v>2870</v>
      </c>
      <c r="X358" s="13">
        <f t="shared" si="381"/>
        <v>212</v>
      </c>
      <c r="Y358" s="13">
        <f t="shared" si="381"/>
        <v>3307</v>
      </c>
      <c r="Z358" s="13">
        <f t="shared" si="381"/>
        <v>1003</v>
      </c>
      <c r="AA358" s="13">
        <f t="shared" si="381"/>
        <v>-211</v>
      </c>
      <c r="AB358" s="13">
        <f t="shared" si="381"/>
        <v>1179</v>
      </c>
      <c r="AC358" s="13">
        <f t="shared" si="381"/>
        <v>197</v>
      </c>
      <c r="AD358" s="13">
        <f t="shared" si="381"/>
        <v>598</v>
      </c>
      <c r="AE358" s="13">
        <f t="shared" si="381"/>
        <v>260</v>
      </c>
      <c r="AF358" s="13">
        <f t="shared" si="381"/>
        <v>290</v>
      </c>
      <c r="AG358" s="13">
        <f t="shared" si="381"/>
        <v>-315</v>
      </c>
      <c r="AH358" s="13">
        <f t="shared" si="381"/>
        <v>-5970</v>
      </c>
      <c r="AI358" s="13">
        <f t="shared" si="381"/>
        <v>4221</v>
      </c>
      <c r="AJ358" s="13">
        <f t="shared" si="381"/>
        <v>-4673</v>
      </c>
      <c r="AK358" s="13">
        <f t="shared" si="381"/>
        <v>6642</v>
      </c>
      <c r="AL358" s="13">
        <f t="shared" si="381"/>
        <v>-1775</v>
      </c>
      <c r="AM358" s="13">
        <f t="shared" si="381"/>
        <v>-2823</v>
      </c>
      <c r="AN358" s="13">
        <f t="shared" si="381"/>
        <v>-3417</v>
      </c>
      <c r="AO358" s="13">
        <f t="shared" si="381"/>
        <v>2704</v>
      </c>
      <c r="AP358" s="13">
        <f t="shared" si="381"/>
        <v>-4540</v>
      </c>
      <c r="AQ358" s="13">
        <f t="shared" si="381"/>
        <v>-76382</v>
      </c>
      <c r="AR358" s="13">
        <f t="shared" si="381"/>
        <v>1449</v>
      </c>
      <c r="AS358" s="13">
        <f t="shared" si="381"/>
        <v>-598</v>
      </c>
      <c r="AT358" s="13">
        <f t="shared" si="381"/>
        <v>1563</v>
      </c>
      <c r="AU358" s="13">
        <f t="shared" si="381"/>
        <v>2904</v>
      </c>
      <c r="AV358" s="13">
        <f t="shared" si="381"/>
        <v>1307</v>
      </c>
      <c r="AW358" s="13">
        <f t="shared" si="381"/>
        <v>668</v>
      </c>
      <c r="AX358" s="13">
        <f t="shared" si="381"/>
        <v>-222</v>
      </c>
      <c r="AY358" s="13">
        <f t="shared" si="381"/>
        <v>-73408</v>
      </c>
      <c r="AZ358" s="13">
        <f t="shared" si="381"/>
        <v>-1056</v>
      </c>
      <c r="BA358" s="13">
        <f t="shared" si="381"/>
        <v>20</v>
      </c>
      <c r="BB358" s="13">
        <f t="shared" si="381"/>
        <v>3631</v>
      </c>
      <c r="BC358" s="13">
        <f t="shared" si="381"/>
        <v>20170</v>
      </c>
      <c r="BD358" s="13">
        <f t="shared" si="381"/>
        <v>1683</v>
      </c>
      <c r="BE358" s="13">
        <f t="shared" si="381"/>
        <v>1880</v>
      </c>
      <c r="BF358" s="13">
        <f t="shared" si="381"/>
        <v>5066</v>
      </c>
      <c r="BG358" s="13">
        <f t="shared" si="381"/>
        <v>-6317</v>
      </c>
      <c r="BH358" s="13">
        <f t="shared" si="381"/>
        <v>-19</v>
      </c>
      <c r="BI358" s="13">
        <f t="shared" si="381"/>
        <v>-164</v>
      </c>
      <c r="BJ358" s="13">
        <f t="shared" si="381"/>
        <v>-3336</v>
      </c>
      <c r="BK358" s="13">
        <f t="shared" si="381"/>
        <v>1034</v>
      </c>
      <c r="BL358" s="13">
        <f t="shared" si="381"/>
        <v>-615</v>
      </c>
      <c r="BM358" s="13">
        <f t="shared" si="381"/>
        <v>-1373</v>
      </c>
      <c r="BN358" s="13">
        <f t="shared" ref="BN358:BS358" si="382">IF(BN127="...","...",BN139-BN127)</f>
        <v>-628</v>
      </c>
      <c r="BO358" s="13">
        <f t="shared" si="382"/>
        <v>-716</v>
      </c>
      <c r="BP358" s="13">
        <f t="shared" si="382"/>
        <v>-1981</v>
      </c>
      <c r="BQ358" s="13">
        <f t="shared" si="382"/>
        <v>-7348</v>
      </c>
      <c r="BR358" s="13">
        <f t="shared" si="382"/>
        <v>17027</v>
      </c>
      <c r="BS358" s="13">
        <f t="shared" si="382"/>
        <v>-67612</v>
      </c>
      <c r="BU358" s="39">
        <f t="shared" si="372"/>
        <v>19696</v>
      </c>
      <c r="BV358" s="39">
        <f t="shared" si="372"/>
        <v>-1269</v>
      </c>
      <c r="BW358" s="39">
        <f t="shared" si="372"/>
        <v>-2668</v>
      </c>
      <c r="BX358" s="39">
        <f t="shared" si="372"/>
        <v>-66341</v>
      </c>
    </row>
    <row r="359" spans="1:76" x14ac:dyDescent="0.2">
      <c r="A359" s="1">
        <f t="shared" si="284"/>
        <v>40603</v>
      </c>
      <c r="B359" s="13">
        <f t="shared" si="381"/>
        <v>-1368</v>
      </c>
      <c r="C359" s="13">
        <f t="shared" si="381"/>
        <v>-3649</v>
      </c>
      <c r="D359" s="13">
        <f t="shared" si="381"/>
        <v>38055</v>
      </c>
      <c r="E359" s="13">
        <f t="shared" si="381"/>
        <v>5463</v>
      </c>
      <c r="F359" s="13">
        <f t="shared" si="381"/>
        <v>-908</v>
      </c>
      <c r="G359" s="13">
        <f t="shared" si="381"/>
        <v>-614</v>
      </c>
      <c r="H359" s="13">
        <f t="shared" si="381"/>
        <v>2832</v>
      </c>
      <c r="I359" s="13">
        <f t="shared" si="381"/>
        <v>36</v>
      </c>
      <c r="J359" s="13">
        <f t="shared" si="381"/>
        <v>9107</v>
      </c>
      <c r="K359" s="13">
        <f t="shared" si="381"/>
        <v>-4642</v>
      </c>
      <c r="L359" s="13">
        <f t="shared" si="381"/>
        <v>-4644</v>
      </c>
      <c r="M359" s="13">
        <f t="shared" si="381"/>
        <v>-11507</v>
      </c>
      <c r="N359" s="13">
        <f t="shared" si="381"/>
        <v>510</v>
      </c>
      <c r="O359" s="13">
        <f t="shared" si="381"/>
        <v>-2639</v>
      </c>
      <c r="P359" s="13">
        <f t="shared" si="381"/>
        <v>1326</v>
      </c>
      <c r="Q359" s="13">
        <f t="shared" si="381"/>
        <v>327</v>
      </c>
      <c r="R359" s="13">
        <f t="shared" si="381"/>
        <v>1496</v>
      </c>
      <c r="S359" s="13">
        <f t="shared" si="381"/>
        <v>-2468</v>
      </c>
      <c r="T359" s="13">
        <f t="shared" si="381"/>
        <v>4837</v>
      </c>
      <c r="U359" s="13">
        <f t="shared" si="381"/>
        <v>-211</v>
      </c>
      <c r="V359" s="13">
        <f t="shared" si="381"/>
        <v>-11780</v>
      </c>
      <c r="W359" s="13">
        <f t="shared" si="381"/>
        <v>1392</v>
      </c>
      <c r="X359" s="13">
        <f t="shared" si="381"/>
        <v>2148</v>
      </c>
      <c r="Y359" s="13">
        <f t="shared" si="381"/>
        <v>824</v>
      </c>
      <c r="Z359" s="13">
        <f t="shared" si="381"/>
        <v>-1111</v>
      </c>
      <c r="AA359" s="13">
        <f t="shared" si="381"/>
        <v>330</v>
      </c>
      <c r="AB359" s="13">
        <f t="shared" si="381"/>
        <v>-2054</v>
      </c>
      <c r="AC359" s="13">
        <f t="shared" si="381"/>
        <v>704</v>
      </c>
      <c r="AD359" s="13">
        <f t="shared" si="381"/>
        <v>-1074</v>
      </c>
      <c r="AE359" s="13">
        <f t="shared" si="381"/>
        <v>467</v>
      </c>
      <c r="AF359" s="13">
        <f t="shared" si="381"/>
        <v>927</v>
      </c>
      <c r="AG359" s="13">
        <f t="shared" si="381"/>
        <v>1089</v>
      </c>
      <c r="AH359" s="13">
        <f t="shared" si="381"/>
        <v>7575</v>
      </c>
      <c r="AI359" s="13">
        <f t="shared" si="381"/>
        <v>3248</v>
      </c>
      <c r="AJ359" s="13">
        <f t="shared" si="381"/>
        <v>4013</v>
      </c>
      <c r="AK359" s="13">
        <f t="shared" si="381"/>
        <v>4703</v>
      </c>
      <c r="AL359" s="13">
        <f t="shared" si="381"/>
        <v>-2863</v>
      </c>
      <c r="AM359" s="13">
        <f t="shared" si="381"/>
        <v>-5529</v>
      </c>
      <c r="AN359" s="13">
        <f t="shared" si="381"/>
        <v>-790</v>
      </c>
      <c r="AO359" s="13">
        <f t="shared" si="381"/>
        <v>-1816</v>
      </c>
      <c r="AP359" s="13">
        <f t="shared" si="381"/>
        <v>-32744</v>
      </c>
      <c r="AQ359" s="13">
        <f t="shared" si="381"/>
        <v>-138795</v>
      </c>
      <c r="AR359" s="13">
        <f t="shared" si="381"/>
        <v>2423</v>
      </c>
      <c r="AS359" s="13">
        <f t="shared" si="381"/>
        <v>2865</v>
      </c>
      <c r="AT359" s="13">
        <f t="shared" si="381"/>
        <v>-3897</v>
      </c>
      <c r="AU359" s="13">
        <f t="shared" si="381"/>
        <v>6361</v>
      </c>
      <c r="AV359" s="13">
        <f t="shared" si="381"/>
        <v>4092</v>
      </c>
      <c r="AW359" s="13">
        <f t="shared" si="381"/>
        <v>574</v>
      </c>
      <c r="AX359" s="13">
        <f t="shared" si="381"/>
        <v>-30126</v>
      </c>
      <c r="AY359" s="13">
        <f t="shared" si="381"/>
        <v>-128995</v>
      </c>
      <c r="AZ359" s="13">
        <f t="shared" si="381"/>
        <v>6724</v>
      </c>
      <c r="BA359" s="13">
        <f t="shared" si="381"/>
        <v>-17597</v>
      </c>
      <c r="BB359" s="13">
        <f t="shared" si="381"/>
        <v>5997</v>
      </c>
      <c r="BC359" s="13">
        <f t="shared" si="381"/>
        <v>4991</v>
      </c>
      <c r="BD359" s="13">
        <f t="shared" si="381"/>
        <v>9481</v>
      </c>
      <c r="BE359" s="13">
        <f t="shared" si="381"/>
        <v>-31999</v>
      </c>
      <c r="BF359" s="13">
        <f t="shared" si="381"/>
        <v>-4444</v>
      </c>
      <c r="BG359" s="13">
        <f t="shared" si="381"/>
        <v>-2105</v>
      </c>
      <c r="BH359" s="13">
        <f t="shared" si="381"/>
        <v>-1612</v>
      </c>
      <c r="BI359" s="13">
        <f t="shared" si="381"/>
        <v>819</v>
      </c>
      <c r="BJ359" s="13">
        <f t="shared" si="381"/>
        <v>1086</v>
      </c>
      <c r="BK359" s="13">
        <f t="shared" si="381"/>
        <v>-1118</v>
      </c>
      <c r="BL359" s="13">
        <f t="shared" si="381"/>
        <v>-12</v>
      </c>
      <c r="BM359" s="13">
        <f t="shared" si="381"/>
        <v>-584</v>
      </c>
      <c r="BN359" s="13">
        <f t="shared" ref="BN359:BS359" si="383">IF(BN128="...","...",BN140-BN128)</f>
        <v>673</v>
      </c>
      <c r="BO359" s="13">
        <f t="shared" si="383"/>
        <v>-5575</v>
      </c>
      <c r="BP359" s="13">
        <f t="shared" si="383"/>
        <v>-1415</v>
      </c>
      <c r="BQ359" s="13">
        <f t="shared" si="383"/>
        <v>-4992</v>
      </c>
      <c r="BR359" s="13">
        <f t="shared" si="383"/>
        <v>28573</v>
      </c>
      <c r="BS359" s="13">
        <f t="shared" si="383"/>
        <v>-206348</v>
      </c>
      <c r="BU359" s="39">
        <f t="shared" si="372"/>
        <v>45874</v>
      </c>
      <c r="BV359" s="39">
        <f t="shared" si="372"/>
        <v>-11850</v>
      </c>
      <c r="BW359" s="39">
        <f t="shared" si="372"/>
        <v>-17301</v>
      </c>
      <c r="BX359" s="39">
        <f t="shared" si="372"/>
        <v>-194500</v>
      </c>
    </row>
    <row r="360" spans="1:76" x14ac:dyDescent="0.2">
      <c r="A360" s="1">
        <f t="shared" si="284"/>
        <v>40634</v>
      </c>
      <c r="B360" s="13">
        <f t="shared" si="381"/>
        <v>937</v>
      </c>
      <c r="C360" s="13">
        <f t="shared" si="381"/>
        <v>3198</v>
      </c>
      <c r="D360" s="13">
        <f t="shared" si="381"/>
        <v>34047</v>
      </c>
      <c r="E360" s="13">
        <f t="shared" si="381"/>
        <v>6540</v>
      </c>
      <c r="F360" s="13">
        <f t="shared" si="381"/>
        <v>4738</v>
      </c>
      <c r="G360" s="13">
        <f t="shared" si="381"/>
        <v>342</v>
      </c>
      <c r="H360" s="13">
        <f t="shared" si="381"/>
        <v>3118</v>
      </c>
      <c r="I360" s="13">
        <f t="shared" si="381"/>
        <v>1525</v>
      </c>
      <c r="J360" s="13">
        <f t="shared" si="381"/>
        <v>6308</v>
      </c>
      <c r="K360" s="13">
        <f t="shared" si="381"/>
        <v>-5658</v>
      </c>
      <c r="L360" s="13">
        <f t="shared" si="381"/>
        <v>6113</v>
      </c>
      <c r="M360" s="13">
        <f t="shared" si="381"/>
        <v>-7976</v>
      </c>
      <c r="N360" s="13">
        <f t="shared" si="381"/>
        <v>8839</v>
      </c>
      <c r="O360" s="13">
        <f t="shared" si="381"/>
        <v>-3239</v>
      </c>
      <c r="P360" s="13">
        <f t="shared" si="381"/>
        <v>-295</v>
      </c>
      <c r="Q360" s="13">
        <f t="shared" si="381"/>
        <v>-71</v>
      </c>
      <c r="R360" s="13">
        <f t="shared" si="381"/>
        <v>-8043</v>
      </c>
      <c r="S360" s="13">
        <f t="shared" si="381"/>
        <v>-2414</v>
      </c>
      <c r="T360" s="13">
        <f t="shared" si="381"/>
        <v>-1523</v>
      </c>
      <c r="U360" s="13">
        <f t="shared" si="381"/>
        <v>118</v>
      </c>
      <c r="V360" s="13">
        <f t="shared" si="381"/>
        <v>-10600</v>
      </c>
      <c r="W360" s="13">
        <f t="shared" si="381"/>
        <v>1966</v>
      </c>
      <c r="X360" s="13">
        <f t="shared" si="381"/>
        <v>-488</v>
      </c>
      <c r="Y360" s="13">
        <f t="shared" si="381"/>
        <v>2006</v>
      </c>
      <c r="Z360" s="13">
        <f t="shared" si="381"/>
        <v>3838</v>
      </c>
      <c r="AA360" s="13">
        <f t="shared" si="381"/>
        <v>-751</v>
      </c>
      <c r="AB360" s="13">
        <f t="shared" si="381"/>
        <v>-1824</v>
      </c>
      <c r="AC360" s="13">
        <f t="shared" si="381"/>
        <v>-50</v>
      </c>
      <c r="AD360" s="13">
        <f t="shared" si="381"/>
        <v>-1483</v>
      </c>
      <c r="AE360" s="13">
        <f t="shared" si="381"/>
        <v>-301</v>
      </c>
      <c r="AF360" s="13">
        <f t="shared" si="381"/>
        <v>2482</v>
      </c>
      <c r="AG360" s="13">
        <f t="shared" si="381"/>
        <v>-988</v>
      </c>
      <c r="AH360" s="13">
        <f t="shared" si="381"/>
        <v>2785</v>
      </c>
      <c r="AI360" s="13">
        <f t="shared" si="381"/>
        <v>7833</v>
      </c>
      <c r="AJ360" s="13">
        <f t="shared" si="381"/>
        <v>-26</v>
      </c>
      <c r="AK360" s="13">
        <f t="shared" si="381"/>
        <v>7651</v>
      </c>
      <c r="AL360" s="13">
        <f t="shared" si="381"/>
        <v>1186</v>
      </c>
      <c r="AM360" s="13">
        <f t="shared" si="381"/>
        <v>-2829</v>
      </c>
      <c r="AN360" s="13">
        <f t="shared" si="381"/>
        <v>84</v>
      </c>
      <c r="AO360" s="13">
        <f t="shared" si="381"/>
        <v>363</v>
      </c>
      <c r="AP360" s="13">
        <f t="shared" si="381"/>
        <v>-51176</v>
      </c>
      <c r="AQ360" s="13">
        <f t="shared" si="381"/>
        <v>-90017</v>
      </c>
      <c r="AR360" s="13">
        <f t="shared" si="381"/>
        <v>5479</v>
      </c>
      <c r="AS360" s="13">
        <f t="shared" si="381"/>
        <v>-15</v>
      </c>
      <c r="AT360" s="13">
        <f t="shared" si="381"/>
        <v>2673</v>
      </c>
      <c r="AU360" s="13">
        <f t="shared" si="381"/>
        <v>3214</v>
      </c>
      <c r="AV360" s="13">
        <f t="shared" si="381"/>
        <v>2272</v>
      </c>
      <c r="AW360" s="13">
        <f t="shared" si="381"/>
        <v>206</v>
      </c>
      <c r="AX360" s="13">
        <f t="shared" si="381"/>
        <v>-40750</v>
      </c>
      <c r="AY360" s="13">
        <f t="shared" si="381"/>
        <v>-86613</v>
      </c>
      <c r="AZ360" s="13">
        <f t="shared" si="381"/>
        <v>-2641</v>
      </c>
      <c r="BA360" s="13">
        <f t="shared" si="381"/>
        <v>-4765</v>
      </c>
      <c r="BB360" s="13">
        <f t="shared" si="381"/>
        <v>1209</v>
      </c>
      <c r="BC360" s="13">
        <f t="shared" si="381"/>
        <v>6102</v>
      </c>
      <c r="BD360" s="13">
        <f t="shared" si="381"/>
        <v>1379</v>
      </c>
      <c r="BE360" s="13">
        <f t="shared" si="381"/>
        <v>-17427</v>
      </c>
      <c r="BF360" s="13">
        <f t="shared" si="381"/>
        <v>-991</v>
      </c>
      <c r="BG360" s="13">
        <f t="shared" si="381"/>
        <v>-2667</v>
      </c>
      <c r="BH360" s="13">
        <f t="shared" si="381"/>
        <v>-3158</v>
      </c>
      <c r="BI360" s="13">
        <f t="shared" si="381"/>
        <v>102</v>
      </c>
      <c r="BJ360" s="13">
        <f t="shared" si="381"/>
        <v>5162</v>
      </c>
      <c r="BK360" s="13">
        <f t="shared" si="381"/>
        <v>-1179</v>
      </c>
      <c r="BL360" s="13">
        <f t="shared" si="381"/>
        <v>674</v>
      </c>
      <c r="BM360" s="13">
        <f t="shared" si="381"/>
        <v>-768</v>
      </c>
      <c r="BN360" s="13">
        <f t="shared" ref="BN360:BS360" si="384">IF(BN129="...","...",BN141-BN129)</f>
        <v>-874</v>
      </c>
      <c r="BO360" s="13">
        <f t="shared" si="384"/>
        <v>-1913</v>
      </c>
      <c r="BP360" s="13">
        <f t="shared" si="384"/>
        <v>-3987</v>
      </c>
      <c r="BQ360" s="13">
        <f t="shared" si="384"/>
        <v>-2480</v>
      </c>
      <c r="BR360" s="13">
        <f t="shared" si="384"/>
        <v>6246</v>
      </c>
      <c r="BS360" s="13">
        <f t="shared" si="384"/>
        <v>-111995</v>
      </c>
      <c r="BU360" s="39">
        <f t="shared" si="372"/>
        <v>48949</v>
      </c>
      <c r="BV360" s="39">
        <f t="shared" si="372"/>
        <v>2080</v>
      </c>
      <c r="BW360" s="39">
        <f t="shared" si="372"/>
        <v>-42709</v>
      </c>
      <c r="BX360" s="39">
        <f t="shared" si="372"/>
        <v>-114073</v>
      </c>
    </row>
    <row r="361" spans="1:76" x14ac:dyDescent="0.2">
      <c r="A361" s="1">
        <f t="shared" si="284"/>
        <v>40664</v>
      </c>
      <c r="B361" s="13">
        <f t="shared" si="381"/>
        <v>-4075</v>
      </c>
      <c r="C361" s="13">
        <f t="shared" si="381"/>
        <v>2095</v>
      </c>
      <c r="D361" s="13">
        <f t="shared" si="381"/>
        <v>47957</v>
      </c>
      <c r="E361" s="13">
        <f t="shared" si="381"/>
        <v>7153</v>
      </c>
      <c r="F361" s="13">
        <f t="shared" si="381"/>
        <v>1209</v>
      </c>
      <c r="G361" s="13">
        <f t="shared" si="381"/>
        <v>-1179</v>
      </c>
      <c r="H361" s="13">
        <f t="shared" si="381"/>
        <v>-2804</v>
      </c>
      <c r="I361" s="13">
        <f t="shared" si="381"/>
        <v>1590</v>
      </c>
      <c r="J361" s="13">
        <f t="shared" si="381"/>
        <v>10110</v>
      </c>
      <c r="K361" s="13">
        <f t="shared" si="381"/>
        <v>-1333</v>
      </c>
      <c r="L361" s="13">
        <f t="shared" si="381"/>
        <v>115</v>
      </c>
      <c r="M361" s="13">
        <f t="shared" si="381"/>
        <v>-4756</v>
      </c>
      <c r="N361" s="13">
        <f t="shared" si="381"/>
        <v>-573</v>
      </c>
      <c r="O361" s="13">
        <f t="shared" si="381"/>
        <v>-1016</v>
      </c>
      <c r="P361" s="13">
        <f t="shared" si="381"/>
        <v>-294</v>
      </c>
      <c r="Q361" s="13">
        <f t="shared" si="381"/>
        <v>-313</v>
      </c>
      <c r="R361" s="13">
        <f t="shared" si="381"/>
        <v>971</v>
      </c>
      <c r="S361" s="13">
        <f t="shared" si="381"/>
        <v>-915</v>
      </c>
      <c r="T361" s="13">
        <f t="shared" si="381"/>
        <v>677</v>
      </c>
      <c r="U361" s="13">
        <f t="shared" si="381"/>
        <v>180</v>
      </c>
      <c r="V361" s="13">
        <f t="shared" si="381"/>
        <v>-241</v>
      </c>
      <c r="W361" s="13">
        <f t="shared" si="381"/>
        <v>1997</v>
      </c>
      <c r="X361" s="13">
        <f t="shared" si="381"/>
        <v>179</v>
      </c>
      <c r="Y361" s="13">
        <f t="shared" si="381"/>
        <v>-88</v>
      </c>
      <c r="Z361" s="13">
        <f t="shared" si="381"/>
        <v>-1393</v>
      </c>
      <c r="AA361" s="13">
        <f t="shared" si="381"/>
        <v>331</v>
      </c>
      <c r="AB361" s="13">
        <f t="shared" si="381"/>
        <v>271</v>
      </c>
      <c r="AC361" s="13">
        <f t="shared" si="381"/>
        <v>-266</v>
      </c>
      <c r="AD361" s="13">
        <f t="shared" si="381"/>
        <v>-501</v>
      </c>
      <c r="AE361" s="13">
        <f t="shared" si="381"/>
        <v>-358</v>
      </c>
      <c r="AF361" s="13">
        <f t="shared" si="381"/>
        <v>906</v>
      </c>
      <c r="AG361" s="13">
        <f t="shared" si="381"/>
        <v>-916</v>
      </c>
      <c r="AH361" s="13">
        <f t="shared" si="381"/>
        <v>10278</v>
      </c>
      <c r="AI361" s="13">
        <f t="shared" si="381"/>
        <v>4039</v>
      </c>
      <c r="AJ361" s="13">
        <f t="shared" si="381"/>
        <v>8667</v>
      </c>
      <c r="AK361" s="13">
        <f t="shared" si="381"/>
        <v>4034</v>
      </c>
      <c r="AL361" s="13">
        <f t="shared" si="381"/>
        <v>1148</v>
      </c>
      <c r="AM361" s="13">
        <f t="shared" si="381"/>
        <v>2585</v>
      </c>
      <c r="AN361" s="13">
        <f t="shared" si="381"/>
        <v>741</v>
      </c>
      <c r="AO361" s="13">
        <f t="shared" si="381"/>
        <v>1881</v>
      </c>
      <c r="AP361" s="13">
        <f t="shared" si="381"/>
        <v>-3956</v>
      </c>
      <c r="AQ361" s="13">
        <f t="shared" si="381"/>
        <v>-51613</v>
      </c>
      <c r="AR361" s="13">
        <f t="shared" si="381"/>
        <v>4635</v>
      </c>
      <c r="AS361" s="13">
        <f t="shared" si="381"/>
        <v>467</v>
      </c>
      <c r="AT361" s="13">
        <f t="shared" si="381"/>
        <v>716</v>
      </c>
      <c r="AU361" s="13">
        <f t="shared" si="381"/>
        <v>639</v>
      </c>
      <c r="AV361" s="13">
        <f t="shared" si="381"/>
        <v>3594</v>
      </c>
      <c r="AW361" s="13">
        <f t="shared" si="381"/>
        <v>-52</v>
      </c>
      <c r="AX361" s="13">
        <f t="shared" si="381"/>
        <v>4989</v>
      </c>
      <c r="AY361" s="13">
        <f t="shared" si="381"/>
        <v>-50560</v>
      </c>
      <c r="AZ361" s="13">
        <f t="shared" si="381"/>
        <v>-8424</v>
      </c>
      <c r="BA361" s="13">
        <f t="shared" si="381"/>
        <v>2851</v>
      </c>
      <c r="BB361" s="13">
        <f t="shared" si="381"/>
        <v>1373</v>
      </c>
      <c r="BC361" s="13">
        <f t="shared" si="381"/>
        <v>3786</v>
      </c>
      <c r="BD361" s="13">
        <f t="shared" si="381"/>
        <v>10104</v>
      </c>
      <c r="BE361" s="13">
        <f t="shared" si="381"/>
        <v>-22597</v>
      </c>
      <c r="BF361" s="13">
        <f t="shared" si="381"/>
        <v>-235</v>
      </c>
      <c r="BG361" s="13">
        <f t="shared" si="381"/>
        <v>-1232</v>
      </c>
      <c r="BH361" s="13">
        <f t="shared" si="381"/>
        <v>211</v>
      </c>
      <c r="BI361" s="13">
        <f t="shared" si="381"/>
        <v>-205</v>
      </c>
      <c r="BJ361" s="13">
        <f t="shared" si="381"/>
        <v>539</v>
      </c>
      <c r="BK361" s="13">
        <f t="shared" si="381"/>
        <v>1200</v>
      </c>
      <c r="BL361" s="13">
        <f t="shared" si="381"/>
        <v>16</v>
      </c>
      <c r="BM361" s="13">
        <f t="shared" ref="BM361:BS361" si="385">IF(BM130="...","...",BM142-BM130)</f>
        <v>83</v>
      </c>
      <c r="BN361" s="13">
        <f t="shared" si="385"/>
        <v>232</v>
      </c>
      <c r="BO361" s="13">
        <f t="shared" si="385"/>
        <v>831</v>
      </c>
      <c r="BP361" s="13">
        <f t="shared" si="385"/>
        <v>-361</v>
      </c>
      <c r="BQ361" s="13">
        <f t="shared" si="385"/>
        <v>-1070</v>
      </c>
      <c r="BR361" s="13">
        <f t="shared" si="385"/>
        <v>73123</v>
      </c>
      <c r="BS361" s="13">
        <f t="shared" si="385"/>
        <v>-56202</v>
      </c>
      <c r="BU361" s="39">
        <f t="shared" si="372"/>
        <v>62792</v>
      </c>
      <c r="BV361" s="39">
        <f t="shared" si="372"/>
        <v>6245</v>
      </c>
      <c r="BW361" s="39">
        <f t="shared" si="372"/>
        <v>10333</v>
      </c>
      <c r="BX361" s="39">
        <f t="shared" si="372"/>
        <v>-62446</v>
      </c>
    </row>
    <row r="362" spans="1:76" x14ac:dyDescent="0.2">
      <c r="A362" s="1">
        <f t="shared" si="284"/>
        <v>40695</v>
      </c>
      <c r="B362" s="13">
        <f t="shared" ref="B362:BM365" si="386">IF(B131="...","...",B143-B131)</f>
        <v>-4393</v>
      </c>
      <c r="C362" s="13">
        <f t="shared" si="386"/>
        <v>5322</v>
      </c>
      <c r="D362" s="13">
        <f t="shared" si="386"/>
        <v>32129</v>
      </c>
      <c r="E362" s="13">
        <f t="shared" si="386"/>
        <v>14052</v>
      </c>
      <c r="F362" s="13">
        <f t="shared" si="386"/>
        <v>4593</v>
      </c>
      <c r="G362" s="13">
        <f t="shared" si="386"/>
        <v>129</v>
      </c>
      <c r="H362" s="13">
        <f t="shared" si="386"/>
        <v>1442</v>
      </c>
      <c r="I362" s="13">
        <f t="shared" si="386"/>
        <v>230</v>
      </c>
      <c r="J362" s="13">
        <f t="shared" si="386"/>
        <v>3480</v>
      </c>
      <c r="K362" s="13">
        <f t="shared" si="386"/>
        <v>2403</v>
      </c>
      <c r="L362" s="13">
        <f t="shared" si="386"/>
        <v>2655</v>
      </c>
      <c r="M362" s="13">
        <f t="shared" si="386"/>
        <v>-8899</v>
      </c>
      <c r="N362" s="13">
        <f t="shared" si="386"/>
        <v>1339</v>
      </c>
      <c r="O362" s="13">
        <f t="shared" si="386"/>
        <v>-765</v>
      </c>
      <c r="P362" s="13">
        <f t="shared" si="386"/>
        <v>-369</v>
      </c>
      <c r="Q362" s="13">
        <f t="shared" si="386"/>
        <v>43</v>
      </c>
      <c r="R362" s="13">
        <f t="shared" si="386"/>
        <v>2296</v>
      </c>
      <c r="S362" s="13">
        <f t="shared" si="386"/>
        <v>-554</v>
      </c>
      <c r="T362" s="13">
        <f t="shared" si="386"/>
        <v>-3277</v>
      </c>
      <c r="U362" s="13">
        <f t="shared" si="386"/>
        <v>-841</v>
      </c>
      <c r="V362" s="13">
        <f t="shared" si="386"/>
        <v>521</v>
      </c>
      <c r="W362" s="13">
        <f t="shared" si="386"/>
        <v>-927</v>
      </c>
      <c r="X362" s="13">
        <f t="shared" si="386"/>
        <v>22</v>
      </c>
      <c r="Y362" s="13">
        <f t="shared" si="386"/>
        <v>-1943</v>
      </c>
      <c r="Z362" s="13">
        <f t="shared" si="386"/>
        <v>-3</v>
      </c>
      <c r="AA362" s="13">
        <f t="shared" si="386"/>
        <v>-881</v>
      </c>
      <c r="AB362" s="13">
        <f t="shared" si="386"/>
        <v>548</v>
      </c>
      <c r="AC362" s="13">
        <f t="shared" si="386"/>
        <v>-152</v>
      </c>
      <c r="AD362" s="13">
        <f t="shared" si="386"/>
        <v>682</v>
      </c>
      <c r="AE362" s="13">
        <f t="shared" si="386"/>
        <v>-40</v>
      </c>
      <c r="AF362" s="13">
        <f t="shared" si="386"/>
        <v>-515</v>
      </c>
      <c r="AG362" s="13">
        <f t="shared" si="386"/>
        <v>195</v>
      </c>
      <c r="AH362" s="13">
        <f t="shared" si="386"/>
        <v>8230</v>
      </c>
      <c r="AI362" s="13">
        <f t="shared" si="386"/>
        <v>7175</v>
      </c>
      <c r="AJ362" s="13">
        <f t="shared" si="386"/>
        <v>7872</v>
      </c>
      <c r="AK362" s="13">
        <f t="shared" si="386"/>
        <v>6834</v>
      </c>
      <c r="AL362" s="13">
        <f t="shared" si="386"/>
        <v>-29</v>
      </c>
      <c r="AM362" s="13">
        <f t="shared" si="386"/>
        <v>2952</v>
      </c>
      <c r="AN362" s="13">
        <f t="shared" si="386"/>
        <v>5428</v>
      </c>
      <c r="AO362" s="13">
        <f t="shared" si="386"/>
        <v>1972</v>
      </c>
      <c r="AP362" s="13">
        <f t="shared" si="386"/>
        <v>-16001</v>
      </c>
      <c r="AQ362" s="13">
        <f t="shared" si="386"/>
        <v>-42086</v>
      </c>
      <c r="AR362" s="13">
        <f t="shared" si="386"/>
        <v>6157</v>
      </c>
      <c r="AS362" s="13">
        <f t="shared" si="386"/>
        <v>147</v>
      </c>
      <c r="AT362" s="13">
        <f t="shared" si="386"/>
        <v>1162</v>
      </c>
      <c r="AU362" s="13">
        <f t="shared" si="386"/>
        <v>566</v>
      </c>
      <c r="AV362" s="13">
        <f t="shared" si="386"/>
        <v>4147</v>
      </c>
      <c r="AW362" s="13">
        <f t="shared" si="386"/>
        <v>26</v>
      </c>
      <c r="AX362" s="13">
        <f t="shared" si="386"/>
        <v>-4535</v>
      </c>
      <c r="AY362" s="13">
        <f t="shared" si="386"/>
        <v>-41348</v>
      </c>
      <c r="AZ362" s="13">
        <f t="shared" si="386"/>
        <v>1357</v>
      </c>
      <c r="BA362" s="13">
        <f t="shared" si="386"/>
        <v>617</v>
      </c>
      <c r="BB362" s="13">
        <f t="shared" si="386"/>
        <v>1280</v>
      </c>
      <c r="BC362" s="13">
        <f t="shared" si="386"/>
        <v>2576</v>
      </c>
      <c r="BD362" s="13">
        <f t="shared" si="386"/>
        <v>-6712</v>
      </c>
      <c r="BE362" s="13">
        <f t="shared" si="386"/>
        <v>-17829</v>
      </c>
      <c r="BF362" s="13">
        <f t="shared" si="386"/>
        <v>1502</v>
      </c>
      <c r="BG362" s="13">
        <f t="shared" si="386"/>
        <v>-556</v>
      </c>
      <c r="BH362" s="13">
        <f t="shared" si="386"/>
        <v>-321</v>
      </c>
      <c r="BI362" s="13">
        <f t="shared" si="386"/>
        <v>-12</v>
      </c>
      <c r="BJ362" s="13">
        <f t="shared" si="386"/>
        <v>-731</v>
      </c>
      <c r="BK362" s="13">
        <f t="shared" si="386"/>
        <v>-2494</v>
      </c>
      <c r="BL362" s="13">
        <f t="shared" si="386"/>
        <v>-472</v>
      </c>
      <c r="BM362" s="13">
        <f t="shared" si="386"/>
        <v>-70</v>
      </c>
      <c r="BN362" s="13">
        <f t="shared" ref="BN362:BS362" si="387">IF(BN131="...","...",BN143-BN131)</f>
        <v>-914</v>
      </c>
      <c r="BO362" s="13">
        <f t="shared" si="387"/>
        <v>1925</v>
      </c>
      <c r="BP362" s="13">
        <f t="shared" si="387"/>
        <v>-2475</v>
      </c>
      <c r="BQ362" s="13">
        <f t="shared" si="387"/>
        <v>430</v>
      </c>
      <c r="BR362" s="13">
        <f t="shared" si="387"/>
        <v>42757</v>
      </c>
      <c r="BS362" s="13">
        <f t="shared" si="387"/>
        <v>-37294</v>
      </c>
      <c r="BU362" s="39">
        <f t="shared" si="372"/>
        <v>49380</v>
      </c>
      <c r="BV362" s="39">
        <f t="shared" si="372"/>
        <v>14547</v>
      </c>
      <c r="BW362" s="39">
        <f t="shared" si="372"/>
        <v>-6622</v>
      </c>
      <c r="BX362" s="39">
        <f t="shared" si="372"/>
        <v>-51836</v>
      </c>
    </row>
    <row r="363" spans="1:76" x14ac:dyDescent="0.2">
      <c r="A363" s="1">
        <f t="shared" si="284"/>
        <v>40725</v>
      </c>
      <c r="B363" s="13">
        <f t="shared" si="386"/>
        <v>8813</v>
      </c>
      <c r="C363" s="13">
        <f t="shared" si="386"/>
        <v>1875</v>
      </c>
      <c r="D363" s="13">
        <f t="shared" si="386"/>
        <v>55149</v>
      </c>
      <c r="E363" s="13">
        <f t="shared" si="386"/>
        <v>14127</v>
      </c>
      <c r="F363" s="13">
        <f t="shared" si="386"/>
        <v>2908</v>
      </c>
      <c r="G363" s="13">
        <f t="shared" si="386"/>
        <v>1103</v>
      </c>
      <c r="H363" s="13">
        <f t="shared" si="386"/>
        <v>5826</v>
      </c>
      <c r="I363" s="13">
        <f t="shared" si="386"/>
        <v>-1054</v>
      </c>
      <c r="J363" s="13">
        <f t="shared" si="386"/>
        <v>8192</v>
      </c>
      <c r="K363" s="13">
        <f t="shared" si="386"/>
        <v>3150</v>
      </c>
      <c r="L363" s="13">
        <f t="shared" si="386"/>
        <v>4317</v>
      </c>
      <c r="M363" s="13">
        <f t="shared" si="386"/>
        <v>-3962</v>
      </c>
      <c r="N363" s="13">
        <f t="shared" si="386"/>
        <v>1569</v>
      </c>
      <c r="O363" s="13">
        <f t="shared" si="386"/>
        <v>-1818</v>
      </c>
      <c r="P363" s="13">
        <f t="shared" si="386"/>
        <v>397</v>
      </c>
      <c r="Q363" s="13">
        <f t="shared" si="386"/>
        <v>229</v>
      </c>
      <c r="R363" s="13">
        <f t="shared" si="386"/>
        <v>-791</v>
      </c>
      <c r="S363" s="13">
        <f t="shared" si="386"/>
        <v>-196</v>
      </c>
      <c r="T363" s="13">
        <f t="shared" si="386"/>
        <v>2180</v>
      </c>
      <c r="U363" s="13">
        <f t="shared" si="386"/>
        <v>-437</v>
      </c>
      <c r="V363" s="13">
        <f t="shared" si="386"/>
        <v>-6496</v>
      </c>
      <c r="W363" s="13">
        <f t="shared" si="386"/>
        <v>315</v>
      </c>
      <c r="X363" s="13">
        <f t="shared" si="386"/>
        <v>-9388</v>
      </c>
      <c r="Y363" s="13">
        <f t="shared" si="386"/>
        <v>417</v>
      </c>
      <c r="Z363" s="13">
        <f t="shared" si="386"/>
        <v>1081</v>
      </c>
      <c r="AA363" s="13">
        <f t="shared" si="386"/>
        <v>-1116</v>
      </c>
      <c r="AB363" s="13">
        <f t="shared" si="386"/>
        <v>-426</v>
      </c>
      <c r="AC363" s="13">
        <f t="shared" si="386"/>
        <v>38</v>
      </c>
      <c r="AD363" s="13">
        <f t="shared" si="386"/>
        <v>710</v>
      </c>
      <c r="AE363" s="13">
        <f t="shared" si="386"/>
        <v>-174</v>
      </c>
      <c r="AF363" s="13">
        <f t="shared" si="386"/>
        <v>1878</v>
      </c>
      <c r="AG363" s="13">
        <f t="shared" si="386"/>
        <v>-411</v>
      </c>
      <c r="AH363" s="13">
        <f t="shared" si="386"/>
        <v>24662</v>
      </c>
      <c r="AI363" s="13">
        <f t="shared" si="386"/>
        <v>4262</v>
      </c>
      <c r="AJ363" s="13">
        <f t="shared" si="386"/>
        <v>19430</v>
      </c>
      <c r="AK363" s="13">
        <f t="shared" si="386"/>
        <v>3548</v>
      </c>
      <c r="AL363" s="13">
        <f t="shared" si="386"/>
        <v>906</v>
      </c>
      <c r="AM363" s="13">
        <f t="shared" si="386"/>
        <v>2561</v>
      </c>
      <c r="AN363" s="13">
        <f t="shared" si="386"/>
        <v>9870</v>
      </c>
      <c r="AO363" s="13">
        <f t="shared" si="386"/>
        <v>231</v>
      </c>
      <c r="AP363" s="13">
        <f t="shared" si="386"/>
        <v>-26090</v>
      </c>
      <c r="AQ363" s="13">
        <f t="shared" si="386"/>
        <v>-54723</v>
      </c>
      <c r="AR363" s="13">
        <f t="shared" si="386"/>
        <v>7184</v>
      </c>
      <c r="AS363" s="13">
        <f t="shared" si="386"/>
        <v>-1227</v>
      </c>
      <c r="AT363" s="13">
        <f t="shared" si="386"/>
        <v>-1251</v>
      </c>
      <c r="AU363" s="13">
        <f t="shared" si="386"/>
        <v>-836</v>
      </c>
      <c r="AV363" s="13">
        <f t="shared" si="386"/>
        <v>6838</v>
      </c>
      <c r="AW363" s="13">
        <f t="shared" si="386"/>
        <v>968</v>
      </c>
      <c r="AX363" s="13">
        <f t="shared" si="386"/>
        <v>-13319</v>
      </c>
      <c r="AY363" s="13">
        <f t="shared" si="386"/>
        <v>-55816</v>
      </c>
      <c r="AZ363" s="13">
        <f t="shared" si="386"/>
        <v>419</v>
      </c>
      <c r="BA363" s="13">
        <f t="shared" si="386"/>
        <v>-4853</v>
      </c>
      <c r="BB363" s="13">
        <f t="shared" si="386"/>
        <v>6989</v>
      </c>
      <c r="BC363" s="13">
        <f t="shared" si="386"/>
        <v>6743</v>
      </c>
      <c r="BD363" s="13">
        <f t="shared" si="386"/>
        <v>5903</v>
      </c>
      <c r="BE363" s="13">
        <f t="shared" si="386"/>
        <v>-34359</v>
      </c>
      <c r="BF363" s="13">
        <f t="shared" si="386"/>
        <v>2192</v>
      </c>
      <c r="BG363" s="13">
        <f t="shared" si="386"/>
        <v>-674</v>
      </c>
      <c r="BH363" s="13">
        <f t="shared" si="386"/>
        <v>-1637</v>
      </c>
      <c r="BI363" s="13">
        <f t="shared" si="386"/>
        <v>-564</v>
      </c>
      <c r="BJ363" s="13">
        <f t="shared" si="386"/>
        <v>7584</v>
      </c>
      <c r="BK363" s="13">
        <f t="shared" si="386"/>
        <v>-2136</v>
      </c>
      <c r="BL363" s="13">
        <f t="shared" si="386"/>
        <v>-162</v>
      </c>
      <c r="BM363" s="13">
        <f t="shared" si="386"/>
        <v>110</v>
      </c>
      <c r="BN363" s="13">
        <f t="shared" ref="BN363:BS363" si="388">IF(BN132="...","...",BN144-BN132)</f>
        <v>-371</v>
      </c>
      <c r="BO363" s="13">
        <f t="shared" si="388"/>
        <v>-163</v>
      </c>
      <c r="BP363" s="13">
        <f t="shared" si="388"/>
        <v>-1211</v>
      </c>
      <c r="BQ363" s="13">
        <f t="shared" si="388"/>
        <v>-1543</v>
      </c>
      <c r="BR363" s="13">
        <f t="shared" si="388"/>
        <v>117744</v>
      </c>
      <c r="BS363" s="13">
        <f t="shared" si="388"/>
        <v>-74114</v>
      </c>
      <c r="BU363" s="39">
        <f t="shared" si="372"/>
        <v>100581</v>
      </c>
      <c r="BV363" s="39">
        <f t="shared" si="372"/>
        <v>16348</v>
      </c>
      <c r="BW363" s="39">
        <f t="shared" si="372"/>
        <v>17163</v>
      </c>
      <c r="BX363" s="39">
        <f t="shared" si="372"/>
        <v>-90465</v>
      </c>
    </row>
    <row r="364" spans="1:76" x14ac:dyDescent="0.2">
      <c r="A364" s="1">
        <f t="shared" si="284"/>
        <v>40756</v>
      </c>
      <c r="B364" s="13">
        <f t="shared" si="386"/>
        <v>5957</v>
      </c>
      <c r="C364" s="13">
        <f t="shared" si="386"/>
        <v>-175</v>
      </c>
      <c r="D364" s="13">
        <f t="shared" si="386"/>
        <v>39483</v>
      </c>
      <c r="E364" s="13">
        <f t="shared" si="386"/>
        <v>26536</v>
      </c>
      <c r="F364" s="13">
        <f t="shared" si="386"/>
        <v>269</v>
      </c>
      <c r="G364" s="13">
        <f t="shared" si="386"/>
        <v>1557</v>
      </c>
      <c r="H364" s="13">
        <f t="shared" si="386"/>
        <v>9346</v>
      </c>
      <c r="I364" s="13">
        <f t="shared" si="386"/>
        <v>-1583</v>
      </c>
      <c r="J364" s="13">
        <f t="shared" si="386"/>
        <v>20132</v>
      </c>
      <c r="K364" s="13">
        <f t="shared" si="386"/>
        <v>8319</v>
      </c>
      <c r="L364" s="13">
        <f t="shared" si="386"/>
        <v>11503</v>
      </c>
      <c r="M364" s="13">
        <f t="shared" si="386"/>
        <v>505</v>
      </c>
      <c r="N364" s="13">
        <f t="shared" si="386"/>
        <v>12723</v>
      </c>
      <c r="O364" s="13">
        <f t="shared" si="386"/>
        <v>-2809</v>
      </c>
      <c r="P364" s="13">
        <f t="shared" si="386"/>
        <v>590</v>
      </c>
      <c r="Q364" s="13">
        <f t="shared" si="386"/>
        <v>153</v>
      </c>
      <c r="R364" s="13">
        <f t="shared" si="386"/>
        <v>2209</v>
      </c>
      <c r="S364" s="13">
        <f t="shared" si="386"/>
        <v>-177</v>
      </c>
      <c r="T364" s="13">
        <f t="shared" si="386"/>
        <v>283</v>
      </c>
      <c r="U364" s="13">
        <f t="shared" si="386"/>
        <v>26</v>
      </c>
      <c r="V364" s="13">
        <f t="shared" si="386"/>
        <v>6633</v>
      </c>
      <c r="W364" s="13">
        <f t="shared" si="386"/>
        <v>794</v>
      </c>
      <c r="X364" s="13">
        <f t="shared" si="386"/>
        <v>7435</v>
      </c>
      <c r="Y364" s="13">
        <f t="shared" si="386"/>
        <v>-4031</v>
      </c>
      <c r="Z364" s="13">
        <f t="shared" si="386"/>
        <v>55</v>
      </c>
      <c r="AA364" s="13">
        <f t="shared" si="386"/>
        <v>930</v>
      </c>
      <c r="AB364" s="13">
        <f t="shared" si="386"/>
        <v>-138</v>
      </c>
      <c r="AC364" s="13">
        <f t="shared" si="386"/>
        <v>108</v>
      </c>
      <c r="AD364" s="13">
        <f t="shared" si="386"/>
        <v>-2236</v>
      </c>
      <c r="AE364" s="13">
        <f t="shared" si="386"/>
        <v>89</v>
      </c>
      <c r="AF364" s="13">
        <f t="shared" si="386"/>
        <v>884</v>
      </c>
      <c r="AG364" s="13">
        <f t="shared" si="386"/>
        <v>-190</v>
      </c>
      <c r="AH364" s="13">
        <f t="shared" si="386"/>
        <v>48217</v>
      </c>
      <c r="AI364" s="13">
        <f t="shared" si="386"/>
        <v>9481</v>
      </c>
      <c r="AJ364" s="13">
        <f t="shared" si="386"/>
        <v>41110</v>
      </c>
      <c r="AK364" s="13">
        <f t="shared" si="386"/>
        <v>9330</v>
      </c>
      <c r="AL364" s="13">
        <f t="shared" si="386"/>
        <v>1682</v>
      </c>
      <c r="AM364" s="13">
        <f t="shared" si="386"/>
        <v>4428</v>
      </c>
      <c r="AN364" s="13">
        <f t="shared" si="386"/>
        <v>9370</v>
      </c>
      <c r="AO364" s="13">
        <f t="shared" si="386"/>
        <v>-539</v>
      </c>
      <c r="AP364" s="13">
        <f t="shared" si="386"/>
        <v>-20056</v>
      </c>
      <c r="AQ364" s="13">
        <f t="shared" si="386"/>
        <v>-40006</v>
      </c>
      <c r="AR364" s="13">
        <f t="shared" si="386"/>
        <v>1290</v>
      </c>
      <c r="AS364" s="13">
        <f t="shared" si="386"/>
        <v>1062</v>
      </c>
      <c r="AT364" s="13">
        <f t="shared" si="386"/>
        <v>-643</v>
      </c>
      <c r="AU364" s="13">
        <f t="shared" si="386"/>
        <v>-1158</v>
      </c>
      <c r="AV364" s="13">
        <f t="shared" si="386"/>
        <v>3782</v>
      </c>
      <c r="AW364" s="13">
        <f t="shared" si="386"/>
        <v>364</v>
      </c>
      <c r="AX364" s="13">
        <f t="shared" si="386"/>
        <v>-15628</v>
      </c>
      <c r="AY364" s="13">
        <f t="shared" si="386"/>
        <v>-39737</v>
      </c>
      <c r="AZ364" s="13">
        <f t="shared" si="386"/>
        <v>-3310</v>
      </c>
      <c r="BA364" s="13">
        <f t="shared" si="386"/>
        <v>10</v>
      </c>
      <c r="BB364" s="13">
        <f t="shared" si="386"/>
        <v>5427</v>
      </c>
      <c r="BC364" s="13">
        <f t="shared" si="386"/>
        <v>1250</v>
      </c>
      <c r="BD364" s="13">
        <f t="shared" si="386"/>
        <v>11292</v>
      </c>
      <c r="BE364" s="13">
        <f t="shared" si="386"/>
        <v>-16445</v>
      </c>
      <c r="BF364" s="13">
        <f t="shared" si="386"/>
        <v>958</v>
      </c>
      <c r="BG364" s="13">
        <f t="shared" si="386"/>
        <v>573</v>
      </c>
      <c r="BH364" s="13">
        <f t="shared" si="386"/>
        <v>1484</v>
      </c>
      <c r="BI364" s="13">
        <f t="shared" si="386"/>
        <v>134</v>
      </c>
      <c r="BJ364" s="13">
        <f t="shared" si="386"/>
        <v>3864</v>
      </c>
      <c r="BK364" s="13">
        <f t="shared" si="386"/>
        <v>2929</v>
      </c>
      <c r="BL364" s="13">
        <f t="shared" si="386"/>
        <v>-532</v>
      </c>
      <c r="BM364" s="13">
        <f t="shared" si="386"/>
        <v>371</v>
      </c>
      <c r="BN364" s="13">
        <f t="shared" ref="BN364:BS364" si="389">IF(BN133="...","...",BN145-BN133)</f>
        <v>-1506</v>
      </c>
      <c r="BO364" s="13">
        <f t="shared" si="389"/>
        <v>21</v>
      </c>
      <c r="BP364" s="13">
        <f t="shared" si="389"/>
        <v>1785</v>
      </c>
      <c r="BQ364" s="13">
        <f t="shared" si="389"/>
        <v>-652</v>
      </c>
      <c r="BR364" s="13">
        <f t="shared" si="389"/>
        <v>178234</v>
      </c>
      <c r="BS364" s="13">
        <f t="shared" si="389"/>
        <v>-8122</v>
      </c>
      <c r="BU364" s="39">
        <f t="shared" si="372"/>
        <v>163345</v>
      </c>
      <c r="BV364" s="39">
        <f t="shared" si="372"/>
        <v>39533</v>
      </c>
      <c r="BW364" s="39">
        <f t="shared" si="372"/>
        <v>14887</v>
      </c>
      <c r="BX364" s="39">
        <f t="shared" si="372"/>
        <v>-47658</v>
      </c>
    </row>
    <row r="365" spans="1:76" x14ac:dyDescent="0.2">
      <c r="A365" s="1">
        <f t="shared" si="284"/>
        <v>40787</v>
      </c>
      <c r="B365" s="13">
        <f t="shared" si="386"/>
        <v>-4114</v>
      </c>
      <c r="C365" s="13">
        <f t="shared" si="386"/>
        <v>11008</v>
      </c>
      <c r="D365" s="13">
        <f t="shared" si="386"/>
        <v>-15361</v>
      </c>
      <c r="E365" s="13">
        <f t="shared" si="386"/>
        <v>65381</v>
      </c>
      <c r="F365" s="13">
        <f t="shared" si="386"/>
        <v>2316</v>
      </c>
      <c r="G365" s="13">
        <f t="shared" si="386"/>
        <v>6641</v>
      </c>
      <c r="H365" s="13">
        <f t="shared" si="386"/>
        <v>-9519</v>
      </c>
      <c r="I365" s="13">
        <f t="shared" si="386"/>
        <v>10810</v>
      </c>
      <c r="J365" s="13">
        <f t="shared" si="386"/>
        <v>1227</v>
      </c>
      <c r="K365" s="13">
        <f t="shared" si="386"/>
        <v>9490</v>
      </c>
      <c r="L365" s="13">
        <f t="shared" si="386"/>
        <v>-26885</v>
      </c>
      <c r="M365" s="13">
        <f t="shared" si="386"/>
        <v>13609</v>
      </c>
      <c r="N365" s="13">
        <f t="shared" si="386"/>
        <v>-6017</v>
      </c>
      <c r="O365" s="13">
        <f t="shared" si="386"/>
        <v>13978</v>
      </c>
      <c r="P365" s="13">
        <f t="shared" si="386"/>
        <v>882</v>
      </c>
      <c r="Q365" s="13">
        <f t="shared" si="386"/>
        <v>738</v>
      </c>
      <c r="R365" s="13">
        <f t="shared" si="386"/>
        <v>912</v>
      </c>
      <c r="S365" s="13">
        <f t="shared" si="386"/>
        <v>2323</v>
      </c>
      <c r="T365" s="13">
        <f t="shared" si="386"/>
        <v>-1743</v>
      </c>
      <c r="U365" s="13">
        <f t="shared" si="386"/>
        <v>9493</v>
      </c>
      <c r="V365" s="13">
        <f t="shared" si="386"/>
        <v>-1683</v>
      </c>
      <c r="W365" s="13">
        <f t="shared" si="386"/>
        <v>12134</v>
      </c>
      <c r="X365" s="13">
        <f t="shared" si="386"/>
        <v>-3997</v>
      </c>
      <c r="Y365" s="13">
        <f t="shared" si="386"/>
        <v>5146</v>
      </c>
      <c r="Z365" s="13">
        <f t="shared" si="386"/>
        <v>-12161</v>
      </c>
      <c r="AA365" s="13">
        <f t="shared" si="386"/>
        <v>1570</v>
      </c>
      <c r="AB365" s="13">
        <f t="shared" si="386"/>
        <v>-2508</v>
      </c>
      <c r="AC365" s="13">
        <f t="shared" si="386"/>
        <v>567</v>
      </c>
      <c r="AD365" s="13">
        <f t="shared" si="386"/>
        <v>-2362</v>
      </c>
      <c r="AE365" s="13">
        <f t="shared" si="386"/>
        <v>589</v>
      </c>
      <c r="AF365" s="13">
        <f t="shared" si="386"/>
        <v>-1373</v>
      </c>
      <c r="AG365" s="13">
        <f t="shared" si="386"/>
        <v>1233</v>
      </c>
      <c r="AH365" s="13">
        <f t="shared" si="386"/>
        <v>-13860</v>
      </c>
      <c r="AI365" s="13">
        <f t="shared" si="386"/>
        <v>32309</v>
      </c>
      <c r="AJ365" s="13">
        <f t="shared" si="386"/>
        <v>-13438</v>
      </c>
      <c r="AK365" s="13">
        <f t="shared" si="386"/>
        <v>26091</v>
      </c>
      <c r="AL365" s="13">
        <f t="shared" si="386"/>
        <v>-2989</v>
      </c>
      <c r="AM365" s="13">
        <f t="shared" si="386"/>
        <v>3225</v>
      </c>
      <c r="AN365" s="13">
        <f t="shared" si="386"/>
        <v>-5765</v>
      </c>
      <c r="AO365" s="13">
        <f t="shared" si="386"/>
        <v>6231</v>
      </c>
      <c r="AP365" s="13">
        <f t="shared" si="386"/>
        <v>-46455</v>
      </c>
      <c r="AQ365" s="13">
        <f t="shared" si="386"/>
        <v>-42386</v>
      </c>
      <c r="AR365" s="13">
        <f t="shared" si="386"/>
        <v>-1232</v>
      </c>
      <c r="AS365" s="13">
        <f t="shared" si="386"/>
        <v>-84</v>
      </c>
      <c r="AT365" s="13">
        <f t="shared" si="386"/>
        <v>-2470</v>
      </c>
      <c r="AU365" s="13">
        <f t="shared" si="386"/>
        <v>-4765</v>
      </c>
      <c r="AV365" s="13">
        <f t="shared" si="386"/>
        <v>1846</v>
      </c>
      <c r="AW365" s="13">
        <f t="shared" si="386"/>
        <v>262</v>
      </c>
      <c r="AX365" s="13">
        <f t="shared" si="386"/>
        <v>-48311</v>
      </c>
      <c r="AY365" s="13">
        <f t="shared" si="386"/>
        <v>-46974</v>
      </c>
      <c r="AZ365" s="13">
        <f t="shared" si="386"/>
        <v>-2114</v>
      </c>
      <c r="BA365" s="13">
        <f t="shared" si="386"/>
        <v>-2196</v>
      </c>
      <c r="BB365" s="13">
        <f t="shared" si="386"/>
        <v>595</v>
      </c>
      <c r="BC365" s="13">
        <f t="shared" si="386"/>
        <v>1930</v>
      </c>
      <c r="BD365" s="13">
        <f t="shared" si="386"/>
        <v>-5357</v>
      </c>
      <c r="BE365" s="13">
        <f t="shared" si="386"/>
        <v>-12667</v>
      </c>
      <c r="BF365" s="13">
        <f t="shared" si="386"/>
        <v>72</v>
      </c>
      <c r="BG365" s="13">
        <f t="shared" si="386"/>
        <v>21</v>
      </c>
      <c r="BH365" s="13">
        <f t="shared" si="386"/>
        <v>522</v>
      </c>
      <c r="BI365" s="13">
        <f t="shared" si="386"/>
        <v>618</v>
      </c>
      <c r="BJ365" s="13">
        <f t="shared" si="386"/>
        <v>-4906</v>
      </c>
      <c r="BK365" s="13">
        <f t="shared" si="386"/>
        <v>16215</v>
      </c>
      <c r="BL365" s="13">
        <f t="shared" si="386"/>
        <v>105</v>
      </c>
      <c r="BM365" s="13">
        <f t="shared" ref="BM365:BS365" si="390">IF(BM134="...","...",BM146-BM134)</f>
        <v>917</v>
      </c>
      <c r="BN365" s="13">
        <f t="shared" si="390"/>
        <v>-683</v>
      </c>
      <c r="BO365" s="13">
        <f t="shared" si="390"/>
        <v>-2221</v>
      </c>
      <c r="BP365" s="13">
        <f t="shared" si="390"/>
        <v>2820</v>
      </c>
      <c r="BQ365" s="13">
        <f t="shared" si="390"/>
        <v>5634</v>
      </c>
      <c r="BR365" s="13">
        <f t="shared" si="390"/>
        <v>-162256</v>
      </c>
      <c r="BS365" s="13">
        <f t="shared" si="390"/>
        <v>167750</v>
      </c>
      <c r="BU365" s="39">
        <f t="shared" si="372"/>
        <v>-96246</v>
      </c>
      <c r="BV365" s="39">
        <f t="shared" si="372"/>
        <v>197019</v>
      </c>
      <c r="BW365" s="39">
        <f t="shared" si="372"/>
        <v>-66011</v>
      </c>
      <c r="BX365" s="39">
        <f t="shared" si="372"/>
        <v>-29266</v>
      </c>
    </row>
    <row r="366" spans="1:76" x14ac:dyDescent="0.2">
      <c r="A366" s="1">
        <f t="shared" ref="A366:A373" si="391">A147</f>
        <v>40817</v>
      </c>
      <c r="B366" s="13">
        <f t="shared" ref="B366:BM369" si="392">IF(B135="...","...",B147-B135)</f>
        <v>-11840</v>
      </c>
      <c r="C366" s="13">
        <f t="shared" si="392"/>
        <v>63</v>
      </c>
      <c r="D366" s="13">
        <f t="shared" si="392"/>
        <v>-1257</v>
      </c>
      <c r="E366" s="13">
        <f t="shared" si="392"/>
        <v>67640</v>
      </c>
      <c r="F366" s="13">
        <f t="shared" si="392"/>
        <v>2016</v>
      </c>
      <c r="G366" s="13">
        <f t="shared" si="392"/>
        <v>5002</v>
      </c>
      <c r="H366" s="13">
        <f t="shared" si="392"/>
        <v>4782</v>
      </c>
      <c r="I366" s="13">
        <f t="shared" si="392"/>
        <v>-341</v>
      </c>
      <c r="J366" s="13">
        <f t="shared" si="392"/>
        <v>1833</v>
      </c>
      <c r="K366" s="13">
        <f t="shared" si="392"/>
        <v>5156</v>
      </c>
      <c r="L366" s="13">
        <f t="shared" si="392"/>
        <v>-13393</v>
      </c>
      <c r="M366" s="13">
        <f t="shared" si="392"/>
        <v>-2449</v>
      </c>
      <c r="N366" s="13">
        <f t="shared" si="392"/>
        <v>-10794</v>
      </c>
      <c r="O366" s="13">
        <f t="shared" si="392"/>
        <v>6134</v>
      </c>
      <c r="P366" s="13">
        <f t="shared" si="392"/>
        <v>1162</v>
      </c>
      <c r="Q366" s="13">
        <f t="shared" si="392"/>
        <v>-33</v>
      </c>
      <c r="R366" s="13">
        <f t="shared" si="392"/>
        <v>413</v>
      </c>
      <c r="S366" s="13">
        <f t="shared" si="392"/>
        <v>-1023</v>
      </c>
      <c r="T366" s="13">
        <f t="shared" si="392"/>
        <v>-4623</v>
      </c>
      <c r="U366" s="13">
        <f t="shared" si="392"/>
        <v>964</v>
      </c>
      <c r="V366" s="13">
        <f t="shared" si="392"/>
        <v>-5666</v>
      </c>
      <c r="W366" s="13">
        <f t="shared" si="392"/>
        <v>8698</v>
      </c>
      <c r="X366" s="13">
        <f t="shared" si="392"/>
        <v>-5883</v>
      </c>
      <c r="Y366" s="13">
        <f t="shared" si="392"/>
        <v>1127</v>
      </c>
      <c r="Z366" s="13">
        <f t="shared" si="392"/>
        <v>6874</v>
      </c>
      <c r="AA366" s="13">
        <f t="shared" si="392"/>
        <v>2646</v>
      </c>
      <c r="AB366" s="13">
        <f t="shared" si="392"/>
        <v>673</v>
      </c>
      <c r="AC366" s="13">
        <f t="shared" si="392"/>
        <v>450</v>
      </c>
      <c r="AD366" s="13">
        <f t="shared" si="392"/>
        <v>3233</v>
      </c>
      <c r="AE366" s="13">
        <f t="shared" si="392"/>
        <v>1992</v>
      </c>
      <c r="AF366" s="13">
        <f t="shared" si="392"/>
        <v>-562</v>
      </c>
      <c r="AG366" s="13">
        <f t="shared" si="392"/>
        <v>1080</v>
      </c>
      <c r="AH366" s="13">
        <f t="shared" si="392"/>
        <v>-15440</v>
      </c>
      <c r="AI366" s="13">
        <f t="shared" si="392"/>
        <v>22996</v>
      </c>
      <c r="AJ366" s="13">
        <f t="shared" si="392"/>
        <v>-13261</v>
      </c>
      <c r="AK366" s="13">
        <f t="shared" si="392"/>
        <v>18071</v>
      </c>
      <c r="AL366" s="13">
        <f t="shared" si="392"/>
        <v>357</v>
      </c>
      <c r="AM366" s="13">
        <f t="shared" si="392"/>
        <v>-102</v>
      </c>
      <c r="AN366" s="13">
        <f t="shared" si="392"/>
        <v>8044</v>
      </c>
      <c r="AO366" s="13">
        <f t="shared" si="392"/>
        <v>5623</v>
      </c>
      <c r="AP366" s="13">
        <f t="shared" si="392"/>
        <v>-47096</v>
      </c>
      <c r="AQ366" s="13">
        <f t="shared" si="392"/>
        <v>-42395</v>
      </c>
      <c r="AR366" s="13">
        <f t="shared" si="392"/>
        <v>4009</v>
      </c>
      <c r="AS366" s="13">
        <f t="shared" si="392"/>
        <v>-409</v>
      </c>
      <c r="AT366" s="13">
        <f t="shared" si="392"/>
        <v>-4697</v>
      </c>
      <c r="AU366" s="13">
        <f t="shared" si="392"/>
        <v>-2408</v>
      </c>
      <c r="AV366" s="13">
        <f t="shared" si="392"/>
        <v>-1530</v>
      </c>
      <c r="AW366" s="13">
        <f t="shared" si="392"/>
        <v>-518</v>
      </c>
      <c r="AX366" s="13">
        <f t="shared" si="392"/>
        <v>-49314</v>
      </c>
      <c r="AY366" s="13">
        <f t="shared" si="392"/>
        <v>-45730</v>
      </c>
      <c r="AZ366" s="13">
        <f t="shared" si="392"/>
        <v>-10933</v>
      </c>
      <c r="BA366" s="13">
        <f t="shared" si="392"/>
        <v>955</v>
      </c>
      <c r="BB366" s="13">
        <f t="shared" si="392"/>
        <v>985</v>
      </c>
      <c r="BC366" s="13">
        <f t="shared" si="392"/>
        <v>345</v>
      </c>
      <c r="BD366" s="13">
        <f t="shared" si="392"/>
        <v>912</v>
      </c>
      <c r="BE366" s="13">
        <f t="shared" si="392"/>
        <v>-10608</v>
      </c>
      <c r="BF366" s="13">
        <f t="shared" si="392"/>
        <v>470</v>
      </c>
      <c r="BG366" s="13">
        <f t="shared" si="392"/>
        <v>-1803</v>
      </c>
      <c r="BH366" s="13">
        <f t="shared" si="392"/>
        <v>-1215</v>
      </c>
      <c r="BI366" s="13">
        <f t="shared" si="392"/>
        <v>-471</v>
      </c>
      <c r="BJ366" s="13">
        <f t="shared" si="392"/>
        <v>-1696</v>
      </c>
      <c r="BK366" s="13">
        <f t="shared" si="392"/>
        <v>1886</v>
      </c>
      <c r="BL366" s="13">
        <f t="shared" si="392"/>
        <v>552</v>
      </c>
      <c r="BM366" s="13">
        <f t="shared" si="392"/>
        <v>1233</v>
      </c>
      <c r="BN366" s="13">
        <f t="shared" ref="BN366:BS366" si="393">IF(BN135="...","...",BN147-BN135)</f>
        <v>-2325</v>
      </c>
      <c r="BO366" s="13">
        <f t="shared" si="393"/>
        <v>-6388</v>
      </c>
      <c r="BP366" s="13">
        <f t="shared" si="393"/>
        <v>475</v>
      </c>
      <c r="BQ366" s="13">
        <f t="shared" si="393"/>
        <v>349</v>
      </c>
      <c r="BR366" s="13">
        <f t="shared" si="393"/>
        <v>-102162</v>
      </c>
      <c r="BS366" s="13">
        <f t="shared" si="393"/>
        <v>65390</v>
      </c>
      <c r="BU366" s="39">
        <f t="shared" si="372"/>
        <v>-48472</v>
      </c>
      <c r="BV366" s="39">
        <f t="shared" si="372"/>
        <v>120102</v>
      </c>
      <c r="BW366" s="39">
        <f t="shared" si="372"/>
        <v>-53688</v>
      </c>
      <c r="BX366" s="39">
        <f t="shared" si="372"/>
        <v>-54711</v>
      </c>
    </row>
    <row r="367" spans="1:76" x14ac:dyDescent="0.2">
      <c r="A367" s="1">
        <f t="shared" si="391"/>
        <v>40848</v>
      </c>
      <c r="B367" s="13">
        <f t="shared" si="392"/>
        <v>10437</v>
      </c>
      <c r="C367" s="13">
        <f t="shared" si="392"/>
        <v>-5497</v>
      </c>
      <c r="D367" s="13">
        <f t="shared" si="392"/>
        <v>-36236</v>
      </c>
      <c r="E367" s="13">
        <f t="shared" si="392"/>
        <v>26434</v>
      </c>
      <c r="F367" s="13">
        <f t="shared" si="392"/>
        <v>2254</v>
      </c>
      <c r="G367" s="13">
        <f t="shared" si="392"/>
        <v>3614</v>
      </c>
      <c r="H367" s="13">
        <f t="shared" si="392"/>
        <v>1308</v>
      </c>
      <c r="I367" s="13">
        <f t="shared" si="392"/>
        <v>-3542</v>
      </c>
      <c r="J367" s="13">
        <f t="shared" si="392"/>
        <v>2080</v>
      </c>
      <c r="K367" s="13">
        <f t="shared" si="392"/>
        <v>2098</v>
      </c>
      <c r="L367" s="13">
        <f t="shared" si="392"/>
        <v>16574</v>
      </c>
      <c r="M367" s="13">
        <f t="shared" si="392"/>
        <v>-13996</v>
      </c>
      <c r="N367" s="13">
        <f t="shared" si="392"/>
        <v>249</v>
      </c>
      <c r="O367" s="13">
        <f t="shared" si="392"/>
        <v>4204</v>
      </c>
      <c r="P367" s="13">
        <f t="shared" si="392"/>
        <v>-479</v>
      </c>
      <c r="Q367" s="13">
        <f t="shared" si="392"/>
        <v>-69</v>
      </c>
      <c r="R367" s="13">
        <f t="shared" si="392"/>
        <v>-128</v>
      </c>
      <c r="S367" s="13">
        <f t="shared" si="392"/>
        <v>-282</v>
      </c>
      <c r="T367" s="13">
        <f t="shared" si="392"/>
        <v>-4236</v>
      </c>
      <c r="U367" s="13">
        <f t="shared" si="392"/>
        <v>504</v>
      </c>
      <c r="V367" s="13">
        <f t="shared" si="392"/>
        <v>-704</v>
      </c>
      <c r="W367" s="13">
        <f t="shared" si="392"/>
        <v>2067</v>
      </c>
      <c r="X367" s="13">
        <f t="shared" si="392"/>
        <v>1294</v>
      </c>
      <c r="Y367" s="13">
        <f t="shared" si="392"/>
        <v>-350</v>
      </c>
      <c r="Z367" s="13">
        <f t="shared" si="392"/>
        <v>54</v>
      </c>
      <c r="AA367" s="13">
        <f t="shared" si="392"/>
        <v>509</v>
      </c>
      <c r="AB367" s="13">
        <f t="shared" si="392"/>
        <v>-939</v>
      </c>
      <c r="AC367" s="13">
        <f t="shared" si="392"/>
        <v>-601</v>
      </c>
      <c r="AD367" s="13">
        <f t="shared" si="392"/>
        <v>2170</v>
      </c>
      <c r="AE367" s="13">
        <f t="shared" si="392"/>
        <v>402</v>
      </c>
      <c r="AF367" s="13">
        <f t="shared" si="392"/>
        <v>990</v>
      </c>
      <c r="AG367" s="13">
        <f t="shared" si="392"/>
        <v>187</v>
      </c>
      <c r="AH367" s="13">
        <f t="shared" si="392"/>
        <v>-12431</v>
      </c>
      <c r="AI367" s="13">
        <f t="shared" si="392"/>
        <v>28469</v>
      </c>
      <c r="AJ367" s="13">
        <f t="shared" si="392"/>
        <v>-14293</v>
      </c>
      <c r="AK367" s="13">
        <f t="shared" si="392"/>
        <v>27920</v>
      </c>
      <c r="AL367" s="13">
        <f t="shared" si="392"/>
        <v>1091</v>
      </c>
      <c r="AM367" s="13">
        <f t="shared" si="392"/>
        <v>-399</v>
      </c>
      <c r="AN367" s="13">
        <f t="shared" si="392"/>
        <v>5262</v>
      </c>
      <c r="AO367" s="13">
        <f t="shared" si="392"/>
        <v>-2513</v>
      </c>
      <c r="AP367" s="13">
        <f t="shared" si="392"/>
        <v>-23961</v>
      </c>
      <c r="AQ367" s="13">
        <f t="shared" si="392"/>
        <v>-67463</v>
      </c>
      <c r="AR367" s="13">
        <f t="shared" si="392"/>
        <v>3306</v>
      </c>
      <c r="AS367" s="13">
        <f t="shared" si="392"/>
        <v>608</v>
      </c>
      <c r="AT367" s="13">
        <f t="shared" si="392"/>
        <v>-404</v>
      </c>
      <c r="AU367" s="13">
        <f t="shared" si="392"/>
        <v>-10293</v>
      </c>
      <c r="AV367" s="13">
        <f t="shared" si="392"/>
        <v>6490</v>
      </c>
      <c r="AW367" s="13">
        <f t="shared" si="392"/>
        <v>1581</v>
      </c>
      <c r="AX367" s="13">
        <f t="shared" si="392"/>
        <v>-14570</v>
      </c>
      <c r="AY367" s="13">
        <f t="shared" si="392"/>
        <v>-75566</v>
      </c>
      <c r="AZ367" s="13">
        <f t="shared" si="392"/>
        <v>-5603</v>
      </c>
      <c r="BA367" s="13">
        <f t="shared" si="392"/>
        <v>3146</v>
      </c>
      <c r="BB367" s="13">
        <f t="shared" si="392"/>
        <v>2023</v>
      </c>
      <c r="BC367" s="13">
        <f t="shared" si="392"/>
        <v>3931</v>
      </c>
      <c r="BD367" s="13">
        <f t="shared" si="392"/>
        <v>18290</v>
      </c>
      <c r="BE367" s="13">
        <f t="shared" si="392"/>
        <v>-8986</v>
      </c>
      <c r="BF367" s="13">
        <f t="shared" si="392"/>
        <v>-453</v>
      </c>
      <c r="BG367" s="13">
        <f t="shared" si="392"/>
        <v>245</v>
      </c>
      <c r="BH367" s="13">
        <f t="shared" si="392"/>
        <v>353</v>
      </c>
      <c r="BI367" s="13">
        <f t="shared" si="392"/>
        <v>-221</v>
      </c>
      <c r="BJ367" s="13">
        <f t="shared" si="392"/>
        <v>7668</v>
      </c>
      <c r="BK367" s="13">
        <f t="shared" si="392"/>
        <v>1626</v>
      </c>
      <c r="BL367" s="13">
        <f t="shared" si="392"/>
        <v>1347</v>
      </c>
      <c r="BM367" s="13">
        <f t="shared" si="392"/>
        <v>100</v>
      </c>
      <c r="BN367" s="13">
        <f t="shared" ref="BN367:BS373" si="394">IF(BN136="...","...",BN148-BN136)</f>
        <v>3081</v>
      </c>
      <c r="BO367" s="13">
        <f t="shared" si="394"/>
        <v>-6906</v>
      </c>
      <c r="BP367" s="13">
        <f t="shared" si="394"/>
        <v>-94</v>
      </c>
      <c r="BQ367" s="13">
        <f t="shared" si="394"/>
        <v>558</v>
      </c>
      <c r="BR367" s="13">
        <f t="shared" si="394"/>
        <v>651</v>
      </c>
      <c r="BS367" s="13">
        <f t="shared" si="394"/>
        <v>-40833</v>
      </c>
      <c r="BU367" s="39">
        <f t="shared" si="372"/>
        <v>-17743</v>
      </c>
      <c r="BV367" s="39">
        <f t="shared" si="372"/>
        <v>44151</v>
      </c>
      <c r="BW367" s="39">
        <f t="shared" si="372"/>
        <v>18396</v>
      </c>
      <c r="BX367" s="39">
        <f t="shared" si="372"/>
        <v>-84986</v>
      </c>
    </row>
    <row r="368" spans="1:76" x14ac:dyDescent="0.2">
      <c r="A368" s="1">
        <f t="shared" si="391"/>
        <v>40878</v>
      </c>
      <c r="B368" s="13">
        <f t="shared" si="392"/>
        <v>5144</v>
      </c>
      <c r="C368" s="13">
        <f t="shared" si="392"/>
        <v>-11259</v>
      </c>
      <c r="D368" s="13">
        <f t="shared" si="392"/>
        <v>32777</v>
      </c>
      <c r="E368" s="13">
        <f t="shared" si="392"/>
        <v>30151</v>
      </c>
      <c r="F368" s="13">
        <f t="shared" si="392"/>
        <v>3950</v>
      </c>
      <c r="G368" s="13">
        <f t="shared" si="392"/>
        <v>6778</v>
      </c>
      <c r="H368" s="13">
        <f t="shared" si="392"/>
        <v>-7115</v>
      </c>
      <c r="I368" s="13">
        <f t="shared" si="392"/>
        <v>6024</v>
      </c>
      <c r="J368" s="13">
        <f t="shared" si="392"/>
        <v>1939</v>
      </c>
      <c r="K368" s="13">
        <f t="shared" si="392"/>
        <v>-149</v>
      </c>
      <c r="L368" s="13">
        <f t="shared" si="392"/>
        <v>-3102</v>
      </c>
      <c r="M368" s="13">
        <f t="shared" si="392"/>
        <v>4465</v>
      </c>
      <c r="N368" s="13">
        <f t="shared" si="392"/>
        <v>159</v>
      </c>
      <c r="O368" s="13">
        <f t="shared" si="392"/>
        <v>3261</v>
      </c>
      <c r="P368" s="13">
        <f t="shared" si="392"/>
        <v>-552</v>
      </c>
      <c r="Q368" s="13">
        <f t="shared" si="392"/>
        <v>-600</v>
      </c>
      <c r="R368" s="13">
        <f t="shared" si="392"/>
        <v>744</v>
      </c>
      <c r="S368" s="13">
        <f t="shared" si="392"/>
        <v>230</v>
      </c>
      <c r="T368" s="13">
        <f t="shared" si="392"/>
        <v>6786</v>
      </c>
      <c r="U368" s="13">
        <f t="shared" si="392"/>
        <v>-4517</v>
      </c>
      <c r="V368" s="13">
        <f t="shared" si="392"/>
        <v>-7149</v>
      </c>
      <c r="W368" s="13">
        <f t="shared" si="392"/>
        <v>4279</v>
      </c>
      <c r="X368" s="13">
        <f t="shared" si="392"/>
        <v>803</v>
      </c>
      <c r="Y368" s="13">
        <f t="shared" si="392"/>
        <v>-65</v>
      </c>
      <c r="Z368" s="13">
        <f t="shared" si="392"/>
        <v>-1136</v>
      </c>
      <c r="AA368" s="13">
        <f t="shared" si="392"/>
        <v>840</v>
      </c>
      <c r="AB368" s="13">
        <f t="shared" si="392"/>
        <v>2331</v>
      </c>
      <c r="AC368" s="13">
        <f t="shared" si="392"/>
        <v>494</v>
      </c>
      <c r="AD368" s="13">
        <f t="shared" si="392"/>
        <v>-1493</v>
      </c>
      <c r="AE368" s="13">
        <f t="shared" si="392"/>
        <v>551</v>
      </c>
      <c r="AF368" s="13">
        <f t="shared" si="392"/>
        <v>-2031</v>
      </c>
      <c r="AG368" s="13">
        <f t="shared" si="392"/>
        <v>733</v>
      </c>
      <c r="AH368" s="13">
        <f t="shared" si="392"/>
        <v>-2160</v>
      </c>
      <c r="AI368" s="13">
        <f t="shared" si="392"/>
        <v>-708</v>
      </c>
      <c r="AJ368" s="13">
        <f t="shared" si="392"/>
        <v>-497</v>
      </c>
      <c r="AK368" s="13">
        <f t="shared" si="392"/>
        <v>819</v>
      </c>
      <c r="AL368" s="13">
        <f t="shared" si="392"/>
        <v>-2736</v>
      </c>
      <c r="AM368" s="13">
        <f t="shared" si="392"/>
        <v>-8008</v>
      </c>
      <c r="AN368" s="13">
        <f t="shared" si="392"/>
        <v>4038</v>
      </c>
      <c r="AO368" s="13">
        <f t="shared" si="392"/>
        <v>-853</v>
      </c>
      <c r="AP368" s="13">
        <f t="shared" si="392"/>
        <v>-14727</v>
      </c>
      <c r="AQ368" s="13">
        <f t="shared" si="392"/>
        <v>-63462</v>
      </c>
      <c r="AR368" s="13">
        <f t="shared" si="392"/>
        <v>6355</v>
      </c>
      <c r="AS368" s="13">
        <f t="shared" si="392"/>
        <v>345</v>
      </c>
      <c r="AT368" s="13">
        <f t="shared" si="392"/>
        <v>2523</v>
      </c>
      <c r="AU368" s="13">
        <f t="shared" si="392"/>
        <v>-7840</v>
      </c>
      <c r="AV368" s="13">
        <f t="shared" si="392"/>
        <v>5582</v>
      </c>
      <c r="AW368" s="13">
        <f t="shared" si="392"/>
        <v>734</v>
      </c>
      <c r="AX368" s="13">
        <f t="shared" si="392"/>
        <v>-267</v>
      </c>
      <c r="AY368" s="13">
        <f t="shared" si="392"/>
        <v>-70224</v>
      </c>
      <c r="AZ368" s="13">
        <f t="shared" si="392"/>
        <v>-1323</v>
      </c>
      <c r="BA368" s="13">
        <f t="shared" si="392"/>
        <v>3451</v>
      </c>
      <c r="BB368" s="13">
        <f t="shared" si="392"/>
        <v>15157</v>
      </c>
      <c r="BC368" s="13">
        <f t="shared" si="392"/>
        <v>4838</v>
      </c>
      <c r="BD368" s="13">
        <f t="shared" si="392"/>
        <v>15863</v>
      </c>
      <c r="BE368" s="13">
        <f t="shared" si="392"/>
        <v>523</v>
      </c>
      <c r="BF368" s="13">
        <f t="shared" si="392"/>
        <v>1315</v>
      </c>
      <c r="BG368" s="13">
        <f t="shared" si="392"/>
        <v>1716</v>
      </c>
      <c r="BH368" s="13">
        <f t="shared" si="392"/>
        <v>3660</v>
      </c>
      <c r="BI368" s="13">
        <f t="shared" si="392"/>
        <v>1414</v>
      </c>
      <c r="BJ368" s="13">
        <f t="shared" si="392"/>
        <v>6946</v>
      </c>
      <c r="BK368" s="13">
        <f t="shared" si="392"/>
        <v>-1606</v>
      </c>
      <c r="BL368" s="13">
        <f t="shared" si="392"/>
        <v>500</v>
      </c>
      <c r="BM368" s="13">
        <f t="shared" si="392"/>
        <v>-149</v>
      </c>
      <c r="BN368" s="13">
        <f t="shared" si="394"/>
        <v>987</v>
      </c>
      <c r="BO368" s="13">
        <f t="shared" si="394"/>
        <v>-4298</v>
      </c>
      <c r="BP368" s="13">
        <f t="shared" si="394"/>
        <v>183</v>
      </c>
      <c r="BQ368" s="13">
        <f t="shared" si="394"/>
        <v>1329</v>
      </c>
      <c r="BR368" s="13">
        <f t="shared" si="394"/>
        <v>74216</v>
      </c>
      <c r="BS368" s="13">
        <f t="shared" si="394"/>
        <v>-31359</v>
      </c>
      <c r="BU368" s="39">
        <f t="shared" si="372"/>
        <v>29895</v>
      </c>
      <c r="BV368" s="39">
        <f t="shared" si="372"/>
        <v>40508</v>
      </c>
      <c r="BW368" s="39">
        <f t="shared" si="372"/>
        <v>44323</v>
      </c>
      <c r="BX368" s="39">
        <f t="shared" si="372"/>
        <v>-71866</v>
      </c>
    </row>
    <row r="369" spans="1:76" x14ac:dyDescent="0.2">
      <c r="A369" s="1">
        <f t="shared" si="391"/>
        <v>40909</v>
      </c>
      <c r="B369" s="13">
        <f t="shared" si="392"/>
        <v>7354</v>
      </c>
      <c r="C369" s="13">
        <f t="shared" si="392"/>
        <v>-13842</v>
      </c>
      <c r="D369" s="13">
        <f t="shared" si="392"/>
        <v>-7963</v>
      </c>
      <c r="E369" s="13">
        <f t="shared" si="392"/>
        <v>9197</v>
      </c>
      <c r="F369" s="13">
        <f t="shared" si="392"/>
        <v>-11121</v>
      </c>
      <c r="G369" s="13">
        <f t="shared" si="392"/>
        <v>-1459</v>
      </c>
      <c r="H369" s="13">
        <f t="shared" si="392"/>
        <v>-2133</v>
      </c>
      <c r="I369" s="13">
        <f t="shared" si="392"/>
        <v>-1704</v>
      </c>
      <c r="J369" s="13">
        <f t="shared" si="392"/>
        <v>-16983</v>
      </c>
      <c r="K369" s="13">
        <f t="shared" si="392"/>
        <v>-4470</v>
      </c>
      <c r="L369" s="13">
        <f t="shared" si="392"/>
        <v>1610</v>
      </c>
      <c r="M369" s="13">
        <f t="shared" si="392"/>
        <v>-3225</v>
      </c>
      <c r="N369" s="13">
        <f t="shared" si="392"/>
        <v>-6157</v>
      </c>
      <c r="O369" s="13">
        <f t="shared" si="392"/>
        <v>-840</v>
      </c>
      <c r="P369" s="13">
        <f t="shared" si="392"/>
        <v>-25496</v>
      </c>
      <c r="Q369" s="13">
        <f t="shared" si="392"/>
        <v>-371</v>
      </c>
      <c r="R369" s="13">
        <f t="shared" si="392"/>
        <v>-1918</v>
      </c>
      <c r="S369" s="13">
        <f t="shared" si="392"/>
        <v>-2659</v>
      </c>
      <c r="T369" s="13">
        <f t="shared" si="392"/>
        <v>6520</v>
      </c>
      <c r="U369" s="13">
        <f t="shared" si="392"/>
        <v>-2653</v>
      </c>
      <c r="V369" s="13">
        <f t="shared" si="392"/>
        <v>-11181</v>
      </c>
      <c r="W369" s="13">
        <f t="shared" si="392"/>
        <v>-2683</v>
      </c>
      <c r="X369" s="13">
        <f t="shared" si="392"/>
        <v>-160</v>
      </c>
      <c r="Y369" s="13">
        <f t="shared" si="392"/>
        <v>608</v>
      </c>
      <c r="Z369" s="13">
        <f t="shared" si="392"/>
        <v>-2218</v>
      </c>
      <c r="AA369" s="13">
        <f t="shared" si="392"/>
        <v>1526</v>
      </c>
      <c r="AB369" s="13">
        <f t="shared" si="392"/>
        <v>3540</v>
      </c>
      <c r="AC369" s="13">
        <f t="shared" si="392"/>
        <v>2318</v>
      </c>
      <c r="AD369" s="13">
        <f t="shared" si="392"/>
        <v>1383</v>
      </c>
      <c r="AE369" s="13">
        <f t="shared" si="392"/>
        <v>474</v>
      </c>
      <c r="AF369" s="13">
        <f t="shared" si="392"/>
        <v>531</v>
      </c>
      <c r="AG369" s="13">
        <f t="shared" si="392"/>
        <v>181</v>
      </c>
      <c r="AH369" s="13">
        <f t="shared" si="392"/>
        <v>5413</v>
      </c>
      <c r="AI369" s="13">
        <f t="shared" si="392"/>
        <v>-2233</v>
      </c>
      <c r="AJ369" s="13">
        <f t="shared" si="392"/>
        <v>5484</v>
      </c>
      <c r="AK369" s="13">
        <f t="shared" si="392"/>
        <v>-1318</v>
      </c>
      <c r="AL369" s="13">
        <f t="shared" si="392"/>
        <v>-936</v>
      </c>
      <c r="AM369" s="13">
        <f t="shared" si="392"/>
        <v>-3272</v>
      </c>
      <c r="AN369" s="13">
        <f t="shared" si="392"/>
        <v>-21475</v>
      </c>
      <c r="AO369" s="13">
        <f t="shared" si="392"/>
        <v>-977</v>
      </c>
      <c r="AP369" s="13">
        <f t="shared" si="392"/>
        <v>-35585</v>
      </c>
      <c r="AQ369" s="13">
        <f t="shared" si="392"/>
        <v>-97543</v>
      </c>
      <c r="AR369" s="13">
        <f t="shared" si="392"/>
        <v>7151</v>
      </c>
      <c r="AS369" s="13">
        <f t="shared" si="392"/>
        <v>2349</v>
      </c>
      <c r="AT369" s="13">
        <f t="shared" si="392"/>
        <v>-5584</v>
      </c>
      <c r="AU369" s="13">
        <f t="shared" si="392"/>
        <v>2467</v>
      </c>
      <c r="AV369" s="13">
        <f t="shared" si="392"/>
        <v>4492</v>
      </c>
      <c r="AW369" s="13">
        <f t="shared" si="392"/>
        <v>1350</v>
      </c>
      <c r="AX369" s="13">
        <f t="shared" si="392"/>
        <v>-29526</v>
      </c>
      <c r="AY369" s="13">
        <f t="shared" si="392"/>
        <v>-91378</v>
      </c>
      <c r="AZ369" s="13">
        <f t="shared" si="392"/>
        <v>-3490</v>
      </c>
      <c r="BA369" s="13">
        <f t="shared" si="392"/>
        <v>2040</v>
      </c>
      <c r="BB369" s="13">
        <f t="shared" si="392"/>
        <v>15791</v>
      </c>
      <c r="BC369" s="13">
        <f t="shared" si="392"/>
        <v>7127</v>
      </c>
      <c r="BD369" s="13">
        <f t="shared" si="392"/>
        <v>23169</v>
      </c>
      <c r="BE369" s="13">
        <f t="shared" si="392"/>
        <v>-3881</v>
      </c>
      <c r="BF369" s="13">
        <f t="shared" si="392"/>
        <v>1489</v>
      </c>
      <c r="BG369" s="13">
        <f t="shared" si="392"/>
        <v>-276</v>
      </c>
      <c r="BH369" s="13">
        <f t="shared" si="392"/>
        <v>7569</v>
      </c>
      <c r="BI369" s="13">
        <f t="shared" si="392"/>
        <v>132</v>
      </c>
      <c r="BJ369" s="13">
        <f t="shared" si="392"/>
        <v>-452</v>
      </c>
      <c r="BK369" s="13">
        <f t="shared" si="392"/>
        <v>-4267</v>
      </c>
      <c r="BL369" s="13">
        <f t="shared" si="392"/>
        <v>1351</v>
      </c>
      <c r="BM369" s="13">
        <f t="shared" ref="BM369:BM400" si="395">IF(BM138="...","...",BM150-BM138)</f>
        <v>-28</v>
      </c>
      <c r="BN369" s="13">
        <f t="shared" si="394"/>
        <v>454</v>
      </c>
      <c r="BO369" s="13">
        <f t="shared" si="394"/>
        <v>-2636</v>
      </c>
      <c r="BP369" s="13">
        <f t="shared" si="394"/>
        <v>1389</v>
      </c>
      <c r="BQ369" s="13">
        <f t="shared" si="394"/>
        <v>-266</v>
      </c>
      <c r="BR369" s="13">
        <f t="shared" si="394"/>
        <v>-63647</v>
      </c>
      <c r="BS369" s="13">
        <f t="shared" si="394"/>
        <v>-119516</v>
      </c>
      <c r="BU369" s="39">
        <f t="shared" si="372"/>
        <v>-58979</v>
      </c>
      <c r="BV369" s="39">
        <f t="shared" si="372"/>
        <v>-21835</v>
      </c>
      <c r="BW369" s="39">
        <f t="shared" si="372"/>
        <v>-4667</v>
      </c>
      <c r="BX369" s="39">
        <f t="shared" si="372"/>
        <v>-97681</v>
      </c>
    </row>
    <row r="370" spans="1:76" x14ac:dyDescent="0.2">
      <c r="A370" s="1">
        <f t="shared" si="391"/>
        <v>40940</v>
      </c>
      <c r="B370" s="13">
        <f t="shared" ref="B370:BL373" si="396">IF(B139="...","...",B151-B139)</f>
        <v>15935</v>
      </c>
      <c r="C370" s="13">
        <f t="shared" si="396"/>
        <v>-7235</v>
      </c>
      <c r="D370" s="13">
        <f t="shared" si="396"/>
        <v>31229</v>
      </c>
      <c r="E370" s="13">
        <f t="shared" si="396"/>
        <v>-5353</v>
      </c>
      <c r="F370" s="13">
        <f>IF(F139="...","...",F151-F139)</f>
        <v>6879</v>
      </c>
      <c r="G370" s="13">
        <f t="shared" si="396"/>
        <v>-1726</v>
      </c>
      <c r="H370" s="13">
        <f t="shared" si="396"/>
        <v>7534</v>
      </c>
      <c r="I370" s="13">
        <f t="shared" si="396"/>
        <v>-976</v>
      </c>
      <c r="J370" s="13">
        <f t="shared" si="396"/>
        <v>3415</v>
      </c>
      <c r="K370" s="13">
        <f t="shared" si="396"/>
        <v>-5315</v>
      </c>
      <c r="L370" s="13">
        <f t="shared" si="396"/>
        <v>-5841</v>
      </c>
      <c r="M370" s="13">
        <f t="shared" si="396"/>
        <v>-4660</v>
      </c>
      <c r="N370" s="13">
        <f t="shared" si="396"/>
        <v>1504</v>
      </c>
      <c r="O370" s="13">
        <f t="shared" si="396"/>
        <v>1007</v>
      </c>
      <c r="P370" s="13">
        <f t="shared" si="396"/>
        <v>-235</v>
      </c>
      <c r="Q370" s="13">
        <f t="shared" si="396"/>
        <v>-1431</v>
      </c>
      <c r="R370" s="13">
        <f t="shared" si="396"/>
        <v>-3340</v>
      </c>
      <c r="S370" s="13">
        <f t="shared" si="396"/>
        <v>-1238</v>
      </c>
      <c r="T370" s="13">
        <f t="shared" si="396"/>
        <v>13035</v>
      </c>
      <c r="U370" s="13">
        <f t="shared" si="396"/>
        <v>-754</v>
      </c>
      <c r="V370" s="13">
        <f t="shared" si="396"/>
        <v>7925</v>
      </c>
      <c r="W370" s="13">
        <f t="shared" si="396"/>
        <v>-5767</v>
      </c>
      <c r="X370" s="13">
        <f t="shared" si="396"/>
        <v>787</v>
      </c>
      <c r="Y370" s="13">
        <f t="shared" si="396"/>
        <v>1355</v>
      </c>
      <c r="Z370" s="13">
        <f t="shared" si="396"/>
        <v>655</v>
      </c>
      <c r="AA370" s="13">
        <f t="shared" si="396"/>
        <v>983</v>
      </c>
      <c r="AB370" s="13">
        <f t="shared" si="396"/>
        <v>-2216</v>
      </c>
      <c r="AC370" s="13">
        <f t="shared" si="396"/>
        <v>-447</v>
      </c>
      <c r="AD370" s="13">
        <f t="shared" si="396"/>
        <v>3171</v>
      </c>
      <c r="AE370" s="13">
        <f t="shared" si="396"/>
        <v>151</v>
      </c>
      <c r="AF370" s="13">
        <f t="shared" si="396"/>
        <v>2059</v>
      </c>
      <c r="AG370" s="13">
        <f t="shared" si="396"/>
        <v>120</v>
      </c>
      <c r="AH370" s="13">
        <f t="shared" si="396"/>
        <v>8037</v>
      </c>
      <c r="AI370" s="13">
        <f t="shared" si="396"/>
        <v>-7710</v>
      </c>
      <c r="AJ370" s="13">
        <f t="shared" si="396"/>
        <v>8051</v>
      </c>
      <c r="AK370" s="13">
        <f t="shared" si="396"/>
        <v>-8630</v>
      </c>
      <c r="AL370" s="13">
        <f t="shared" si="396"/>
        <v>381</v>
      </c>
      <c r="AM370" s="13">
        <f t="shared" si="396"/>
        <v>-4589</v>
      </c>
      <c r="AN370" s="13">
        <f t="shared" si="396"/>
        <v>1826</v>
      </c>
      <c r="AO370" s="13">
        <f t="shared" si="396"/>
        <v>-4831</v>
      </c>
      <c r="AP370" s="13">
        <f t="shared" si="396"/>
        <v>-3493</v>
      </c>
      <c r="AQ370" s="13">
        <f t="shared" si="396"/>
        <v>-48442</v>
      </c>
      <c r="AR370" s="13">
        <f t="shared" si="396"/>
        <v>3395</v>
      </c>
      <c r="AS370" s="13">
        <f t="shared" si="396"/>
        <v>393</v>
      </c>
      <c r="AT370" s="13">
        <f t="shared" si="396"/>
        <v>-796</v>
      </c>
      <c r="AU370" s="13">
        <f t="shared" si="396"/>
        <v>-7728</v>
      </c>
      <c r="AV370" s="13">
        <f t="shared" si="396"/>
        <v>1360</v>
      </c>
      <c r="AW370" s="13">
        <f t="shared" si="396"/>
        <v>-256</v>
      </c>
      <c r="AX370" s="13">
        <f t="shared" si="396"/>
        <v>466</v>
      </c>
      <c r="AY370" s="13">
        <f t="shared" si="396"/>
        <v>-56033</v>
      </c>
      <c r="AZ370" s="13">
        <f t="shared" si="396"/>
        <v>1900</v>
      </c>
      <c r="BA370" s="13">
        <f t="shared" si="396"/>
        <v>-13899</v>
      </c>
      <c r="BB370" s="13">
        <f t="shared" si="396"/>
        <v>273</v>
      </c>
      <c r="BC370" s="13">
        <f t="shared" si="396"/>
        <v>-21126</v>
      </c>
      <c r="BD370" s="13">
        <f t="shared" si="396"/>
        <v>10744</v>
      </c>
      <c r="BE370" s="13">
        <f t="shared" si="396"/>
        <v>-22128</v>
      </c>
      <c r="BF370" s="13">
        <f t="shared" si="396"/>
        <v>-2880</v>
      </c>
      <c r="BG370" s="13">
        <f t="shared" si="396"/>
        <v>4</v>
      </c>
      <c r="BH370" s="13">
        <f t="shared" si="396"/>
        <v>4595</v>
      </c>
      <c r="BI370" s="13">
        <f t="shared" si="396"/>
        <v>2765</v>
      </c>
      <c r="BJ370" s="13">
        <f t="shared" si="396"/>
        <v>2871</v>
      </c>
      <c r="BK370" s="13">
        <f t="shared" si="396"/>
        <v>-7841</v>
      </c>
      <c r="BL370" s="13">
        <f t="shared" si="396"/>
        <v>1185</v>
      </c>
      <c r="BM370" s="13">
        <f t="shared" si="395"/>
        <v>-200</v>
      </c>
      <c r="BN370" s="13">
        <f t="shared" si="394"/>
        <v>3350</v>
      </c>
      <c r="BO370" s="13">
        <f t="shared" si="394"/>
        <v>-13443</v>
      </c>
      <c r="BP370" s="13">
        <f t="shared" si="394"/>
        <v>1514</v>
      </c>
      <c r="BQ370" s="13">
        <f t="shared" si="394"/>
        <v>-2998</v>
      </c>
      <c r="BR370" s="13">
        <f t="shared" si="394"/>
        <v>116755</v>
      </c>
      <c r="BS370" s="13">
        <f t="shared" si="394"/>
        <v>-183316</v>
      </c>
      <c r="BU370" s="39">
        <f t="shared" ref="BU370:BX433" si="397">IF(BU139="...","...",BU151-BU139)</f>
        <v>90533</v>
      </c>
      <c r="BV370" s="39">
        <f t="shared" si="397"/>
        <v>-38996</v>
      </c>
      <c r="BW370" s="39">
        <f t="shared" si="397"/>
        <v>26225</v>
      </c>
      <c r="BX370" s="39">
        <f t="shared" si="397"/>
        <v>-144319</v>
      </c>
    </row>
    <row r="371" spans="1:76" x14ac:dyDescent="0.2">
      <c r="A371" s="1">
        <f t="shared" si="391"/>
        <v>40969</v>
      </c>
      <c r="B371" s="13">
        <f t="shared" si="396"/>
        <v>4033</v>
      </c>
      <c r="C371" s="13">
        <f t="shared" si="396"/>
        <v>-21216</v>
      </c>
      <c r="D371" s="13">
        <f t="shared" si="396"/>
        <v>22402</v>
      </c>
      <c r="E371" s="13">
        <f t="shared" si="396"/>
        <v>15728</v>
      </c>
      <c r="F371" s="13">
        <f t="shared" si="396"/>
        <v>1357</v>
      </c>
      <c r="G371" s="13">
        <f t="shared" si="396"/>
        <v>-3553</v>
      </c>
      <c r="H371" s="13">
        <f t="shared" si="396"/>
        <v>4579</v>
      </c>
      <c r="I371" s="13">
        <f t="shared" si="396"/>
        <v>2171</v>
      </c>
      <c r="J371" s="13">
        <f t="shared" si="396"/>
        <v>-9828</v>
      </c>
      <c r="K371" s="13">
        <f t="shared" si="396"/>
        <v>-1820</v>
      </c>
      <c r="L371" s="13">
        <f t="shared" si="396"/>
        <v>5358</v>
      </c>
      <c r="M371" s="13">
        <f t="shared" si="396"/>
        <v>-3954</v>
      </c>
      <c r="N371" s="13">
        <f t="shared" si="396"/>
        <v>262</v>
      </c>
      <c r="O371" s="13">
        <f t="shared" si="396"/>
        <v>169</v>
      </c>
      <c r="P371" s="13">
        <f t="shared" si="396"/>
        <v>-3511</v>
      </c>
      <c r="Q371" s="13">
        <f t="shared" si="396"/>
        <v>-1441</v>
      </c>
      <c r="R371" s="13">
        <f t="shared" si="396"/>
        <v>-787</v>
      </c>
      <c r="S371" s="13">
        <f t="shared" si="396"/>
        <v>1134</v>
      </c>
      <c r="T371" s="13">
        <f t="shared" si="396"/>
        <v>2168</v>
      </c>
      <c r="U371" s="13">
        <f t="shared" si="396"/>
        <v>696</v>
      </c>
      <c r="V371" s="13">
        <f t="shared" si="396"/>
        <v>-2362</v>
      </c>
      <c r="W371" s="13">
        <f t="shared" si="396"/>
        <v>-1798</v>
      </c>
      <c r="X371" s="13">
        <f t="shared" si="396"/>
        <v>144</v>
      </c>
      <c r="Y371" s="13">
        <f t="shared" si="396"/>
        <v>-143</v>
      </c>
      <c r="Z371" s="13">
        <f t="shared" si="396"/>
        <v>5369</v>
      </c>
      <c r="AA371" s="13">
        <f t="shared" si="396"/>
        <v>849</v>
      </c>
      <c r="AB371" s="13">
        <f t="shared" si="396"/>
        <v>2000</v>
      </c>
      <c r="AC371" s="13">
        <f t="shared" si="396"/>
        <v>-688</v>
      </c>
      <c r="AD371" s="13">
        <f t="shared" si="396"/>
        <v>850</v>
      </c>
      <c r="AE371" s="13">
        <f t="shared" si="396"/>
        <v>-159</v>
      </c>
      <c r="AF371" s="13">
        <f t="shared" si="396"/>
        <v>349</v>
      </c>
      <c r="AG371" s="13">
        <f t="shared" si="396"/>
        <v>-1142</v>
      </c>
      <c r="AH371" s="13">
        <f t="shared" si="396"/>
        <v>-7460</v>
      </c>
      <c r="AI371" s="13">
        <f t="shared" si="396"/>
        <v>-5333</v>
      </c>
      <c r="AJ371" s="13">
        <f t="shared" si="396"/>
        <v>-2824</v>
      </c>
      <c r="AK371" s="13">
        <f t="shared" si="396"/>
        <v>-4670</v>
      </c>
      <c r="AL371" s="13">
        <f t="shared" si="396"/>
        <v>769</v>
      </c>
      <c r="AM371" s="13">
        <f t="shared" si="396"/>
        <v>-2399</v>
      </c>
      <c r="AN371" s="13">
        <f t="shared" si="396"/>
        <v>-1127</v>
      </c>
      <c r="AO371" s="13">
        <f t="shared" si="396"/>
        <v>-6358</v>
      </c>
      <c r="AP371" s="13">
        <f t="shared" si="396"/>
        <v>-5929</v>
      </c>
      <c r="AQ371" s="13">
        <f t="shared" si="396"/>
        <v>20638</v>
      </c>
      <c r="AR371" s="13">
        <f t="shared" si="396"/>
        <v>1533</v>
      </c>
      <c r="AS371" s="13">
        <f t="shared" si="396"/>
        <v>-2019</v>
      </c>
      <c r="AT371" s="13">
        <f t="shared" si="396"/>
        <v>5326</v>
      </c>
      <c r="AU371" s="13">
        <f t="shared" si="396"/>
        <v>-7498</v>
      </c>
      <c r="AV371" s="13">
        <f t="shared" si="396"/>
        <v>1260</v>
      </c>
      <c r="AW371" s="13">
        <f t="shared" si="396"/>
        <v>-1318</v>
      </c>
      <c r="AX371" s="13">
        <f t="shared" si="396"/>
        <v>2190</v>
      </c>
      <c r="AY371" s="13">
        <f t="shared" si="396"/>
        <v>9804</v>
      </c>
      <c r="AZ371" s="13">
        <f t="shared" si="396"/>
        <v>-7601</v>
      </c>
      <c r="BA371" s="13">
        <f t="shared" si="396"/>
        <v>-930</v>
      </c>
      <c r="BB371" s="13">
        <f t="shared" si="396"/>
        <v>-1118</v>
      </c>
      <c r="BC371" s="13">
        <f t="shared" si="396"/>
        <v>-7923</v>
      </c>
      <c r="BD371" s="13">
        <f t="shared" si="396"/>
        <v>4180</v>
      </c>
      <c r="BE371" s="13">
        <f t="shared" si="396"/>
        <v>-915</v>
      </c>
      <c r="BF371" s="13">
        <f t="shared" si="396"/>
        <v>6448</v>
      </c>
      <c r="BG371" s="13">
        <f t="shared" si="396"/>
        <v>-2737</v>
      </c>
      <c r="BH371" s="13">
        <f t="shared" si="396"/>
        <v>1348</v>
      </c>
      <c r="BI371" s="13">
        <f t="shared" si="396"/>
        <v>-548</v>
      </c>
      <c r="BJ371" s="13">
        <f t="shared" si="396"/>
        <v>-92</v>
      </c>
      <c r="BK371" s="13">
        <f t="shared" si="396"/>
        <v>-9715</v>
      </c>
      <c r="BL371" s="13">
        <f t="shared" si="396"/>
        <v>-35</v>
      </c>
      <c r="BM371" s="13">
        <f t="shared" si="395"/>
        <v>302</v>
      </c>
      <c r="BN371" s="13">
        <f t="shared" si="394"/>
        <v>-3069</v>
      </c>
      <c r="BO371" s="13">
        <f t="shared" si="394"/>
        <v>-4695</v>
      </c>
      <c r="BP371" s="13">
        <f t="shared" si="394"/>
        <v>-2824</v>
      </c>
      <c r="BQ371" s="13">
        <f t="shared" si="394"/>
        <v>-1985</v>
      </c>
      <c r="BR371" s="13">
        <f t="shared" si="394"/>
        <v>23993</v>
      </c>
      <c r="BS371" s="13">
        <f t="shared" si="394"/>
        <v>-48599</v>
      </c>
      <c r="BU371" s="39">
        <f t="shared" si="397"/>
        <v>24923</v>
      </c>
      <c r="BV371" s="39">
        <f t="shared" si="397"/>
        <v>-20500</v>
      </c>
      <c r="BW371" s="39">
        <f t="shared" si="397"/>
        <v>-931</v>
      </c>
      <c r="BX371" s="39">
        <f t="shared" si="397"/>
        <v>-28100</v>
      </c>
    </row>
    <row r="372" spans="1:76" x14ac:dyDescent="0.2">
      <c r="A372" s="1">
        <f t="shared" si="391"/>
        <v>41000</v>
      </c>
      <c r="B372" s="13">
        <f t="shared" si="396"/>
        <v>-12968</v>
      </c>
      <c r="C372" s="13">
        <f t="shared" si="396"/>
        <v>-11070</v>
      </c>
      <c r="D372" s="13">
        <f t="shared" si="396"/>
        <v>11929</v>
      </c>
      <c r="E372" s="13">
        <f t="shared" si="396"/>
        <v>16703</v>
      </c>
      <c r="F372" s="13">
        <f t="shared" si="396"/>
        <v>-2549</v>
      </c>
      <c r="G372" s="13">
        <f t="shared" si="396"/>
        <v>-1840</v>
      </c>
      <c r="H372" s="13">
        <f t="shared" si="396"/>
        <v>587</v>
      </c>
      <c r="I372" s="13">
        <f t="shared" si="396"/>
        <v>694</v>
      </c>
      <c r="J372" s="13">
        <f t="shared" si="396"/>
        <v>-11747</v>
      </c>
      <c r="K372" s="13">
        <f t="shared" si="396"/>
        <v>2667</v>
      </c>
      <c r="L372" s="13">
        <f t="shared" si="396"/>
        <v>1268</v>
      </c>
      <c r="M372" s="13">
        <f t="shared" si="396"/>
        <v>-42</v>
      </c>
      <c r="N372" s="13">
        <f t="shared" si="396"/>
        <v>-13376</v>
      </c>
      <c r="O372" s="13">
        <f t="shared" si="396"/>
        <v>4122</v>
      </c>
      <c r="P372" s="13">
        <f t="shared" si="396"/>
        <v>-416</v>
      </c>
      <c r="Q372" s="13">
        <f t="shared" si="396"/>
        <v>-868</v>
      </c>
      <c r="R372" s="13">
        <f t="shared" si="396"/>
        <v>824</v>
      </c>
      <c r="S372" s="13">
        <f t="shared" si="396"/>
        <v>1420</v>
      </c>
      <c r="T372" s="13">
        <f t="shared" si="396"/>
        <v>2871</v>
      </c>
      <c r="U372" s="13">
        <f t="shared" si="396"/>
        <v>-1133</v>
      </c>
      <c r="V372" s="13">
        <f t="shared" si="396"/>
        <v>-11443</v>
      </c>
      <c r="W372" s="13">
        <f t="shared" si="396"/>
        <v>-5293</v>
      </c>
      <c r="X372" s="13">
        <f t="shared" si="396"/>
        <v>335</v>
      </c>
      <c r="Y372" s="13">
        <f t="shared" si="396"/>
        <v>-2467</v>
      </c>
      <c r="Z372" s="13">
        <f t="shared" si="396"/>
        <v>-2796</v>
      </c>
      <c r="AA372" s="13">
        <f t="shared" si="396"/>
        <v>473</v>
      </c>
      <c r="AB372" s="13">
        <f t="shared" si="396"/>
        <v>-1224</v>
      </c>
      <c r="AC372" s="13">
        <f t="shared" si="396"/>
        <v>-194</v>
      </c>
      <c r="AD372" s="13">
        <f t="shared" si="396"/>
        <v>2130</v>
      </c>
      <c r="AE372" s="13">
        <f t="shared" si="396"/>
        <v>-137</v>
      </c>
      <c r="AF372" s="13">
        <f t="shared" si="396"/>
        <v>-2716</v>
      </c>
      <c r="AG372" s="13">
        <f t="shared" si="396"/>
        <v>51</v>
      </c>
      <c r="AH372" s="13">
        <f t="shared" si="396"/>
        <v>-12732</v>
      </c>
      <c r="AI372" s="13">
        <f t="shared" si="396"/>
        <v>-8958</v>
      </c>
      <c r="AJ372" s="13">
        <f t="shared" si="396"/>
        <v>-10649</v>
      </c>
      <c r="AK372" s="13">
        <f t="shared" si="396"/>
        <v>-7658</v>
      </c>
      <c r="AL372" s="13">
        <f t="shared" si="396"/>
        <v>-2977</v>
      </c>
      <c r="AM372" s="13">
        <f t="shared" si="396"/>
        <v>-2106</v>
      </c>
      <c r="AN372" s="13">
        <f t="shared" si="396"/>
        <v>-4659</v>
      </c>
      <c r="AO372" s="13">
        <f t="shared" si="396"/>
        <v>-692</v>
      </c>
      <c r="AP372" s="13">
        <f t="shared" si="396"/>
        <v>2845</v>
      </c>
      <c r="AQ372" s="13">
        <f t="shared" si="396"/>
        <v>4085</v>
      </c>
      <c r="AR372" s="13">
        <f t="shared" si="396"/>
        <v>-834</v>
      </c>
      <c r="AS372" s="13">
        <f t="shared" si="396"/>
        <v>-1494</v>
      </c>
      <c r="AT372" s="13">
        <f t="shared" si="396"/>
        <v>-1526</v>
      </c>
      <c r="AU372" s="13">
        <f t="shared" si="396"/>
        <v>-508</v>
      </c>
      <c r="AV372" s="13">
        <f t="shared" si="396"/>
        <v>682</v>
      </c>
      <c r="AW372" s="13">
        <f t="shared" si="396"/>
        <v>123</v>
      </c>
      <c r="AX372" s="13">
        <f t="shared" si="396"/>
        <v>1166</v>
      </c>
      <c r="AY372" s="13">
        <f t="shared" si="396"/>
        <v>2207</v>
      </c>
      <c r="AZ372" s="13">
        <f t="shared" si="396"/>
        <v>1320</v>
      </c>
      <c r="BA372" s="13">
        <f t="shared" si="396"/>
        <v>-2703</v>
      </c>
      <c r="BB372" s="13">
        <f t="shared" si="396"/>
        <v>4548</v>
      </c>
      <c r="BC372" s="13">
        <f t="shared" si="396"/>
        <v>-2069</v>
      </c>
      <c r="BD372" s="13">
        <f t="shared" si="396"/>
        <v>11149</v>
      </c>
      <c r="BE372" s="13">
        <f t="shared" si="396"/>
        <v>5168</v>
      </c>
      <c r="BF372" s="13">
        <f t="shared" si="396"/>
        <v>3581</v>
      </c>
      <c r="BG372" s="13">
        <f t="shared" si="396"/>
        <v>-1231</v>
      </c>
      <c r="BH372" s="13">
        <f t="shared" si="396"/>
        <v>426</v>
      </c>
      <c r="BI372" s="13">
        <f t="shared" si="396"/>
        <v>716</v>
      </c>
      <c r="BJ372" s="13">
        <f t="shared" si="396"/>
        <v>-2612</v>
      </c>
      <c r="BK372" s="13">
        <f t="shared" si="396"/>
        <v>-5553</v>
      </c>
      <c r="BL372" s="13">
        <f t="shared" si="396"/>
        <v>-118</v>
      </c>
      <c r="BM372" s="13">
        <f t="shared" si="395"/>
        <v>-109</v>
      </c>
      <c r="BN372" s="13">
        <f t="shared" si="394"/>
        <v>-1498</v>
      </c>
      <c r="BO372" s="13">
        <f t="shared" si="394"/>
        <v>-1693</v>
      </c>
      <c r="BP372" s="13">
        <f t="shared" si="394"/>
        <v>-154</v>
      </c>
      <c r="BQ372" s="13">
        <f t="shared" si="394"/>
        <v>-845</v>
      </c>
      <c r="BR372" s="13">
        <f t="shared" si="394"/>
        <v>-41855</v>
      </c>
      <c r="BS372" s="13">
        <f t="shared" si="394"/>
        <v>-14784</v>
      </c>
      <c r="BU372" s="39">
        <f t="shared" si="397"/>
        <v>-52023</v>
      </c>
      <c r="BV372" s="39">
        <f t="shared" si="397"/>
        <v>-5872</v>
      </c>
      <c r="BW372" s="39">
        <f t="shared" si="397"/>
        <v>10173</v>
      </c>
      <c r="BX372" s="39">
        <f t="shared" si="397"/>
        <v>-8911</v>
      </c>
    </row>
    <row r="373" spans="1:76" x14ac:dyDescent="0.2">
      <c r="A373" s="1">
        <f t="shared" si="391"/>
        <v>41030</v>
      </c>
      <c r="B373" s="13">
        <f t="shared" si="396"/>
        <v>4199</v>
      </c>
      <c r="C373" s="13">
        <f t="shared" si="396"/>
        <v>-9503</v>
      </c>
      <c r="D373" s="13">
        <f t="shared" si="396"/>
        <v>-6143</v>
      </c>
      <c r="E373" s="13">
        <f t="shared" si="396"/>
        <v>4900</v>
      </c>
      <c r="F373" s="13">
        <f t="shared" si="396"/>
        <v>755</v>
      </c>
      <c r="G373" s="13">
        <f t="shared" si="396"/>
        <v>794</v>
      </c>
      <c r="H373" s="13">
        <f t="shared" si="396"/>
        <v>10468</v>
      </c>
      <c r="I373" s="13">
        <f t="shared" si="396"/>
        <v>863</v>
      </c>
      <c r="J373" s="13">
        <f t="shared" si="396"/>
        <v>-10635</v>
      </c>
      <c r="K373" s="13">
        <f t="shared" si="396"/>
        <v>-5875</v>
      </c>
      <c r="L373" s="13">
        <f t="shared" si="396"/>
        <v>-1020</v>
      </c>
      <c r="M373" s="13">
        <f t="shared" si="396"/>
        <v>2981</v>
      </c>
      <c r="N373" s="13">
        <f t="shared" si="396"/>
        <v>467</v>
      </c>
      <c r="O373" s="13">
        <f t="shared" si="396"/>
        <v>1029</v>
      </c>
      <c r="P373" s="13">
        <f t="shared" si="396"/>
        <v>-224</v>
      </c>
      <c r="Q373" s="13">
        <f t="shared" si="396"/>
        <v>12</v>
      </c>
      <c r="R373" s="13">
        <f t="shared" si="396"/>
        <v>-1806</v>
      </c>
      <c r="S373" s="13">
        <f t="shared" si="396"/>
        <v>676</v>
      </c>
      <c r="T373" s="13">
        <f t="shared" si="396"/>
        <v>2289</v>
      </c>
      <c r="U373" s="13">
        <f t="shared" si="396"/>
        <v>-406</v>
      </c>
      <c r="V373" s="13">
        <f t="shared" si="396"/>
        <v>-724</v>
      </c>
      <c r="W373" s="13">
        <f t="shared" si="396"/>
        <v>-1248</v>
      </c>
      <c r="X373" s="13">
        <f t="shared" si="396"/>
        <v>1789</v>
      </c>
      <c r="Y373" s="13">
        <f t="shared" si="396"/>
        <v>-1037</v>
      </c>
      <c r="Z373" s="13">
        <f t="shared" si="396"/>
        <v>-93</v>
      </c>
      <c r="AA373" s="13">
        <f t="shared" si="396"/>
        <v>-306</v>
      </c>
      <c r="AB373" s="13">
        <f t="shared" si="396"/>
        <v>-1274</v>
      </c>
      <c r="AC373" s="13">
        <f t="shared" si="396"/>
        <v>-372</v>
      </c>
      <c r="AD373" s="13">
        <f t="shared" si="396"/>
        <v>456</v>
      </c>
      <c r="AE373" s="13">
        <f t="shared" si="396"/>
        <v>-254</v>
      </c>
      <c r="AF373" s="13">
        <f t="shared" si="396"/>
        <v>-260</v>
      </c>
      <c r="AG373" s="13">
        <f t="shared" si="396"/>
        <v>-41</v>
      </c>
      <c r="AH373" s="13">
        <f t="shared" si="396"/>
        <v>-3896</v>
      </c>
      <c r="AI373" s="13">
        <f t="shared" si="396"/>
        <v>-4639</v>
      </c>
      <c r="AJ373" s="13">
        <f t="shared" si="396"/>
        <v>-3176</v>
      </c>
      <c r="AK373" s="13">
        <f t="shared" si="396"/>
        <v>-4088</v>
      </c>
      <c r="AL373" s="13">
        <f t="shared" si="396"/>
        <v>3172</v>
      </c>
      <c r="AM373" s="13">
        <f t="shared" si="396"/>
        <v>-1969</v>
      </c>
      <c r="AN373" s="13">
        <f t="shared" si="396"/>
        <v>1566</v>
      </c>
      <c r="AO373" s="13">
        <f t="shared" si="396"/>
        <v>-3922</v>
      </c>
      <c r="AP373" s="13">
        <f t="shared" si="396"/>
        <v>3093</v>
      </c>
      <c r="AQ373" s="13">
        <f t="shared" si="396"/>
        <v>-4256</v>
      </c>
      <c r="AR373" s="13">
        <f t="shared" si="396"/>
        <v>-795</v>
      </c>
      <c r="AS373" s="13">
        <f t="shared" si="396"/>
        <v>-1371</v>
      </c>
      <c r="AT373" s="13">
        <f t="shared" si="396"/>
        <v>-788</v>
      </c>
      <c r="AU373" s="13">
        <f t="shared" si="396"/>
        <v>283</v>
      </c>
      <c r="AV373" s="13">
        <f t="shared" si="396"/>
        <v>134</v>
      </c>
      <c r="AW373" s="13">
        <f t="shared" si="396"/>
        <v>429</v>
      </c>
      <c r="AX373" s="13">
        <f t="shared" si="396"/>
        <v>1644</v>
      </c>
      <c r="AY373" s="13">
        <f t="shared" si="396"/>
        <v>-4914</v>
      </c>
      <c r="AZ373" s="13">
        <f t="shared" si="396"/>
        <v>4446</v>
      </c>
      <c r="BA373" s="13">
        <f t="shared" si="396"/>
        <v>-3035</v>
      </c>
      <c r="BB373" s="13">
        <f t="shared" si="396"/>
        <v>1221</v>
      </c>
      <c r="BC373" s="13">
        <f t="shared" si="396"/>
        <v>-1255</v>
      </c>
      <c r="BD373" s="13">
        <f t="shared" si="396"/>
        <v>1360</v>
      </c>
      <c r="BE373" s="13">
        <f t="shared" si="396"/>
        <v>14788</v>
      </c>
      <c r="BF373" s="13">
        <f t="shared" si="396"/>
        <v>1354</v>
      </c>
      <c r="BG373" s="13">
        <f t="shared" si="396"/>
        <v>574</v>
      </c>
      <c r="BH373" s="13">
        <f t="shared" si="396"/>
        <v>55</v>
      </c>
      <c r="BI373" s="13">
        <f t="shared" si="396"/>
        <v>602</v>
      </c>
      <c r="BJ373" s="13">
        <f t="shared" si="396"/>
        <v>3016</v>
      </c>
      <c r="BK373" s="13">
        <f t="shared" si="396"/>
        <v>-4292</v>
      </c>
      <c r="BL373" s="13">
        <f t="shared" si="396"/>
        <v>270</v>
      </c>
      <c r="BM373" s="13">
        <f t="shared" si="395"/>
        <v>-337</v>
      </c>
      <c r="BN373" s="13">
        <f t="shared" si="394"/>
        <v>8</v>
      </c>
      <c r="BO373" s="13">
        <f t="shared" si="394"/>
        <v>-692</v>
      </c>
      <c r="BP373" s="13">
        <f t="shared" si="394"/>
        <v>184</v>
      </c>
      <c r="BQ373" s="13">
        <f t="shared" si="394"/>
        <v>-1382</v>
      </c>
      <c r="BR373" s="13">
        <f t="shared" si="394"/>
        <v>12646</v>
      </c>
      <c r="BS373" s="13">
        <f t="shared" si="394"/>
        <v>-18263</v>
      </c>
      <c r="BU373" s="39">
        <f t="shared" si="397"/>
        <v>-5652</v>
      </c>
      <c r="BV373" s="39">
        <f t="shared" si="397"/>
        <v>-12426</v>
      </c>
      <c r="BW373" s="39">
        <f t="shared" si="397"/>
        <v>18296</v>
      </c>
      <c r="BX373" s="39">
        <f t="shared" si="397"/>
        <v>-5835</v>
      </c>
    </row>
    <row r="374" spans="1:76" x14ac:dyDescent="0.2">
      <c r="A374" s="1">
        <f t="shared" ref="A374:A405" si="398">A155</f>
        <v>41061</v>
      </c>
      <c r="B374" s="13">
        <f t="shared" ref="B374:AG374" si="399">IF(B143="...","...",B155-B143)</f>
        <v>4707</v>
      </c>
      <c r="C374" s="13">
        <f t="shared" si="399"/>
        <v>-4745</v>
      </c>
      <c r="D374" s="13">
        <f t="shared" si="399"/>
        <v>26085</v>
      </c>
      <c r="E374" s="13">
        <f t="shared" si="399"/>
        <v>25717</v>
      </c>
      <c r="F374" s="13">
        <f t="shared" si="399"/>
        <v>101</v>
      </c>
      <c r="G374" s="13">
        <f t="shared" si="399"/>
        <v>868</v>
      </c>
      <c r="H374" s="13">
        <f t="shared" si="399"/>
        <v>8186</v>
      </c>
      <c r="I374" s="13">
        <f t="shared" si="399"/>
        <v>1247</v>
      </c>
      <c r="J374" s="13">
        <f t="shared" si="399"/>
        <v>-3297</v>
      </c>
      <c r="K374" s="13">
        <f t="shared" si="399"/>
        <v>-7909</v>
      </c>
      <c r="L374" s="13">
        <f t="shared" si="399"/>
        <v>3004</v>
      </c>
      <c r="M374" s="13">
        <f t="shared" si="399"/>
        <v>5253</v>
      </c>
      <c r="N374" s="13">
        <f t="shared" si="399"/>
        <v>-568</v>
      </c>
      <c r="O374" s="13">
        <f t="shared" si="399"/>
        <v>3131</v>
      </c>
      <c r="P374" s="13">
        <f t="shared" si="399"/>
        <v>24</v>
      </c>
      <c r="Q374" s="13">
        <f t="shared" si="399"/>
        <v>-285</v>
      </c>
      <c r="R374" s="13">
        <f t="shared" si="399"/>
        <v>-747</v>
      </c>
      <c r="S374" s="13">
        <f t="shared" si="399"/>
        <v>-445</v>
      </c>
      <c r="T374" s="13">
        <f t="shared" si="399"/>
        <v>691</v>
      </c>
      <c r="U374" s="13">
        <f t="shared" si="399"/>
        <v>849</v>
      </c>
      <c r="V374" s="13">
        <f t="shared" si="399"/>
        <v>-472</v>
      </c>
      <c r="W374" s="13">
        <f t="shared" si="399"/>
        <v>-801</v>
      </c>
      <c r="X374" s="13">
        <f t="shared" si="399"/>
        <v>1693</v>
      </c>
      <c r="Y374" s="13">
        <f t="shared" si="399"/>
        <v>478</v>
      </c>
      <c r="Z374" s="13">
        <f t="shared" si="399"/>
        <v>247</v>
      </c>
      <c r="AA374" s="13">
        <f t="shared" si="399"/>
        <v>550</v>
      </c>
      <c r="AB374" s="13">
        <f t="shared" si="399"/>
        <v>285</v>
      </c>
      <c r="AC374" s="13">
        <f t="shared" si="399"/>
        <v>-334</v>
      </c>
      <c r="AD374" s="13">
        <f t="shared" si="399"/>
        <v>-169</v>
      </c>
      <c r="AE374" s="13">
        <f t="shared" si="399"/>
        <v>-121</v>
      </c>
      <c r="AF374" s="13">
        <f t="shared" si="399"/>
        <v>101</v>
      </c>
      <c r="AG374" s="13">
        <f t="shared" si="399"/>
        <v>-349</v>
      </c>
      <c r="AH374" s="13">
        <f t="shared" ref="AH374:BL374" si="400">IF(AH143="...","...",AH155-AH143)</f>
        <v>-5120</v>
      </c>
      <c r="AI374" s="13">
        <f t="shared" si="400"/>
        <v>-5817</v>
      </c>
      <c r="AJ374" s="13">
        <f t="shared" si="400"/>
        <v>-4726</v>
      </c>
      <c r="AK374" s="13">
        <f t="shared" si="400"/>
        <v>-5348</v>
      </c>
      <c r="AL374" s="13">
        <f t="shared" si="400"/>
        <v>1533</v>
      </c>
      <c r="AM374" s="13">
        <f t="shared" si="400"/>
        <v>-1</v>
      </c>
      <c r="AN374" s="13">
        <f t="shared" si="400"/>
        <v>1715</v>
      </c>
      <c r="AO374" s="13">
        <f t="shared" si="400"/>
        <v>-3302</v>
      </c>
      <c r="AP374" s="13">
        <f t="shared" si="400"/>
        <v>14590</v>
      </c>
      <c r="AQ374" s="13">
        <f t="shared" si="400"/>
        <v>-2891</v>
      </c>
      <c r="AR374" s="13">
        <f t="shared" si="400"/>
        <v>-2076</v>
      </c>
      <c r="AS374" s="13">
        <f t="shared" si="400"/>
        <v>-1168</v>
      </c>
      <c r="AT374" s="13">
        <f t="shared" si="400"/>
        <v>1498</v>
      </c>
      <c r="AU374" s="13">
        <f t="shared" si="400"/>
        <v>-705</v>
      </c>
      <c r="AV374" s="13">
        <f t="shared" si="400"/>
        <v>-2746</v>
      </c>
      <c r="AW374" s="13">
        <f t="shared" si="400"/>
        <v>-333</v>
      </c>
      <c r="AX374" s="13">
        <f t="shared" si="400"/>
        <v>11266</v>
      </c>
      <c r="AY374" s="13">
        <f t="shared" si="400"/>
        <v>-5096</v>
      </c>
      <c r="AZ374" s="13">
        <f t="shared" si="400"/>
        <v>-1399</v>
      </c>
      <c r="BA374" s="13">
        <f t="shared" si="400"/>
        <v>-3696</v>
      </c>
      <c r="BB374" s="13">
        <f t="shared" si="400"/>
        <v>801</v>
      </c>
      <c r="BC374" s="13">
        <f t="shared" si="400"/>
        <v>-2989</v>
      </c>
      <c r="BD374" s="13">
        <f t="shared" si="400"/>
        <v>13714</v>
      </c>
      <c r="BE374" s="13">
        <f t="shared" si="400"/>
        <v>9450</v>
      </c>
      <c r="BF374" s="13">
        <f t="shared" si="400"/>
        <v>-490</v>
      </c>
      <c r="BG374" s="13">
        <f t="shared" si="400"/>
        <v>398</v>
      </c>
      <c r="BH374" s="13">
        <f t="shared" si="400"/>
        <v>-15</v>
      </c>
      <c r="BI374" s="13">
        <f t="shared" si="400"/>
        <v>-125</v>
      </c>
      <c r="BJ374" s="13">
        <f t="shared" si="400"/>
        <v>462</v>
      </c>
      <c r="BK374" s="13">
        <f t="shared" si="400"/>
        <v>-1832</v>
      </c>
      <c r="BL374" s="13">
        <f t="shared" si="400"/>
        <v>309</v>
      </c>
      <c r="BM374" s="13">
        <f t="shared" si="395"/>
        <v>-61</v>
      </c>
      <c r="BN374" s="13">
        <f t="shared" ref="BN374:BS416" si="401">IF(BN143="...","...",BN155-BN143)</f>
        <v>562</v>
      </c>
      <c r="BO374" s="13">
        <f t="shared" si="401"/>
        <v>-2699</v>
      </c>
      <c r="BP374" s="13">
        <f t="shared" si="401"/>
        <v>2845</v>
      </c>
      <c r="BQ374" s="13">
        <f t="shared" si="401"/>
        <v>-1180</v>
      </c>
      <c r="BR374" s="13">
        <f t="shared" si="401"/>
        <v>66054</v>
      </c>
      <c r="BS374" s="13">
        <f t="shared" si="401"/>
        <v>6154</v>
      </c>
      <c r="BU374" s="39">
        <f t="shared" si="397"/>
        <v>34751</v>
      </c>
      <c r="BV374" s="39">
        <f t="shared" si="397"/>
        <v>17287</v>
      </c>
      <c r="BW374" s="39">
        <f t="shared" si="397"/>
        <v>31303</v>
      </c>
      <c r="BX374" s="39">
        <f t="shared" si="397"/>
        <v>-11134</v>
      </c>
    </row>
    <row r="375" spans="1:76" x14ac:dyDescent="0.2">
      <c r="A375" s="1">
        <f t="shared" si="398"/>
        <v>41091</v>
      </c>
      <c r="B375" s="13">
        <f t="shared" ref="B375:AG382" si="402">IF(B144="...","...",B156-B144)</f>
        <v>-5383</v>
      </c>
      <c r="C375" s="13">
        <f t="shared" si="402"/>
        <v>-5439</v>
      </c>
      <c r="D375" s="13">
        <f t="shared" si="402"/>
        <v>-48011</v>
      </c>
      <c r="E375" s="13">
        <f t="shared" si="402"/>
        <v>10327</v>
      </c>
      <c r="F375" s="13">
        <f t="shared" si="402"/>
        <v>411</v>
      </c>
      <c r="G375" s="13">
        <f t="shared" si="402"/>
        <v>286</v>
      </c>
      <c r="H375" s="13">
        <f t="shared" si="402"/>
        <v>-8719</v>
      </c>
      <c r="I375" s="13">
        <f t="shared" si="402"/>
        <v>2421</v>
      </c>
      <c r="J375" s="13">
        <f t="shared" si="402"/>
        <v>-18078</v>
      </c>
      <c r="K375" s="13">
        <f t="shared" si="402"/>
        <v>-7850</v>
      </c>
      <c r="L375" s="13">
        <f t="shared" si="402"/>
        <v>-10949</v>
      </c>
      <c r="M375" s="13">
        <f t="shared" si="402"/>
        <v>-2489</v>
      </c>
      <c r="N375" s="13">
        <f t="shared" si="402"/>
        <v>-4683</v>
      </c>
      <c r="O375" s="13">
        <f t="shared" si="402"/>
        <v>-954</v>
      </c>
      <c r="P375" s="13">
        <f t="shared" si="402"/>
        <v>858</v>
      </c>
      <c r="Q375" s="13">
        <f t="shared" si="402"/>
        <v>-386</v>
      </c>
      <c r="R375" s="13">
        <f t="shared" si="402"/>
        <v>-928</v>
      </c>
      <c r="S375" s="13">
        <f t="shared" si="402"/>
        <v>-632</v>
      </c>
      <c r="T375" s="13">
        <f t="shared" si="402"/>
        <v>-2813</v>
      </c>
      <c r="U375" s="13">
        <f t="shared" si="402"/>
        <v>466</v>
      </c>
      <c r="V375" s="13">
        <f t="shared" si="402"/>
        <v>-1913</v>
      </c>
      <c r="W375" s="13">
        <f t="shared" si="402"/>
        <v>-1071</v>
      </c>
      <c r="X375" s="13">
        <f t="shared" si="402"/>
        <v>2133</v>
      </c>
      <c r="Y375" s="13">
        <f t="shared" si="402"/>
        <v>-432</v>
      </c>
      <c r="Z375" s="13">
        <f t="shared" si="402"/>
        <v>886</v>
      </c>
      <c r="AA375" s="13">
        <f t="shared" si="402"/>
        <v>405</v>
      </c>
      <c r="AB375" s="13">
        <f t="shared" si="402"/>
        <v>-982</v>
      </c>
      <c r="AC375" s="13">
        <f t="shared" si="402"/>
        <v>-308</v>
      </c>
      <c r="AD375" s="13">
        <f t="shared" si="402"/>
        <v>-2582</v>
      </c>
      <c r="AE375" s="13">
        <f t="shared" si="402"/>
        <v>112</v>
      </c>
      <c r="AF375" s="13">
        <f t="shared" si="402"/>
        <v>-1061</v>
      </c>
      <c r="AG375" s="13">
        <f t="shared" si="402"/>
        <v>98</v>
      </c>
      <c r="AH375" s="13">
        <f t="shared" ref="AH375:BL383" si="403">IF(AH144="...","...",AH156-AH144)</f>
        <v>-18669</v>
      </c>
      <c r="AI375" s="13">
        <f t="shared" si="403"/>
        <v>-10449</v>
      </c>
      <c r="AJ375" s="13">
        <f t="shared" si="403"/>
        <v>-13711</v>
      </c>
      <c r="AK375" s="13">
        <f t="shared" si="403"/>
        <v>-9080</v>
      </c>
      <c r="AL375" s="13">
        <f t="shared" si="403"/>
        <v>111</v>
      </c>
      <c r="AM375" s="13">
        <f t="shared" si="403"/>
        <v>165</v>
      </c>
      <c r="AN375" s="13">
        <f t="shared" si="403"/>
        <v>-4758</v>
      </c>
      <c r="AO375" s="13">
        <f t="shared" si="403"/>
        <v>-1939</v>
      </c>
      <c r="AP375" s="13">
        <f t="shared" si="403"/>
        <v>4984</v>
      </c>
      <c r="AQ375" s="13">
        <f t="shared" si="403"/>
        <v>-5587</v>
      </c>
      <c r="AR375" s="13">
        <f t="shared" si="403"/>
        <v>-1992</v>
      </c>
      <c r="AS375" s="13">
        <f t="shared" si="403"/>
        <v>-1192</v>
      </c>
      <c r="AT375" s="13">
        <f t="shared" si="403"/>
        <v>-1809</v>
      </c>
      <c r="AU375" s="13">
        <f t="shared" si="403"/>
        <v>-433</v>
      </c>
      <c r="AV375" s="13">
        <f t="shared" si="403"/>
        <v>-2558</v>
      </c>
      <c r="AW375" s="13">
        <f t="shared" si="403"/>
        <v>-768</v>
      </c>
      <c r="AX375" s="13">
        <f t="shared" si="403"/>
        <v>-1375</v>
      </c>
      <c r="AY375" s="13">
        <f t="shared" si="403"/>
        <v>-7981</v>
      </c>
      <c r="AZ375" s="13">
        <f t="shared" si="403"/>
        <v>1221</v>
      </c>
      <c r="BA375" s="13">
        <f t="shared" si="403"/>
        <v>1518</v>
      </c>
      <c r="BB375" s="13">
        <f t="shared" si="403"/>
        <v>-905</v>
      </c>
      <c r="BC375" s="13">
        <f t="shared" si="403"/>
        <v>-6608</v>
      </c>
      <c r="BD375" s="13">
        <f t="shared" si="403"/>
        <v>5373</v>
      </c>
      <c r="BE375" s="13">
        <f t="shared" si="403"/>
        <v>12142</v>
      </c>
      <c r="BF375" s="13">
        <f t="shared" si="403"/>
        <v>-1403</v>
      </c>
      <c r="BG375" s="13">
        <f t="shared" si="403"/>
        <v>107</v>
      </c>
      <c r="BH375" s="13">
        <f t="shared" si="403"/>
        <v>441</v>
      </c>
      <c r="BI375" s="13">
        <f t="shared" si="403"/>
        <v>-213</v>
      </c>
      <c r="BJ375" s="13">
        <f t="shared" si="403"/>
        <v>-6421</v>
      </c>
      <c r="BK375" s="13">
        <f t="shared" si="403"/>
        <v>-4064</v>
      </c>
      <c r="BL375" s="13">
        <f t="shared" si="403"/>
        <v>969</v>
      </c>
      <c r="BM375" s="13">
        <f t="shared" si="395"/>
        <v>-297</v>
      </c>
      <c r="BN375" s="13">
        <f t="shared" si="401"/>
        <v>619</v>
      </c>
      <c r="BO375" s="13">
        <f t="shared" si="401"/>
        <v>-429</v>
      </c>
      <c r="BP375" s="13">
        <f t="shared" si="401"/>
        <v>-999</v>
      </c>
      <c r="BQ375" s="13">
        <f t="shared" si="401"/>
        <v>387</v>
      </c>
      <c r="BR375" s="13">
        <f t="shared" si="401"/>
        <v>-127610</v>
      </c>
      <c r="BS375" s="13">
        <f t="shared" si="401"/>
        <v>-23106</v>
      </c>
      <c r="BU375" s="39">
        <f t="shared" si="397"/>
        <v>-120483</v>
      </c>
      <c r="BV375" s="39">
        <f t="shared" si="397"/>
        <v>-15895</v>
      </c>
      <c r="BW375" s="39">
        <f t="shared" si="397"/>
        <v>-7127</v>
      </c>
      <c r="BX375" s="39">
        <f t="shared" si="397"/>
        <v>-7211</v>
      </c>
    </row>
    <row r="376" spans="1:76" ht="14.25" customHeight="1" x14ac:dyDescent="0.2">
      <c r="A376" s="1">
        <f t="shared" si="398"/>
        <v>41122</v>
      </c>
      <c r="B376" s="13">
        <f t="shared" si="402"/>
        <v>-4775</v>
      </c>
      <c r="C376" s="13">
        <f t="shared" si="402"/>
        <v>-4848</v>
      </c>
      <c r="D376" s="13">
        <f t="shared" si="402"/>
        <v>2972</v>
      </c>
      <c r="E376" s="13">
        <f t="shared" si="402"/>
        <v>-19818</v>
      </c>
      <c r="F376" s="13">
        <f t="shared" si="402"/>
        <v>-482</v>
      </c>
      <c r="G376" s="13">
        <f t="shared" si="402"/>
        <v>-1523</v>
      </c>
      <c r="H376" s="13">
        <f t="shared" si="402"/>
        <v>-7341</v>
      </c>
      <c r="I376" s="13">
        <f t="shared" si="402"/>
        <v>4822</v>
      </c>
      <c r="J376" s="13">
        <f t="shared" si="402"/>
        <v>-21794</v>
      </c>
      <c r="K376" s="13">
        <f t="shared" si="402"/>
        <v>-9151</v>
      </c>
      <c r="L376" s="13">
        <f t="shared" si="402"/>
        <v>-8955</v>
      </c>
      <c r="M376" s="13">
        <f t="shared" si="402"/>
        <v>-2474</v>
      </c>
      <c r="N376" s="13">
        <f t="shared" si="402"/>
        <v>-13255</v>
      </c>
      <c r="O376" s="13">
        <f t="shared" si="402"/>
        <v>1194</v>
      </c>
      <c r="P376" s="13">
        <f t="shared" si="402"/>
        <v>-1548</v>
      </c>
      <c r="Q376" s="13">
        <f t="shared" si="402"/>
        <v>-16</v>
      </c>
      <c r="R376" s="13">
        <f t="shared" si="402"/>
        <v>-2083</v>
      </c>
      <c r="S376" s="13">
        <f t="shared" si="402"/>
        <v>651</v>
      </c>
      <c r="T376" s="13">
        <f t="shared" si="402"/>
        <v>-1374</v>
      </c>
      <c r="U376" s="13">
        <f t="shared" si="402"/>
        <v>1286</v>
      </c>
      <c r="V376" s="13">
        <f t="shared" si="402"/>
        <v>-14934</v>
      </c>
      <c r="W376" s="13">
        <f t="shared" si="402"/>
        <v>-911</v>
      </c>
      <c r="X376" s="13">
        <f t="shared" si="402"/>
        <v>-6561</v>
      </c>
      <c r="Y376" s="13">
        <f t="shared" si="402"/>
        <v>-1115</v>
      </c>
      <c r="Z376" s="13">
        <f t="shared" si="402"/>
        <v>-5853</v>
      </c>
      <c r="AA376" s="13">
        <f t="shared" si="402"/>
        <v>172</v>
      </c>
      <c r="AB376" s="13">
        <f t="shared" si="402"/>
        <v>-1504</v>
      </c>
      <c r="AC376" s="13">
        <f t="shared" si="402"/>
        <v>66</v>
      </c>
      <c r="AD376" s="13">
        <f t="shared" si="402"/>
        <v>567</v>
      </c>
      <c r="AE376" s="13">
        <f t="shared" si="402"/>
        <v>88</v>
      </c>
      <c r="AF376" s="13">
        <f t="shared" si="402"/>
        <v>-1964</v>
      </c>
      <c r="AG376" s="13">
        <f t="shared" si="402"/>
        <v>396</v>
      </c>
      <c r="AH376" s="13">
        <f t="shared" si="403"/>
        <v>-32173</v>
      </c>
      <c r="AI376" s="13">
        <f t="shared" si="403"/>
        <v>-13048</v>
      </c>
      <c r="AJ376" s="13">
        <f t="shared" si="403"/>
        <v>-25000</v>
      </c>
      <c r="AK376" s="13">
        <f t="shared" si="403"/>
        <v>-12172</v>
      </c>
      <c r="AL376" s="13">
        <f t="shared" si="403"/>
        <v>-3814</v>
      </c>
      <c r="AM376" s="13">
        <f t="shared" si="403"/>
        <v>-1635</v>
      </c>
      <c r="AN376" s="13">
        <f t="shared" si="403"/>
        <v>-9084</v>
      </c>
      <c r="AO376" s="13">
        <f t="shared" si="403"/>
        <v>-2079</v>
      </c>
      <c r="AP376" s="13">
        <f t="shared" si="403"/>
        <v>3316</v>
      </c>
      <c r="AQ376" s="13">
        <f t="shared" si="403"/>
        <v>-9823</v>
      </c>
      <c r="AR376" s="13">
        <f t="shared" si="403"/>
        <v>-536</v>
      </c>
      <c r="AS376" s="13">
        <f t="shared" si="403"/>
        <v>-1401</v>
      </c>
      <c r="AT376" s="13">
        <f t="shared" si="403"/>
        <v>-306</v>
      </c>
      <c r="AU376" s="13">
        <f t="shared" si="403"/>
        <v>2909</v>
      </c>
      <c r="AV376" s="13">
        <f t="shared" si="403"/>
        <v>-2049</v>
      </c>
      <c r="AW376" s="13">
        <f t="shared" si="403"/>
        <v>-575</v>
      </c>
      <c r="AX376" s="13">
        <f t="shared" si="403"/>
        <v>427</v>
      </c>
      <c r="AY376" s="13">
        <f t="shared" si="403"/>
        <v>-8889</v>
      </c>
      <c r="AZ376" s="13">
        <f t="shared" si="403"/>
        <v>1037</v>
      </c>
      <c r="BA376" s="13">
        <f t="shared" si="403"/>
        <v>-1706</v>
      </c>
      <c r="BB376" s="13">
        <f t="shared" si="403"/>
        <v>143</v>
      </c>
      <c r="BC376" s="13">
        <f t="shared" si="403"/>
        <v>-4144</v>
      </c>
      <c r="BD376" s="13">
        <f t="shared" si="403"/>
        <v>496</v>
      </c>
      <c r="BE376" s="13">
        <f t="shared" si="403"/>
        <v>-50</v>
      </c>
      <c r="BF376" s="13">
        <f t="shared" si="403"/>
        <v>-1491</v>
      </c>
      <c r="BG376" s="13">
        <f t="shared" si="403"/>
        <v>1843</v>
      </c>
      <c r="BH376" s="13">
        <f t="shared" si="403"/>
        <v>-1973</v>
      </c>
      <c r="BI376" s="13">
        <f t="shared" si="403"/>
        <v>-50</v>
      </c>
      <c r="BJ376" s="13">
        <f t="shared" si="403"/>
        <v>-3297</v>
      </c>
      <c r="BK376" s="13">
        <f t="shared" si="403"/>
        <v>-6412</v>
      </c>
      <c r="BL376" s="13">
        <f t="shared" si="403"/>
        <v>1860</v>
      </c>
      <c r="BM376" s="13">
        <f t="shared" si="395"/>
        <v>-411</v>
      </c>
      <c r="BN376" s="13">
        <f t="shared" si="401"/>
        <v>-106</v>
      </c>
      <c r="BO376" s="13">
        <f t="shared" si="401"/>
        <v>1545</v>
      </c>
      <c r="BP376" s="13">
        <f t="shared" si="401"/>
        <v>-1663</v>
      </c>
      <c r="BQ376" s="13">
        <f t="shared" si="401"/>
        <v>2359</v>
      </c>
      <c r="BR376" s="13">
        <f t="shared" si="401"/>
        <v>-138518</v>
      </c>
      <c r="BS376" s="13">
        <f t="shared" si="401"/>
        <v>-63857</v>
      </c>
      <c r="BU376" s="39">
        <f t="shared" si="397"/>
        <v>-121057</v>
      </c>
      <c r="BV376" s="39">
        <f t="shared" si="397"/>
        <v>-44229</v>
      </c>
      <c r="BW376" s="39">
        <f t="shared" si="397"/>
        <v>-17467</v>
      </c>
      <c r="BX376" s="39">
        <f t="shared" si="397"/>
        <v>-19630</v>
      </c>
    </row>
    <row r="377" spans="1:76" x14ac:dyDescent="0.2">
      <c r="A377" s="1">
        <f t="shared" si="398"/>
        <v>41153</v>
      </c>
      <c r="B377" s="13">
        <f t="shared" si="402"/>
        <v>10133</v>
      </c>
      <c r="C377" s="13">
        <f t="shared" si="402"/>
        <v>-15594</v>
      </c>
      <c r="D377" s="13">
        <f t="shared" si="402"/>
        <v>29540</v>
      </c>
      <c r="E377" s="13">
        <f t="shared" si="402"/>
        <v>-48009</v>
      </c>
      <c r="F377" s="13">
        <f t="shared" si="402"/>
        <v>4580</v>
      </c>
      <c r="G377" s="13">
        <f t="shared" si="402"/>
        <v>-6257</v>
      </c>
      <c r="H377" s="13">
        <f t="shared" si="402"/>
        <v>7806</v>
      </c>
      <c r="I377" s="13">
        <f t="shared" si="402"/>
        <v>-11372</v>
      </c>
      <c r="J377" s="13">
        <f t="shared" si="402"/>
        <v>-2927</v>
      </c>
      <c r="K377" s="13">
        <f t="shared" si="402"/>
        <v>-13081</v>
      </c>
      <c r="L377" s="13">
        <f t="shared" si="402"/>
        <v>23980</v>
      </c>
      <c r="M377" s="13">
        <f t="shared" si="402"/>
        <v>-20775</v>
      </c>
      <c r="N377" s="13">
        <f t="shared" si="402"/>
        <v>8629</v>
      </c>
      <c r="O377" s="13">
        <f t="shared" si="402"/>
        <v>-13821</v>
      </c>
      <c r="P377" s="13">
        <f t="shared" si="402"/>
        <v>647</v>
      </c>
      <c r="Q377" s="13">
        <f t="shared" si="402"/>
        <v>-880</v>
      </c>
      <c r="R377" s="13">
        <f t="shared" si="402"/>
        <v>-2590</v>
      </c>
      <c r="S377" s="13">
        <f t="shared" si="402"/>
        <v>-2430</v>
      </c>
      <c r="T377" s="13">
        <f t="shared" si="402"/>
        <v>2879</v>
      </c>
      <c r="U377" s="13">
        <f t="shared" si="402"/>
        <v>-9642</v>
      </c>
      <c r="V377" s="13">
        <f t="shared" si="402"/>
        <v>-840</v>
      </c>
      <c r="W377" s="13">
        <f t="shared" si="402"/>
        <v>-12459</v>
      </c>
      <c r="X377" s="13">
        <f t="shared" si="402"/>
        <v>173</v>
      </c>
      <c r="Y377" s="13">
        <f t="shared" si="402"/>
        <v>-4848</v>
      </c>
      <c r="Z377" s="13">
        <f t="shared" si="402"/>
        <v>9200</v>
      </c>
      <c r="AA377" s="13">
        <f t="shared" si="402"/>
        <v>-757</v>
      </c>
      <c r="AB377" s="13">
        <f t="shared" si="402"/>
        <v>2325</v>
      </c>
      <c r="AC377" s="13">
        <f t="shared" si="402"/>
        <v>-1496</v>
      </c>
      <c r="AD377" s="13">
        <f t="shared" si="402"/>
        <v>2900</v>
      </c>
      <c r="AE377" s="13">
        <f t="shared" si="402"/>
        <v>-490</v>
      </c>
      <c r="AF377" s="13">
        <f t="shared" si="402"/>
        <v>2062</v>
      </c>
      <c r="AG377" s="13">
        <f t="shared" si="402"/>
        <v>-1128</v>
      </c>
      <c r="AH377" s="13">
        <f t="shared" si="403"/>
        <v>27213</v>
      </c>
      <c r="AI377" s="13">
        <f t="shared" si="403"/>
        <v>-39297</v>
      </c>
      <c r="AJ377" s="13">
        <f t="shared" si="403"/>
        <v>23415</v>
      </c>
      <c r="AK377" s="13">
        <f t="shared" si="403"/>
        <v>-33569</v>
      </c>
      <c r="AL377" s="13">
        <f t="shared" si="403"/>
        <v>6319</v>
      </c>
      <c r="AM377" s="13">
        <f t="shared" si="403"/>
        <v>-2774</v>
      </c>
      <c r="AN377" s="13">
        <f t="shared" si="403"/>
        <v>7278</v>
      </c>
      <c r="AO377" s="13">
        <f t="shared" si="403"/>
        <v>-10705</v>
      </c>
      <c r="AP377" s="13">
        <f t="shared" si="403"/>
        <v>20503</v>
      </c>
      <c r="AQ377" s="13">
        <f t="shared" si="403"/>
        <v>-7598</v>
      </c>
      <c r="AR377" s="13">
        <f t="shared" si="403"/>
        <v>2354</v>
      </c>
      <c r="AS377" s="13">
        <f t="shared" si="403"/>
        <v>-2005</v>
      </c>
      <c r="AT377" s="13">
        <f t="shared" si="403"/>
        <v>1639</v>
      </c>
      <c r="AU377" s="13">
        <f t="shared" si="403"/>
        <v>3030</v>
      </c>
      <c r="AV377" s="13">
        <f t="shared" si="403"/>
        <v>619</v>
      </c>
      <c r="AW377" s="13">
        <f t="shared" si="403"/>
        <v>-561</v>
      </c>
      <c r="AX377" s="13">
        <f t="shared" si="403"/>
        <v>25115</v>
      </c>
      <c r="AY377" s="13">
        <f t="shared" si="403"/>
        <v>-7133</v>
      </c>
      <c r="AZ377" s="13">
        <f t="shared" si="403"/>
        <v>3006</v>
      </c>
      <c r="BA377" s="13">
        <f t="shared" si="403"/>
        <v>-3047</v>
      </c>
      <c r="BB377" s="13">
        <f t="shared" si="403"/>
        <v>-360</v>
      </c>
      <c r="BC377" s="13">
        <f t="shared" si="403"/>
        <v>-3986</v>
      </c>
      <c r="BD377" s="13">
        <f t="shared" si="403"/>
        <v>10130</v>
      </c>
      <c r="BE377" s="13">
        <f t="shared" si="403"/>
        <v>-4486</v>
      </c>
      <c r="BF377" s="13">
        <f t="shared" si="403"/>
        <v>644</v>
      </c>
      <c r="BG377" s="13">
        <f t="shared" si="403"/>
        <v>-841</v>
      </c>
      <c r="BH377" s="13">
        <f t="shared" si="403"/>
        <v>420</v>
      </c>
      <c r="BI377" s="13">
        <f t="shared" si="403"/>
        <v>-558</v>
      </c>
      <c r="BJ377" s="13">
        <f t="shared" si="403"/>
        <v>11006</v>
      </c>
      <c r="BK377" s="13">
        <f t="shared" si="403"/>
        <v>-22675</v>
      </c>
      <c r="BL377" s="13">
        <f t="shared" si="403"/>
        <v>733</v>
      </c>
      <c r="BM377" s="13">
        <f t="shared" si="395"/>
        <v>-857</v>
      </c>
      <c r="BN377" s="13">
        <f t="shared" si="401"/>
        <v>1308</v>
      </c>
      <c r="BO377" s="13">
        <f t="shared" si="401"/>
        <v>-2577</v>
      </c>
      <c r="BP377" s="13">
        <f t="shared" si="401"/>
        <v>41</v>
      </c>
      <c r="BQ377" s="13">
        <f t="shared" si="401"/>
        <v>-7687</v>
      </c>
      <c r="BR377" s="13">
        <f t="shared" si="401"/>
        <v>191350</v>
      </c>
      <c r="BS377" s="13">
        <f t="shared" si="401"/>
        <v>-269665</v>
      </c>
      <c r="BU377" s="39">
        <f t="shared" si="397"/>
        <v>125710</v>
      </c>
      <c r="BV377" s="39">
        <f t="shared" si="397"/>
        <v>-202336</v>
      </c>
      <c r="BW377" s="39">
        <f t="shared" si="397"/>
        <v>65640</v>
      </c>
      <c r="BX377" s="39">
        <f t="shared" si="397"/>
        <v>-67327</v>
      </c>
    </row>
    <row r="378" spans="1:76" x14ac:dyDescent="0.2">
      <c r="A378" s="1">
        <f t="shared" si="398"/>
        <v>41183</v>
      </c>
      <c r="B378" s="13">
        <f t="shared" si="402"/>
        <v>11145</v>
      </c>
      <c r="C378" s="13">
        <f t="shared" si="402"/>
        <v>-7293</v>
      </c>
      <c r="D378" s="13">
        <f t="shared" si="402"/>
        <v>28520</v>
      </c>
      <c r="E378" s="13">
        <f t="shared" si="402"/>
        <v>-11953</v>
      </c>
      <c r="F378" s="13">
        <f t="shared" si="402"/>
        <v>1484</v>
      </c>
      <c r="G378" s="13">
        <f t="shared" si="402"/>
        <v>-6230</v>
      </c>
      <c r="H378" s="13">
        <f t="shared" si="402"/>
        <v>-4885</v>
      </c>
      <c r="I378" s="13">
        <f t="shared" si="402"/>
        <v>-832</v>
      </c>
      <c r="J378" s="13">
        <f t="shared" si="402"/>
        <v>-2383</v>
      </c>
      <c r="K378" s="13">
        <f t="shared" si="402"/>
        <v>-5617</v>
      </c>
      <c r="L378" s="13">
        <f t="shared" si="402"/>
        <v>11001</v>
      </c>
      <c r="M378" s="13">
        <f t="shared" si="402"/>
        <v>1724</v>
      </c>
      <c r="N378" s="13">
        <f t="shared" si="402"/>
        <v>7437</v>
      </c>
      <c r="O378" s="13">
        <f t="shared" si="402"/>
        <v>-4922</v>
      </c>
      <c r="P378" s="13">
        <f t="shared" si="402"/>
        <v>218</v>
      </c>
      <c r="Q378" s="13">
        <f t="shared" si="402"/>
        <v>61</v>
      </c>
      <c r="R378" s="13">
        <f t="shared" si="402"/>
        <v>-2167</v>
      </c>
      <c r="S378" s="13">
        <f t="shared" si="402"/>
        <v>1151</v>
      </c>
      <c r="T378" s="13">
        <f t="shared" si="402"/>
        <v>2466</v>
      </c>
      <c r="U378" s="13">
        <f t="shared" si="402"/>
        <v>1315</v>
      </c>
      <c r="V378" s="13">
        <f t="shared" si="402"/>
        <v>1981</v>
      </c>
      <c r="W378" s="13">
        <f t="shared" si="402"/>
        <v>-2939</v>
      </c>
      <c r="X378" s="13">
        <f t="shared" si="402"/>
        <v>179</v>
      </c>
      <c r="Y378" s="13">
        <f t="shared" si="402"/>
        <v>-2932</v>
      </c>
      <c r="Z378" s="13">
        <f t="shared" si="402"/>
        <v>-8331</v>
      </c>
      <c r="AA378" s="13">
        <f t="shared" si="402"/>
        <v>661</v>
      </c>
      <c r="AB378" s="13">
        <f t="shared" si="402"/>
        <v>-994</v>
      </c>
      <c r="AC378" s="13">
        <f t="shared" si="402"/>
        <v>-1160</v>
      </c>
      <c r="AD378" s="13">
        <f t="shared" si="402"/>
        <v>-3729</v>
      </c>
      <c r="AE378" s="13">
        <f t="shared" si="402"/>
        <v>-1427</v>
      </c>
      <c r="AF378" s="13">
        <f t="shared" si="402"/>
        <v>4991</v>
      </c>
      <c r="AG378" s="13">
        <f t="shared" si="402"/>
        <v>-1446</v>
      </c>
      <c r="AH378" s="13">
        <f t="shared" si="403"/>
        <v>27306</v>
      </c>
      <c r="AI378" s="13">
        <f t="shared" si="403"/>
        <v>-28239</v>
      </c>
      <c r="AJ378" s="13">
        <f t="shared" si="403"/>
        <v>21391</v>
      </c>
      <c r="AK378" s="13">
        <f t="shared" si="403"/>
        <v>-24107</v>
      </c>
      <c r="AL378" s="13">
        <f t="shared" si="403"/>
        <v>4004</v>
      </c>
      <c r="AM378" s="13">
        <f t="shared" si="403"/>
        <v>-1869</v>
      </c>
      <c r="AN378" s="13">
        <f t="shared" si="403"/>
        <v>919</v>
      </c>
      <c r="AO378" s="13">
        <f t="shared" si="403"/>
        <v>-8088</v>
      </c>
      <c r="AP378" s="13">
        <f t="shared" si="403"/>
        <v>30660</v>
      </c>
      <c r="AQ378" s="13">
        <f t="shared" si="403"/>
        <v>-5790</v>
      </c>
      <c r="AR378" s="13">
        <f t="shared" si="403"/>
        <v>-659</v>
      </c>
      <c r="AS378" s="13">
        <f t="shared" si="403"/>
        <v>35</v>
      </c>
      <c r="AT378" s="13">
        <f t="shared" si="403"/>
        <v>-1127</v>
      </c>
      <c r="AU378" s="13">
        <f t="shared" si="403"/>
        <v>10206</v>
      </c>
      <c r="AV378" s="13">
        <f t="shared" si="403"/>
        <v>1099</v>
      </c>
      <c r="AW378" s="13">
        <f t="shared" si="403"/>
        <v>880</v>
      </c>
      <c r="AX378" s="13">
        <f t="shared" si="403"/>
        <v>29972</v>
      </c>
      <c r="AY378" s="13">
        <f t="shared" si="403"/>
        <v>5331</v>
      </c>
      <c r="AZ378" s="13">
        <f t="shared" si="403"/>
        <v>9286</v>
      </c>
      <c r="BA378" s="13">
        <f t="shared" si="403"/>
        <v>-427</v>
      </c>
      <c r="BB378" s="13">
        <f t="shared" si="403"/>
        <v>2384</v>
      </c>
      <c r="BC378" s="13">
        <f t="shared" si="403"/>
        <v>739</v>
      </c>
      <c r="BD378" s="13">
        <f t="shared" si="403"/>
        <v>14993</v>
      </c>
      <c r="BE378" s="13">
        <f t="shared" si="403"/>
        <v>11387</v>
      </c>
      <c r="BF378" s="13">
        <f t="shared" si="403"/>
        <v>1952</v>
      </c>
      <c r="BG378" s="13">
        <f t="shared" si="403"/>
        <v>1424</v>
      </c>
      <c r="BH378" s="13">
        <f t="shared" si="403"/>
        <v>-726</v>
      </c>
      <c r="BI378" s="13">
        <f t="shared" si="403"/>
        <v>-463</v>
      </c>
      <c r="BJ378" s="13">
        <f t="shared" si="403"/>
        <v>4835</v>
      </c>
      <c r="BK378" s="13">
        <f t="shared" si="403"/>
        <v>-1079</v>
      </c>
      <c r="BL378" s="13">
        <f t="shared" si="403"/>
        <v>-662</v>
      </c>
      <c r="BM378" s="13">
        <f t="shared" si="395"/>
        <v>-785</v>
      </c>
      <c r="BN378" s="13">
        <f t="shared" si="401"/>
        <v>3228</v>
      </c>
      <c r="BO378" s="13">
        <f t="shared" si="401"/>
        <v>900</v>
      </c>
      <c r="BP378" s="13">
        <f t="shared" si="401"/>
        <v>760</v>
      </c>
      <c r="BQ378" s="13">
        <f t="shared" si="401"/>
        <v>-267</v>
      </c>
      <c r="BR378" s="13">
        <f t="shared" si="401"/>
        <v>145186</v>
      </c>
      <c r="BS378" s="13">
        <f t="shared" si="401"/>
        <v>-63274</v>
      </c>
      <c r="BU378" s="39">
        <f t="shared" si="397"/>
        <v>74239</v>
      </c>
      <c r="BV378" s="39">
        <f t="shared" si="397"/>
        <v>-70078</v>
      </c>
      <c r="BW378" s="39">
        <f t="shared" si="397"/>
        <v>70946</v>
      </c>
      <c r="BX378" s="39">
        <f t="shared" si="397"/>
        <v>6803</v>
      </c>
    </row>
    <row r="379" spans="1:76" x14ac:dyDescent="0.2">
      <c r="A379" s="1">
        <f t="shared" si="398"/>
        <v>41214</v>
      </c>
      <c r="B379" s="13">
        <f t="shared" si="402"/>
        <v>-3774</v>
      </c>
      <c r="C379" s="13">
        <f t="shared" si="402"/>
        <v>-2802</v>
      </c>
      <c r="D379" s="13">
        <f t="shared" si="402"/>
        <v>67444</v>
      </c>
      <c r="E379" s="13">
        <f t="shared" si="402"/>
        <v>-8365</v>
      </c>
      <c r="F379" s="13">
        <f t="shared" si="402"/>
        <v>1782</v>
      </c>
      <c r="G379" s="13">
        <f t="shared" si="402"/>
        <v>-5961</v>
      </c>
      <c r="H379" s="13">
        <f t="shared" si="402"/>
        <v>-3802</v>
      </c>
      <c r="I379" s="13">
        <f t="shared" si="402"/>
        <v>2660</v>
      </c>
      <c r="J379" s="13">
        <f t="shared" si="402"/>
        <v>-10253</v>
      </c>
      <c r="K379" s="13">
        <f t="shared" si="402"/>
        <v>-1608</v>
      </c>
      <c r="L379" s="13">
        <f t="shared" si="402"/>
        <v>-17511</v>
      </c>
      <c r="M379" s="13">
        <f t="shared" si="402"/>
        <v>7927</v>
      </c>
      <c r="N379" s="13">
        <f t="shared" si="402"/>
        <v>-1370</v>
      </c>
      <c r="O379" s="13">
        <f t="shared" si="402"/>
        <v>-1403</v>
      </c>
      <c r="P379" s="13">
        <f t="shared" si="402"/>
        <v>205</v>
      </c>
      <c r="Q379" s="13">
        <f t="shared" si="402"/>
        <v>-281</v>
      </c>
      <c r="R379" s="13">
        <f t="shared" si="402"/>
        <v>-2587</v>
      </c>
      <c r="S379" s="13">
        <f t="shared" si="402"/>
        <v>35</v>
      </c>
      <c r="T379" s="13">
        <f t="shared" si="402"/>
        <v>2190</v>
      </c>
      <c r="U379" s="13">
        <f t="shared" si="402"/>
        <v>-519</v>
      </c>
      <c r="V379" s="13">
        <f t="shared" si="402"/>
        <v>2520</v>
      </c>
      <c r="W379" s="13">
        <f t="shared" si="402"/>
        <v>-781</v>
      </c>
      <c r="X379" s="13">
        <f t="shared" si="402"/>
        <v>-2052</v>
      </c>
      <c r="Y379" s="13">
        <f t="shared" si="402"/>
        <v>-1236</v>
      </c>
      <c r="Z379" s="13">
        <f t="shared" si="402"/>
        <v>-2137</v>
      </c>
      <c r="AA379" s="13">
        <f t="shared" si="402"/>
        <v>1459</v>
      </c>
      <c r="AB379" s="13">
        <f t="shared" si="402"/>
        <v>1016</v>
      </c>
      <c r="AC379" s="13">
        <f t="shared" si="402"/>
        <v>-365</v>
      </c>
      <c r="AD379" s="13">
        <f t="shared" si="402"/>
        <v>-2145</v>
      </c>
      <c r="AE379" s="13">
        <f t="shared" si="402"/>
        <v>687</v>
      </c>
      <c r="AF379" s="13">
        <f t="shared" si="402"/>
        <v>1971</v>
      </c>
      <c r="AG379" s="13">
        <f t="shared" si="402"/>
        <v>326</v>
      </c>
      <c r="AH379" s="13">
        <f t="shared" si="403"/>
        <v>34043</v>
      </c>
      <c r="AI379" s="13">
        <f t="shared" si="403"/>
        <v>-29866</v>
      </c>
      <c r="AJ379" s="13">
        <f t="shared" si="403"/>
        <v>33621</v>
      </c>
      <c r="AK379" s="13">
        <f t="shared" si="403"/>
        <v>-29752</v>
      </c>
      <c r="AL379" s="13">
        <f t="shared" si="403"/>
        <v>201</v>
      </c>
      <c r="AM379" s="13">
        <f t="shared" si="403"/>
        <v>-5691</v>
      </c>
      <c r="AN379" s="13">
        <f t="shared" si="403"/>
        <v>-4615</v>
      </c>
      <c r="AO379" s="13">
        <f t="shared" si="403"/>
        <v>-64</v>
      </c>
      <c r="AP379" s="13">
        <f t="shared" si="403"/>
        <v>-4770</v>
      </c>
      <c r="AQ379" s="13">
        <f t="shared" si="403"/>
        <v>-2295</v>
      </c>
      <c r="AR379" s="13">
        <f t="shared" si="403"/>
        <v>-3156</v>
      </c>
      <c r="AS379" s="13">
        <f t="shared" si="403"/>
        <v>1292</v>
      </c>
      <c r="AT379" s="13">
        <f t="shared" si="403"/>
        <v>-2790</v>
      </c>
      <c r="AU379" s="13">
        <f t="shared" si="403"/>
        <v>7200</v>
      </c>
      <c r="AV379" s="13">
        <f t="shared" si="403"/>
        <v>-4791</v>
      </c>
      <c r="AW379" s="13">
        <f t="shared" si="403"/>
        <v>140</v>
      </c>
      <c r="AX379" s="13">
        <f t="shared" si="403"/>
        <v>-15506</v>
      </c>
      <c r="AY379" s="13">
        <f t="shared" si="403"/>
        <v>6337</v>
      </c>
      <c r="AZ379" s="13">
        <f t="shared" si="403"/>
        <v>-503</v>
      </c>
      <c r="BA379" s="13">
        <f t="shared" si="403"/>
        <v>-6094</v>
      </c>
      <c r="BB379" s="13">
        <f t="shared" si="403"/>
        <v>-1918</v>
      </c>
      <c r="BC379" s="13">
        <f t="shared" si="403"/>
        <v>-2840</v>
      </c>
      <c r="BD379" s="13">
        <f t="shared" si="403"/>
        <v>-8384</v>
      </c>
      <c r="BE379" s="13">
        <f t="shared" si="403"/>
        <v>6760</v>
      </c>
      <c r="BF379" s="13">
        <f t="shared" si="403"/>
        <v>-634</v>
      </c>
      <c r="BG379" s="13">
        <f t="shared" si="403"/>
        <v>2261</v>
      </c>
      <c r="BH379" s="13">
        <f t="shared" si="403"/>
        <v>-1626</v>
      </c>
      <c r="BI379" s="13">
        <f t="shared" si="403"/>
        <v>-92</v>
      </c>
      <c r="BJ379" s="13">
        <f t="shared" si="403"/>
        <v>-8965</v>
      </c>
      <c r="BK379" s="13">
        <f t="shared" si="403"/>
        <v>-9193</v>
      </c>
      <c r="BL379" s="13">
        <f t="shared" si="403"/>
        <v>-1049</v>
      </c>
      <c r="BM379" s="13">
        <f t="shared" si="395"/>
        <v>289</v>
      </c>
      <c r="BN379" s="13">
        <f t="shared" si="401"/>
        <v>-2552</v>
      </c>
      <c r="BO379" s="13">
        <f t="shared" si="401"/>
        <v>-1485</v>
      </c>
      <c r="BP379" s="13">
        <f t="shared" si="401"/>
        <v>427</v>
      </c>
      <c r="BQ379" s="13">
        <f t="shared" si="401"/>
        <v>-3626</v>
      </c>
      <c r="BR379" s="13">
        <f t="shared" si="401"/>
        <v>20419</v>
      </c>
      <c r="BS379" s="13">
        <f t="shared" si="401"/>
        <v>-53529</v>
      </c>
      <c r="BU379" s="39">
        <f t="shared" si="397"/>
        <v>65540</v>
      </c>
      <c r="BV379" s="39">
        <f t="shared" si="397"/>
        <v>-40093</v>
      </c>
      <c r="BW379" s="39">
        <f t="shared" si="397"/>
        <v>-45125</v>
      </c>
      <c r="BX379" s="39">
        <f t="shared" si="397"/>
        <v>-13438</v>
      </c>
    </row>
    <row r="380" spans="1:76" x14ac:dyDescent="0.2">
      <c r="A380" s="1">
        <f t="shared" si="398"/>
        <v>41244</v>
      </c>
      <c r="B380" s="13">
        <f t="shared" si="402"/>
        <v>-3118</v>
      </c>
      <c r="C380" s="13">
        <f t="shared" si="402"/>
        <v>1222</v>
      </c>
      <c r="D380" s="13">
        <f t="shared" si="402"/>
        <v>4521</v>
      </c>
      <c r="E380" s="13">
        <f t="shared" si="402"/>
        <v>18847</v>
      </c>
      <c r="F380" s="13">
        <f t="shared" si="402"/>
        <v>1917</v>
      </c>
      <c r="G380" s="13">
        <f t="shared" si="402"/>
        <v>-8759</v>
      </c>
      <c r="H380" s="13">
        <f t="shared" si="402"/>
        <v>9174</v>
      </c>
      <c r="I380" s="13">
        <f t="shared" si="402"/>
        <v>-969</v>
      </c>
      <c r="J380" s="13">
        <f t="shared" si="402"/>
        <v>-7038</v>
      </c>
      <c r="K380" s="13">
        <f t="shared" si="402"/>
        <v>-537</v>
      </c>
      <c r="L380" s="13">
        <f t="shared" si="402"/>
        <v>-1827</v>
      </c>
      <c r="M380" s="13">
        <f t="shared" si="402"/>
        <v>-48</v>
      </c>
      <c r="N380" s="13">
        <f t="shared" si="402"/>
        <v>275</v>
      </c>
      <c r="O380" s="13">
        <f t="shared" si="402"/>
        <v>-1116</v>
      </c>
      <c r="P380" s="13">
        <f t="shared" si="402"/>
        <v>-1023</v>
      </c>
      <c r="Q380" s="13">
        <f t="shared" si="402"/>
        <v>208</v>
      </c>
      <c r="R380" s="13">
        <f t="shared" si="402"/>
        <v>-2951</v>
      </c>
      <c r="S380" s="13">
        <f t="shared" si="402"/>
        <v>126</v>
      </c>
      <c r="T380" s="13">
        <f t="shared" si="402"/>
        <v>1080</v>
      </c>
      <c r="U380" s="13">
        <f t="shared" si="402"/>
        <v>582</v>
      </c>
      <c r="V380" s="13">
        <f t="shared" si="402"/>
        <v>4176</v>
      </c>
      <c r="W380" s="13">
        <f t="shared" si="402"/>
        <v>-1059</v>
      </c>
      <c r="X380" s="13">
        <f t="shared" si="402"/>
        <v>-917</v>
      </c>
      <c r="Y380" s="13">
        <f t="shared" si="402"/>
        <v>-134</v>
      </c>
      <c r="Z380" s="13">
        <f t="shared" si="402"/>
        <v>-1800</v>
      </c>
      <c r="AA380" s="13">
        <f t="shared" si="402"/>
        <v>446</v>
      </c>
      <c r="AB380" s="13">
        <f t="shared" si="402"/>
        <v>-2139</v>
      </c>
      <c r="AC380" s="13">
        <f t="shared" si="402"/>
        <v>-810</v>
      </c>
      <c r="AD380" s="13">
        <f t="shared" si="402"/>
        <v>-598</v>
      </c>
      <c r="AE380" s="13">
        <f t="shared" si="402"/>
        <v>602</v>
      </c>
      <c r="AF380" s="13">
        <f t="shared" si="402"/>
        <v>5197</v>
      </c>
      <c r="AG380" s="13">
        <f t="shared" si="402"/>
        <v>-513</v>
      </c>
      <c r="AH380" s="13">
        <f t="shared" si="403"/>
        <v>15733</v>
      </c>
      <c r="AI380" s="13">
        <f t="shared" si="403"/>
        <v>9159</v>
      </c>
      <c r="AJ380" s="13">
        <f t="shared" si="403"/>
        <v>8470</v>
      </c>
      <c r="AK380" s="13">
        <f t="shared" si="403"/>
        <v>6383</v>
      </c>
      <c r="AL380" s="13">
        <f t="shared" si="403"/>
        <v>-852</v>
      </c>
      <c r="AM380" s="13">
        <f t="shared" si="403"/>
        <v>2175</v>
      </c>
      <c r="AN380" s="13">
        <f t="shared" si="403"/>
        <v>-1736</v>
      </c>
      <c r="AO380" s="13">
        <f t="shared" si="403"/>
        <v>568</v>
      </c>
      <c r="AP380" s="13">
        <f t="shared" si="403"/>
        <v>-8480</v>
      </c>
      <c r="AQ380" s="13">
        <f t="shared" si="403"/>
        <v>6875</v>
      </c>
      <c r="AR380" s="13">
        <f t="shared" si="403"/>
        <v>100</v>
      </c>
      <c r="AS380" s="13">
        <f t="shared" si="403"/>
        <v>2253</v>
      </c>
      <c r="AT380" s="13">
        <f t="shared" si="403"/>
        <v>-6975</v>
      </c>
      <c r="AU380" s="13">
        <f t="shared" si="403"/>
        <v>11395</v>
      </c>
      <c r="AV380" s="13">
        <f t="shared" si="403"/>
        <v>-2669</v>
      </c>
      <c r="AW380" s="13">
        <f t="shared" si="403"/>
        <v>593</v>
      </c>
      <c r="AX380" s="13">
        <f t="shared" si="403"/>
        <v>-18023</v>
      </c>
      <c r="AY380" s="13">
        <f t="shared" si="403"/>
        <v>21115</v>
      </c>
      <c r="AZ380" s="13">
        <f t="shared" si="403"/>
        <v>-749</v>
      </c>
      <c r="BA380" s="13">
        <f t="shared" si="403"/>
        <v>7976</v>
      </c>
      <c r="BB380" s="13">
        <f t="shared" si="403"/>
        <v>1524</v>
      </c>
      <c r="BC380" s="13">
        <f t="shared" si="403"/>
        <v>-379</v>
      </c>
      <c r="BD380" s="13">
        <f t="shared" si="403"/>
        <v>7904</v>
      </c>
      <c r="BE380" s="13">
        <f t="shared" si="403"/>
        <v>15266</v>
      </c>
      <c r="BF380" s="13">
        <f t="shared" si="403"/>
        <v>4130</v>
      </c>
      <c r="BG380" s="13">
        <f t="shared" si="403"/>
        <v>256</v>
      </c>
      <c r="BH380" s="13">
        <f t="shared" si="403"/>
        <v>4105</v>
      </c>
      <c r="BI380" s="13">
        <f t="shared" si="403"/>
        <v>-1147</v>
      </c>
      <c r="BJ380" s="13">
        <f t="shared" si="403"/>
        <v>-5016</v>
      </c>
      <c r="BK380" s="13">
        <f t="shared" si="403"/>
        <v>-2152</v>
      </c>
      <c r="BL380" s="13">
        <f t="shared" si="403"/>
        <v>1016</v>
      </c>
      <c r="BM380" s="13">
        <f t="shared" si="395"/>
        <v>60</v>
      </c>
      <c r="BN380" s="13">
        <f t="shared" si="401"/>
        <v>311</v>
      </c>
      <c r="BO380" s="13">
        <f t="shared" si="401"/>
        <v>-4135</v>
      </c>
      <c r="BP380" s="13">
        <f t="shared" si="401"/>
        <v>786</v>
      </c>
      <c r="BQ380" s="13">
        <f t="shared" si="401"/>
        <v>-1929</v>
      </c>
      <c r="BR380" s="13">
        <f t="shared" si="401"/>
        <v>14063</v>
      </c>
      <c r="BS380" s="13">
        <f t="shared" si="401"/>
        <v>54921</v>
      </c>
      <c r="BU380" s="39">
        <f t="shared" si="397"/>
        <v>20662</v>
      </c>
      <c r="BV380" s="39">
        <f t="shared" si="397"/>
        <v>17247</v>
      </c>
      <c r="BW380" s="39">
        <f t="shared" si="397"/>
        <v>-6601</v>
      </c>
      <c r="BX380" s="39">
        <f t="shared" si="397"/>
        <v>37675</v>
      </c>
    </row>
    <row r="381" spans="1:76" x14ac:dyDescent="0.2">
      <c r="A381" s="1">
        <f t="shared" si="398"/>
        <v>41275</v>
      </c>
      <c r="B381" s="13">
        <f t="shared" si="402"/>
        <v>-6982</v>
      </c>
      <c r="C381" s="13">
        <f t="shared" si="402"/>
        <v>930</v>
      </c>
      <c r="D381" s="13">
        <f t="shared" si="402"/>
        <v>16031</v>
      </c>
      <c r="E381" s="13">
        <f t="shared" si="402"/>
        <v>8082</v>
      </c>
      <c r="F381" s="13">
        <f t="shared" si="402"/>
        <v>19858</v>
      </c>
      <c r="G381" s="13">
        <f t="shared" si="402"/>
        <v>2141</v>
      </c>
      <c r="H381" s="13">
        <f t="shared" si="402"/>
        <v>4740</v>
      </c>
      <c r="I381" s="13">
        <f t="shared" si="402"/>
        <v>7701</v>
      </c>
      <c r="J381" s="13">
        <f t="shared" si="402"/>
        <v>-9180</v>
      </c>
      <c r="K381" s="13">
        <f t="shared" si="402"/>
        <v>1908</v>
      </c>
      <c r="L381" s="13">
        <f t="shared" si="402"/>
        <v>-9987</v>
      </c>
      <c r="M381" s="13">
        <f t="shared" si="402"/>
        <v>2813</v>
      </c>
      <c r="N381" s="13">
        <f t="shared" si="402"/>
        <v>2157</v>
      </c>
      <c r="O381" s="13">
        <f t="shared" si="402"/>
        <v>-1151</v>
      </c>
      <c r="P381" s="13">
        <f t="shared" si="402"/>
        <v>16644</v>
      </c>
      <c r="Q381" s="13">
        <f t="shared" si="402"/>
        <v>-350</v>
      </c>
      <c r="R381" s="13">
        <f t="shared" si="402"/>
        <v>412</v>
      </c>
      <c r="S381" s="13">
        <f t="shared" si="402"/>
        <v>1006</v>
      </c>
      <c r="T381" s="13">
        <f t="shared" si="402"/>
        <v>-634</v>
      </c>
      <c r="U381" s="13">
        <f t="shared" si="402"/>
        <v>-367</v>
      </c>
      <c r="V381" s="13">
        <f t="shared" si="402"/>
        <v>-4748</v>
      </c>
      <c r="W381" s="13">
        <f t="shared" si="402"/>
        <v>368</v>
      </c>
      <c r="X381" s="13">
        <f t="shared" si="402"/>
        <v>-1684</v>
      </c>
      <c r="Y381" s="13">
        <f t="shared" si="402"/>
        <v>-142</v>
      </c>
      <c r="Z381" s="13">
        <f t="shared" si="402"/>
        <v>-722</v>
      </c>
      <c r="AA381" s="13">
        <f t="shared" si="402"/>
        <v>446</v>
      </c>
      <c r="AB381" s="13">
        <f t="shared" si="402"/>
        <v>-4902</v>
      </c>
      <c r="AC381" s="13">
        <f t="shared" si="402"/>
        <v>-1592</v>
      </c>
      <c r="AD381" s="13">
        <f t="shared" si="402"/>
        <v>-1090</v>
      </c>
      <c r="AE381" s="13">
        <f t="shared" si="402"/>
        <v>1345</v>
      </c>
      <c r="AF381" s="13">
        <f t="shared" si="402"/>
        <v>-6106</v>
      </c>
      <c r="AG381" s="13">
        <f t="shared" si="402"/>
        <v>-382</v>
      </c>
      <c r="AH381" s="13">
        <f t="shared" si="403"/>
        <v>12983</v>
      </c>
      <c r="AI381" s="13">
        <f t="shared" si="403"/>
        <v>2251</v>
      </c>
      <c r="AJ381" s="13">
        <f t="shared" si="403"/>
        <v>8759</v>
      </c>
      <c r="AK381" s="13">
        <f t="shared" si="403"/>
        <v>2745</v>
      </c>
      <c r="AL381" s="13">
        <f t="shared" si="403"/>
        <v>405</v>
      </c>
      <c r="AM381" s="13">
        <f t="shared" si="403"/>
        <v>-2356</v>
      </c>
      <c r="AN381" s="13">
        <f t="shared" si="403"/>
        <v>3861</v>
      </c>
      <c r="AO381" s="13">
        <f t="shared" si="403"/>
        <v>-9183</v>
      </c>
      <c r="AP381" s="13">
        <f t="shared" si="403"/>
        <v>2277</v>
      </c>
      <c r="AQ381" s="13">
        <f t="shared" si="403"/>
        <v>14496</v>
      </c>
      <c r="AR381" s="13">
        <f t="shared" si="403"/>
        <v>-4252</v>
      </c>
      <c r="AS381" s="13">
        <f t="shared" si="403"/>
        <v>567</v>
      </c>
      <c r="AT381" s="13">
        <f t="shared" si="403"/>
        <v>-7215</v>
      </c>
      <c r="AU381" s="13">
        <f t="shared" si="403"/>
        <v>6082</v>
      </c>
      <c r="AV381" s="13">
        <f t="shared" si="403"/>
        <v>-6978</v>
      </c>
      <c r="AW381" s="13">
        <f t="shared" si="403"/>
        <v>1296</v>
      </c>
      <c r="AX381" s="13">
        <f t="shared" si="403"/>
        <v>-16169</v>
      </c>
      <c r="AY381" s="13">
        <f t="shared" si="403"/>
        <v>22442</v>
      </c>
      <c r="AZ381" s="13">
        <f t="shared" si="403"/>
        <v>-15103</v>
      </c>
      <c r="BA381" s="13">
        <f t="shared" si="403"/>
        <v>-11388</v>
      </c>
      <c r="BB381" s="13">
        <f t="shared" si="403"/>
        <v>-533</v>
      </c>
      <c r="BC381" s="13">
        <f t="shared" si="403"/>
        <v>-8962</v>
      </c>
      <c r="BD381" s="13">
        <f t="shared" si="403"/>
        <v>-448</v>
      </c>
      <c r="BE381" s="13">
        <f t="shared" si="403"/>
        <v>-6257</v>
      </c>
      <c r="BF381" s="13">
        <f t="shared" si="403"/>
        <v>-1</v>
      </c>
      <c r="BG381" s="13">
        <f t="shared" si="403"/>
        <v>2115</v>
      </c>
      <c r="BH381" s="13">
        <f t="shared" si="403"/>
        <v>-7544</v>
      </c>
      <c r="BI381" s="13">
        <f t="shared" si="403"/>
        <v>-1091</v>
      </c>
      <c r="BJ381" s="13">
        <f t="shared" si="403"/>
        <v>1431</v>
      </c>
      <c r="BK381" s="13">
        <f t="shared" si="403"/>
        <v>-5607</v>
      </c>
      <c r="BL381" s="13">
        <f t="shared" si="403"/>
        <v>272</v>
      </c>
      <c r="BM381" s="13">
        <f t="shared" si="395"/>
        <v>-1022</v>
      </c>
      <c r="BN381" s="13">
        <f t="shared" si="401"/>
        <v>-2322</v>
      </c>
      <c r="BO381" s="13">
        <f t="shared" si="401"/>
        <v>-2915</v>
      </c>
      <c r="BP381" s="13">
        <f t="shared" si="401"/>
        <v>1143</v>
      </c>
      <c r="BQ381" s="13">
        <f t="shared" si="401"/>
        <v>-826</v>
      </c>
      <c r="BR381" s="13">
        <f t="shared" si="401"/>
        <v>-8222</v>
      </c>
      <c r="BS381" s="13">
        <f t="shared" si="401"/>
        <v>-45</v>
      </c>
      <c r="BU381" s="39">
        <f t="shared" si="397"/>
        <v>26790</v>
      </c>
      <c r="BV381" s="39">
        <f t="shared" si="397"/>
        <v>25007</v>
      </c>
      <c r="BW381" s="39">
        <f t="shared" si="397"/>
        <v>-35007</v>
      </c>
      <c r="BX381" s="39">
        <f t="shared" si="397"/>
        <v>-25051</v>
      </c>
    </row>
    <row r="382" spans="1:76" x14ac:dyDescent="0.2">
      <c r="A382" s="1">
        <f t="shared" si="398"/>
        <v>41306</v>
      </c>
      <c r="B382" s="13">
        <f t="shared" si="402"/>
        <v>-8975</v>
      </c>
      <c r="C382" s="13">
        <f t="shared" si="402"/>
        <v>-3662</v>
      </c>
      <c r="D382" s="13">
        <f t="shared" si="402"/>
        <v>-3936</v>
      </c>
      <c r="E382" s="13">
        <f t="shared" si="402"/>
        <v>26159</v>
      </c>
      <c r="F382" s="13">
        <f t="shared" si="402"/>
        <v>-529</v>
      </c>
      <c r="G382" s="13">
        <f t="shared" si="402"/>
        <v>-1782</v>
      </c>
      <c r="H382" s="13">
        <f t="shared" si="402"/>
        <v>-11505</v>
      </c>
      <c r="I382" s="13">
        <f t="shared" si="402"/>
        <v>6182</v>
      </c>
      <c r="J382" s="13">
        <f t="shared" si="402"/>
        <v>5020</v>
      </c>
      <c r="K382" s="13">
        <f t="shared" si="402"/>
        <v>-191</v>
      </c>
      <c r="L382" s="13">
        <f t="shared" si="402"/>
        <v>12974</v>
      </c>
      <c r="M382" s="13">
        <f t="shared" si="402"/>
        <v>13304</v>
      </c>
      <c r="N382" s="13">
        <f t="shared" si="402"/>
        <v>1064</v>
      </c>
      <c r="O382" s="13">
        <f t="shared" si="402"/>
        <v>318</v>
      </c>
      <c r="P382" s="13">
        <f t="shared" si="402"/>
        <v>-1152</v>
      </c>
      <c r="Q382" s="13">
        <f t="shared" si="402"/>
        <v>239</v>
      </c>
      <c r="R382" s="13">
        <f t="shared" si="402"/>
        <v>-3662</v>
      </c>
      <c r="S382" s="13">
        <f t="shared" si="402"/>
        <v>518</v>
      </c>
      <c r="T382" s="13">
        <f t="shared" si="402"/>
        <v>-8991</v>
      </c>
      <c r="U382" s="13">
        <f t="shared" si="402"/>
        <v>-1007</v>
      </c>
      <c r="V382" s="13">
        <f t="shared" si="402"/>
        <v>-9876</v>
      </c>
      <c r="W382" s="13">
        <f t="shared" si="402"/>
        <v>4525</v>
      </c>
      <c r="X382" s="13">
        <f t="shared" si="402"/>
        <v>413</v>
      </c>
      <c r="Y382" s="13">
        <f t="shared" si="402"/>
        <v>-2986</v>
      </c>
      <c r="Z382" s="13">
        <f t="shared" si="402"/>
        <v>-6733</v>
      </c>
      <c r="AA382" s="13">
        <f t="shared" si="402"/>
        <v>-274</v>
      </c>
      <c r="AB382" s="13">
        <f t="shared" si="402"/>
        <v>615</v>
      </c>
      <c r="AC382" s="13">
        <f t="shared" si="402"/>
        <v>978</v>
      </c>
      <c r="AD382" s="13">
        <f t="shared" si="402"/>
        <v>-4047</v>
      </c>
      <c r="AE382" s="13">
        <f t="shared" si="402"/>
        <v>-441</v>
      </c>
      <c r="AF382" s="13">
        <f t="shared" si="402"/>
        <v>-299</v>
      </c>
      <c r="AG382" s="13">
        <f t="shared" ref="AG382:AG413" si="404">IF(AG151="...","...",AG163-AG151)</f>
        <v>-238</v>
      </c>
      <c r="AH382" s="13">
        <f t="shared" si="403"/>
        <v>-2405</v>
      </c>
      <c r="AI382" s="13">
        <f t="shared" si="403"/>
        <v>-5996</v>
      </c>
      <c r="AJ382" s="13">
        <f t="shared" si="403"/>
        <v>-3607</v>
      </c>
      <c r="AK382" s="13">
        <f t="shared" si="403"/>
        <v>-3779</v>
      </c>
      <c r="AL382" s="13">
        <f t="shared" si="403"/>
        <v>1151</v>
      </c>
      <c r="AM382" s="13">
        <f t="shared" si="403"/>
        <v>1586</v>
      </c>
      <c r="AN382" s="13">
        <f t="shared" si="403"/>
        <v>2327</v>
      </c>
      <c r="AO382" s="13">
        <f t="shared" si="403"/>
        <v>-1747</v>
      </c>
      <c r="AP382" s="13">
        <f t="shared" si="403"/>
        <v>-7854</v>
      </c>
      <c r="AQ382" s="13">
        <f t="shared" si="403"/>
        <v>21135</v>
      </c>
      <c r="AR382" s="13">
        <f t="shared" si="403"/>
        <v>-3171</v>
      </c>
      <c r="AS382" s="13">
        <f t="shared" si="403"/>
        <v>3019</v>
      </c>
      <c r="AT382" s="13">
        <f t="shared" si="403"/>
        <v>-6530</v>
      </c>
      <c r="AU382" s="13">
        <f t="shared" si="403"/>
        <v>11807</v>
      </c>
      <c r="AV382" s="13">
        <f t="shared" si="403"/>
        <v>-3682</v>
      </c>
      <c r="AW382" s="13">
        <f t="shared" si="403"/>
        <v>2003</v>
      </c>
      <c r="AX382" s="13">
        <f t="shared" si="403"/>
        <v>-21238</v>
      </c>
      <c r="AY382" s="13">
        <f t="shared" si="403"/>
        <v>37964</v>
      </c>
      <c r="AZ382" s="13">
        <f t="shared" si="403"/>
        <v>-8442</v>
      </c>
      <c r="BA382" s="13">
        <f t="shared" si="403"/>
        <v>10415</v>
      </c>
      <c r="BB382" s="13">
        <f t="shared" si="403"/>
        <v>2755</v>
      </c>
      <c r="BC382" s="13">
        <f t="shared" si="403"/>
        <v>1687</v>
      </c>
      <c r="BD382" s="13">
        <f t="shared" si="403"/>
        <v>7584</v>
      </c>
      <c r="BE382" s="13">
        <f t="shared" si="403"/>
        <v>24601</v>
      </c>
      <c r="BF382" s="13">
        <f t="shared" si="403"/>
        <v>-1104</v>
      </c>
      <c r="BG382" s="13">
        <f t="shared" si="403"/>
        <v>2956</v>
      </c>
      <c r="BH382" s="13">
        <f t="shared" si="403"/>
        <v>-4006</v>
      </c>
      <c r="BI382" s="13">
        <f t="shared" si="403"/>
        <v>-3257</v>
      </c>
      <c r="BJ382" s="13">
        <f t="shared" si="403"/>
        <v>-4215</v>
      </c>
      <c r="BK382" s="13">
        <f t="shared" si="403"/>
        <v>-319</v>
      </c>
      <c r="BL382" s="13">
        <f t="shared" si="403"/>
        <v>-396</v>
      </c>
      <c r="BM382" s="13">
        <f t="shared" si="395"/>
        <v>539</v>
      </c>
      <c r="BN382" s="13">
        <f t="shared" si="401"/>
        <v>-1852</v>
      </c>
      <c r="BO382" s="13">
        <f t="shared" si="401"/>
        <v>7246</v>
      </c>
      <c r="BP382" s="13">
        <f t="shared" si="401"/>
        <v>-1215</v>
      </c>
      <c r="BQ382" s="13">
        <f t="shared" si="401"/>
        <v>2083</v>
      </c>
      <c r="BR382" s="13">
        <f t="shared" si="401"/>
        <v>-70674</v>
      </c>
      <c r="BS382" s="13">
        <f t="shared" si="401"/>
        <v>119401</v>
      </c>
      <c r="BU382" s="39">
        <f t="shared" si="397"/>
        <v>-42024</v>
      </c>
      <c r="BV382" s="39">
        <f t="shared" si="397"/>
        <v>35646</v>
      </c>
      <c r="BW382" s="39">
        <f t="shared" si="397"/>
        <v>-28650</v>
      </c>
      <c r="BX382" s="39">
        <f t="shared" si="397"/>
        <v>83754</v>
      </c>
    </row>
    <row r="383" spans="1:76" x14ac:dyDescent="0.2">
      <c r="A383" s="1">
        <f t="shared" si="398"/>
        <v>41334</v>
      </c>
      <c r="B383" s="13">
        <f t="shared" ref="B383:AF391" si="405">IF(B152="...","...",B164-B152)</f>
        <v>25896</v>
      </c>
      <c r="C383" s="13">
        <f t="shared" si="405"/>
        <v>2188</v>
      </c>
      <c r="D383" s="13">
        <f t="shared" si="405"/>
        <v>10736</v>
      </c>
      <c r="E383" s="13">
        <f t="shared" si="405"/>
        <v>23518</v>
      </c>
      <c r="F383" s="13">
        <f t="shared" si="405"/>
        <v>17952</v>
      </c>
      <c r="G383" s="13">
        <f t="shared" si="405"/>
        <v>-1245</v>
      </c>
      <c r="H383" s="13">
        <f t="shared" si="405"/>
        <v>7356</v>
      </c>
      <c r="I383" s="13">
        <f t="shared" si="405"/>
        <v>4481</v>
      </c>
      <c r="J383" s="13">
        <f t="shared" si="405"/>
        <v>20704</v>
      </c>
      <c r="K383" s="13">
        <f t="shared" si="405"/>
        <v>832</v>
      </c>
      <c r="L383" s="13">
        <f t="shared" si="405"/>
        <v>7814</v>
      </c>
      <c r="M383" s="13">
        <f t="shared" si="405"/>
        <v>14010</v>
      </c>
      <c r="N383" s="13">
        <f t="shared" si="405"/>
        <v>8805</v>
      </c>
      <c r="O383" s="13">
        <f t="shared" si="405"/>
        <v>3398</v>
      </c>
      <c r="P383" s="13">
        <f t="shared" si="405"/>
        <v>2866</v>
      </c>
      <c r="Q383" s="13">
        <f t="shared" si="405"/>
        <v>1191</v>
      </c>
      <c r="R383" s="13">
        <f t="shared" si="405"/>
        <v>1777</v>
      </c>
      <c r="S383" s="13">
        <f t="shared" si="405"/>
        <v>1539</v>
      </c>
      <c r="T383" s="13">
        <f t="shared" si="405"/>
        <v>43</v>
      </c>
      <c r="U383" s="13">
        <f t="shared" si="405"/>
        <v>3032</v>
      </c>
      <c r="V383" s="13">
        <f t="shared" si="405"/>
        <v>10310</v>
      </c>
      <c r="W383" s="13">
        <f t="shared" si="405"/>
        <v>4701</v>
      </c>
      <c r="X383" s="13">
        <f t="shared" si="405"/>
        <v>4152</v>
      </c>
      <c r="Y383" s="13">
        <f t="shared" si="405"/>
        <v>-1558</v>
      </c>
      <c r="Z383" s="13">
        <f t="shared" si="405"/>
        <v>-9348</v>
      </c>
      <c r="AA383" s="13">
        <f t="shared" si="405"/>
        <v>1671</v>
      </c>
      <c r="AB383" s="13">
        <f t="shared" si="405"/>
        <v>2940</v>
      </c>
      <c r="AC383" s="13">
        <f t="shared" si="405"/>
        <v>1144</v>
      </c>
      <c r="AD383" s="13">
        <f t="shared" si="405"/>
        <v>991</v>
      </c>
      <c r="AE383" s="13">
        <f t="shared" si="405"/>
        <v>284</v>
      </c>
      <c r="AF383" s="13">
        <f t="shared" si="405"/>
        <v>5378</v>
      </c>
      <c r="AG383" s="13">
        <f t="shared" si="404"/>
        <v>192</v>
      </c>
      <c r="AH383" s="13">
        <f t="shared" si="403"/>
        <v>5671</v>
      </c>
      <c r="AI383" s="13">
        <f t="shared" si="403"/>
        <v>-1483</v>
      </c>
      <c r="AJ383" s="13">
        <f t="shared" si="403"/>
        <v>3000</v>
      </c>
      <c r="AK383" s="13">
        <f t="shared" si="403"/>
        <v>-2589</v>
      </c>
      <c r="AL383" s="13">
        <f t="shared" si="403"/>
        <v>8619</v>
      </c>
      <c r="AM383" s="13">
        <f t="shared" si="403"/>
        <v>2908</v>
      </c>
      <c r="AN383" s="13">
        <f t="shared" si="403"/>
        <v>2951</v>
      </c>
      <c r="AO383" s="13">
        <f t="shared" ref="AO383:BL393" si="406">IF(AO152="...","...",AO164-AO152)</f>
        <v>6607</v>
      </c>
      <c r="AP383" s="13">
        <f t="shared" si="406"/>
        <v>26438</v>
      </c>
      <c r="AQ383" s="13">
        <f t="shared" si="406"/>
        <v>7245</v>
      </c>
      <c r="AR383" s="13">
        <f t="shared" si="406"/>
        <v>2005</v>
      </c>
      <c r="AS383" s="13">
        <f t="shared" si="406"/>
        <v>-66</v>
      </c>
      <c r="AT383" s="13">
        <f t="shared" si="406"/>
        <v>-5543</v>
      </c>
      <c r="AU383" s="13">
        <f t="shared" si="406"/>
        <v>11581</v>
      </c>
      <c r="AV383" s="13">
        <f t="shared" si="406"/>
        <v>208</v>
      </c>
      <c r="AW383" s="13">
        <f t="shared" si="406"/>
        <v>3029</v>
      </c>
      <c r="AX383" s="13">
        <f t="shared" si="406"/>
        <v>23108</v>
      </c>
      <c r="AY383" s="13">
        <f t="shared" si="406"/>
        <v>21787</v>
      </c>
      <c r="AZ383" s="13">
        <f t="shared" si="406"/>
        <v>1237</v>
      </c>
      <c r="BA383" s="13">
        <f t="shared" si="406"/>
        <v>5743</v>
      </c>
      <c r="BB383" s="13">
        <f t="shared" si="406"/>
        <v>6891</v>
      </c>
      <c r="BC383" s="13">
        <f t="shared" si="406"/>
        <v>5234</v>
      </c>
      <c r="BD383" s="13">
        <f t="shared" si="406"/>
        <v>6224</v>
      </c>
      <c r="BE383" s="13">
        <f t="shared" si="406"/>
        <v>27728</v>
      </c>
      <c r="BF383" s="13">
        <f t="shared" si="406"/>
        <v>-392</v>
      </c>
      <c r="BG383" s="13">
        <f t="shared" si="406"/>
        <v>1828</v>
      </c>
      <c r="BH383" s="13">
        <f t="shared" si="406"/>
        <v>6308</v>
      </c>
      <c r="BI383" s="13">
        <f t="shared" si="406"/>
        <v>612</v>
      </c>
      <c r="BJ383" s="13">
        <f t="shared" si="406"/>
        <v>5017</v>
      </c>
      <c r="BK383" s="13">
        <f t="shared" si="406"/>
        <v>1227</v>
      </c>
      <c r="BL383" s="13">
        <f t="shared" si="406"/>
        <v>1260</v>
      </c>
      <c r="BM383" s="13">
        <f t="shared" si="395"/>
        <v>229</v>
      </c>
      <c r="BN383" s="13">
        <f t="shared" si="401"/>
        <v>5298</v>
      </c>
      <c r="BO383" s="13">
        <f t="shared" si="401"/>
        <v>4501</v>
      </c>
      <c r="BP383" s="13">
        <f t="shared" si="401"/>
        <v>965</v>
      </c>
      <c r="BQ383" s="13">
        <f t="shared" si="401"/>
        <v>-522</v>
      </c>
      <c r="BR383" s="13">
        <f t="shared" si="401"/>
        <v>191528</v>
      </c>
      <c r="BS383" s="13">
        <f t="shared" si="401"/>
        <v>135778</v>
      </c>
      <c r="BU383" s="39">
        <f t="shared" si="397"/>
        <v>124043</v>
      </c>
      <c r="BV383" s="39">
        <f t="shared" si="397"/>
        <v>57895</v>
      </c>
      <c r="BW383" s="39">
        <f t="shared" si="397"/>
        <v>67486</v>
      </c>
      <c r="BX383" s="39">
        <f t="shared" si="397"/>
        <v>77884</v>
      </c>
    </row>
    <row r="384" spans="1:76" x14ac:dyDescent="0.2">
      <c r="A384" s="1">
        <f t="shared" si="398"/>
        <v>41365</v>
      </c>
      <c r="B384" s="13">
        <f t="shared" si="405"/>
        <v>-9368</v>
      </c>
      <c r="C384" s="13">
        <f t="shared" si="405"/>
        <v>2485</v>
      </c>
      <c r="D384" s="13">
        <f t="shared" si="405"/>
        <v>-12061</v>
      </c>
      <c r="E384" s="13">
        <f t="shared" si="405"/>
        <v>21645</v>
      </c>
      <c r="F384" s="13">
        <f t="shared" si="405"/>
        <v>-3502</v>
      </c>
      <c r="G384" s="13">
        <f t="shared" si="405"/>
        <v>-3894</v>
      </c>
      <c r="H384" s="13">
        <f t="shared" si="405"/>
        <v>-14722</v>
      </c>
      <c r="I384" s="13">
        <f t="shared" si="405"/>
        <v>6242</v>
      </c>
      <c r="J384" s="13">
        <f t="shared" si="405"/>
        <v>-2910</v>
      </c>
      <c r="K384" s="13">
        <f t="shared" si="405"/>
        <v>-2073</v>
      </c>
      <c r="L384" s="13">
        <f t="shared" si="405"/>
        <v>-22645</v>
      </c>
      <c r="M384" s="13">
        <f t="shared" si="405"/>
        <v>10964</v>
      </c>
      <c r="N384" s="13">
        <f t="shared" si="405"/>
        <v>-3154</v>
      </c>
      <c r="O384" s="13">
        <f t="shared" si="405"/>
        <v>1383</v>
      </c>
      <c r="P384" s="13">
        <f t="shared" si="405"/>
        <v>-1403</v>
      </c>
      <c r="Q384" s="13">
        <f t="shared" si="405"/>
        <v>1163</v>
      </c>
      <c r="R384" s="13">
        <f t="shared" si="405"/>
        <v>-752</v>
      </c>
      <c r="S384" s="13">
        <f t="shared" si="405"/>
        <v>1504</v>
      </c>
      <c r="T384" s="13">
        <f t="shared" si="405"/>
        <v>-8044</v>
      </c>
      <c r="U384" s="13">
        <f t="shared" si="405"/>
        <v>1575</v>
      </c>
      <c r="V384" s="13">
        <f t="shared" si="405"/>
        <v>-831</v>
      </c>
      <c r="W384" s="13">
        <f t="shared" si="405"/>
        <v>6545</v>
      </c>
      <c r="X384" s="13">
        <f t="shared" si="405"/>
        <v>-3409</v>
      </c>
      <c r="Y384" s="13">
        <f t="shared" si="405"/>
        <v>570</v>
      </c>
      <c r="Z384" s="13">
        <f t="shared" si="405"/>
        <v>-6968</v>
      </c>
      <c r="AA384" s="13">
        <f t="shared" si="405"/>
        <v>2206</v>
      </c>
      <c r="AB384" s="13">
        <f t="shared" si="405"/>
        <v>-1106</v>
      </c>
      <c r="AC384" s="13">
        <f t="shared" si="405"/>
        <v>1323</v>
      </c>
      <c r="AD384" s="13">
        <f t="shared" si="405"/>
        <v>-2889</v>
      </c>
      <c r="AE384" s="13">
        <f t="shared" si="405"/>
        <v>982</v>
      </c>
      <c r="AF384" s="13">
        <f t="shared" si="405"/>
        <v>-3069</v>
      </c>
      <c r="AG384" s="13">
        <f t="shared" si="404"/>
        <v>46</v>
      </c>
      <c r="AH384" s="13">
        <f t="shared" ref="AH384:AN393" si="407">IF(AH153="...","...",AH165-AH153)</f>
        <v>11259</v>
      </c>
      <c r="AI384" s="13">
        <f t="shared" si="407"/>
        <v>6531</v>
      </c>
      <c r="AJ384" s="13">
        <f t="shared" si="407"/>
        <v>9363</v>
      </c>
      <c r="AK384" s="13">
        <f t="shared" si="407"/>
        <v>6282</v>
      </c>
      <c r="AL384" s="13">
        <f t="shared" si="407"/>
        <v>-1740</v>
      </c>
      <c r="AM384" s="13">
        <f t="shared" si="407"/>
        <v>955</v>
      </c>
      <c r="AN384" s="13">
        <f t="shared" si="407"/>
        <v>-10564</v>
      </c>
      <c r="AO384" s="13">
        <f t="shared" si="406"/>
        <v>2893</v>
      </c>
      <c r="AP384" s="13">
        <f t="shared" si="406"/>
        <v>114</v>
      </c>
      <c r="AQ384" s="13">
        <f t="shared" si="406"/>
        <v>20765</v>
      </c>
      <c r="AR384" s="13">
        <f t="shared" si="406"/>
        <v>-5784</v>
      </c>
      <c r="AS384" s="13">
        <f t="shared" si="406"/>
        <v>68</v>
      </c>
      <c r="AT384" s="13">
        <f t="shared" si="406"/>
        <v>-2819</v>
      </c>
      <c r="AU384" s="13">
        <f t="shared" si="406"/>
        <v>4076</v>
      </c>
      <c r="AV384" s="13">
        <f t="shared" si="406"/>
        <v>-5346</v>
      </c>
      <c r="AW384" s="13">
        <f t="shared" si="406"/>
        <v>346</v>
      </c>
      <c r="AX384" s="13">
        <f t="shared" si="406"/>
        <v>-13836</v>
      </c>
      <c r="AY384" s="13">
        <f t="shared" si="406"/>
        <v>25254</v>
      </c>
      <c r="AZ384" s="13">
        <f t="shared" si="406"/>
        <v>-5307</v>
      </c>
      <c r="BA384" s="13">
        <f t="shared" si="406"/>
        <v>-398</v>
      </c>
      <c r="BB384" s="13">
        <f t="shared" si="406"/>
        <v>-5547</v>
      </c>
      <c r="BC384" s="13">
        <f t="shared" si="406"/>
        <v>-3069</v>
      </c>
      <c r="BD384" s="13">
        <f t="shared" si="406"/>
        <v>-3322</v>
      </c>
      <c r="BE384" s="13">
        <f t="shared" si="406"/>
        <v>13886</v>
      </c>
      <c r="BF384" s="13">
        <f t="shared" si="406"/>
        <v>-2448</v>
      </c>
      <c r="BG384" s="13">
        <f t="shared" si="406"/>
        <v>1804</v>
      </c>
      <c r="BH384" s="13">
        <f t="shared" si="406"/>
        <v>-7083</v>
      </c>
      <c r="BI384" s="13">
        <f t="shared" si="406"/>
        <v>-648</v>
      </c>
      <c r="BJ384" s="13">
        <f t="shared" si="406"/>
        <v>2406</v>
      </c>
      <c r="BK384" s="13">
        <f t="shared" si="406"/>
        <v>-424</v>
      </c>
      <c r="BL384" s="13">
        <f t="shared" si="406"/>
        <v>232</v>
      </c>
      <c r="BM384" s="13">
        <f t="shared" si="395"/>
        <v>81</v>
      </c>
      <c r="BN384" s="13">
        <f t="shared" si="401"/>
        <v>-644</v>
      </c>
      <c r="BO384" s="13">
        <f t="shared" si="401"/>
        <v>1500</v>
      </c>
      <c r="BP384" s="13">
        <f t="shared" si="401"/>
        <v>-627</v>
      </c>
      <c r="BQ384" s="13">
        <f t="shared" si="401"/>
        <v>-416</v>
      </c>
      <c r="BR384" s="13">
        <f t="shared" si="401"/>
        <v>-134052</v>
      </c>
      <c r="BS384" s="13">
        <f t="shared" si="401"/>
        <v>100617</v>
      </c>
      <c r="BU384" s="39">
        <f t="shared" si="397"/>
        <v>-85574</v>
      </c>
      <c r="BV384" s="39">
        <f t="shared" si="397"/>
        <v>59197</v>
      </c>
      <c r="BW384" s="39">
        <f t="shared" si="397"/>
        <v>-48479</v>
      </c>
      <c r="BX384" s="39">
        <f t="shared" si="397"/>
        <v>41419</v>
      </c>
    </row>
    <row r="385" spans="1:76" x14ac:dyDescent="0.2">
      <c r="A385" s="1">
        <f t="shared" si="398"/>
        <v>41395</v>
      </c>
      <c r="B385" s="13">
        <f t="shared" si="405"/>
        <v>1336</v>
      </c>
      <c r="C385" s="13">
        <f t="shared" si="405"/>
        <v>1643</v>
      </c>
      <c r="D385" s="13">
        <f t="shared" si="405"/>
        <v>6555</v>
      </c>
      <c r="E385" s="13">
        <f t="shared" si="405"/>
        <v>32896</v>
      </c>
      <c r="F385" s="13">
        <f t="shared" si="405"/>
        <v>4621</v>
      </c>
      <c r="G385" s="13">
        <f t="shared" si="405"/>
        <v>-2397</v>
      </c>
      <c r="H385" s="13">
        <f t="shared" si="405"/>
        <v>-8313</v>
      </c>
      <c r="I385" s="13">
        <f t="shared" si="405"/>
        <v>1450</v>
      </c>
      <c r="J385" s="13">
        <f t="shared" si="405"/>
        <v>-3329</v>
      </c>
      <c r="K385" s="13">
        <f t="shared" si="405"/>
        <v>261</v>
      </c>
      <c r="L385" s="13">
        <f t="shared" si="405"/>
        <v>13470</v>
      </c>
      <c r="M385" s="13">
        <f t="shared" si="405"/>
        <v>6101</v>
      </c>
      <c r="N385" s="13">
        <f t="shared" si="405"/>
        <v>1306</v>
      </c>
      <c r="O385" s="13">
        <f t="shared" si="405"/>
        <v>797</v>
      </c>
      <c r="P385" s="13">
        <f t="shared" si="405"/>
        <v>648</v>
      </c>
      <c r="Q385" s="13">
        <f t="shared" si="405"/>
        <v>587</v>
      </c>
      <c r="R385" s="13">
        <f t="shared" si="405"/>
        <v>2584</v>
      </c>
      <c r="S385" s="13">
        <f t="shared" si="405"/>
        <v>1286</v>
      </c>
      <c r="T385" s="13">
        <f t="shared" si="405"/>
        <v>-318</v>
      </c>
      <c r="U385" s="13">
        <f t="shared" si="405"/>
        <v>1102</v>
      </c>
      <c r="V385" s="13">
        <f t="shared" si="405"/>
        <v>1842</v>
      </c>
      <c r="W385" s="13">
        <f t="shared" si="405"/>
        <v>1201</v>
      </c>
      <c r="X385" s="13">
        <f t="shared" si="405"/>
        <v>-840</v>
      </c>
      <c r="Y385" s="13">
        <f t="shared" si="405"/>
        <v>985</v>
      </c>
      <c r="Z385" s="13">
        <f t="shared" si="405"/>
        <v>-778</v>
      </c>
      <c r="AA385" s="13">
        <f t="shared" si="405"/>
        <v>1890</v>
      </c>
      <c r="AB385" s="13">
        <f t="shared" si="405"/>
        <v>-892</v>
      </c>
      <c r="AC385" s="13">
        <f t="shared" si="405"/>
        <v>902</v>
      </c>
      <c r="AD385" s="13">
        <f t="shared" si="405"/>
        <v>333</v>
      </c>
      <c r="AE385" s="13">
        <f t="shared" si="405"/>
        <v>550</v>
      </c>
      <c r="AF385" s="13">
        <f t="shared" si="405"/>
        <v>892</v>
      </c>
      <c r="AG385" s="13">
        <f t="shared" si="404"/>
        <v>114</v>
      </c>
      <c r="AH385" s="13">
        <f t="shared" si="407"/>
        <v>22734</v>
      </c>
      <c r="AI385" s="13">
        <f t="shared" si="407"/>
        <v>3054</v>
      </c>
      <c r="AJ385" s="13">
        <f t="shared" si="407"/>
        <v>19397</v>
      </c>
      <c r="AK385" s="13">
        <f t="shared" si="407"/>
        <v>2494</v>
      </c>
      <c r="AL385" s="13">
        <f t="shared" si="407"/>
        <v>1856</v>
      </c>
      <c r="AM385" s="13">
        <f t="shared" si="407"/>
        <v>2245</v>
      </c>
      <c r="AN385" s="13">
        <f t="shared" si="407"/>
        <v>1249</v>
      </c>
      <c r="AO385" s="13">
        <f t="shared" si="406"/>
        <v>6616</v>
      </c>
      <c r="AP385" s="13">
        <f t="shared" si="406"/>
        <v>13045</v>
      </c>
      <c r="AQ385" s="13">
        <f t="shared" si="406"/>
        <v>13970</v>
      </c>
      <c r="AR385" s="13">
        <f t="shared" si="406"/>
        <v>117</v>
      </c>
      <c r="AS385" s="13">
        <f t="shared" si="406"/>
        <v>781</v>
      </c>
      <c r="AT385" s="13">
        <f t="shared" si="406"/>
        <v>1134</v>
      </c>
      <c r="AU385" s="13">
        <f t="shared" si="406"/>
        <v>4886</v>
      </c>
      <c r="AV385" s="13">
        <f t="shared" si="406"/>
        <v>-1137</v>
      </c>
      <c r="AW385" s="13">
        <f t="shared" si="406"/>
        <v>535</v>
      </c>
      <c r="AX385" s="13">
        <f t="shared" si="406"/>
        <v>13160</v>
      </c>
      <c r="AY385" s="13">
        <f t="shared" si="406"/>
        <v>20172</v>
      </c>
      <c r="AZ385" s="13">
        <f t="shared" si="406"/>
        <v>-1931</v>
      </c>
      <c r="BA385" s="13">
        <f t="shared" si="406"/>
        <v>897</v>
      </c>
      <c r="BB385" s="13">
        <f t="shared" si="406"/>
        <v>714</v>
      </c>
      <c r="BC385" s="13">
        <f t="shared" si="406"/>
        <v>-1095</v>
      </c>
      <c r="BD385" s="13">
        <f t="shared" si="406"/>
        <v>-437</v>
      </c>
      <c r="BE385" s="13">
        <f t="shared" si="406"/>
        <v>10480</v>
      </c>
      <c r="BF385" s="13">
        <f t="shared" si="406"/>
        <v>1528</v>
      </c>
      <c r="BG385" s="13">
        <f t="shared" si="406"/>
        <v>-210</v>
      </c>
      <c r="BH385" s="13">
        <f t="shared" si="406"/>
        <v>792</v>
      </c>
      <c r="BI385" s="13">
        <f t="shared" si="406"/>
        <v>11</v>
      </c>
      <c r="BJ385" s="13">
        <f t="shared" si="406"/>
        <v>565</v>
      </c>
      <c r="BK385" s="13">
        <f t="shared" si="406"/>
        <v>374</v>
      </c>
      <c r="BL385" s="13">
        <f t="shared" si="406"/>
        <v>-577</v>
      </c>
      <c r="BM385" s="13">
        <f t="shared" si="395"/>
        <v>198</v>
      </c>
      <c r="BN385" s="13">
        <f t="shared" si="401"/>
        <v>-463</v>
      </c>
      <c r="BO385" s="13">
        <f t="shared" si="401"/>
        <v>-314</v>
      </c>
      <c r="BP385" s="13">
        <f t="shared" si="401"/>
        <v>734</v>
      </c>
      <c r="BQ385" s="13">
        <f t="shared" si="401"/>
        <v>98</v>
      </c>
      <c r="BR385" s="13">
        <f t="shared" si="401"/>
        <v>59044</v>
      </c>
      <c r="BS385" s="13">
        <f t="shared" si="401"/>
        <v>91893</v>
      </c>
      <c r="BU385" s="39">
        <f t="shared" si="397"/>
        <v>41851</v>
      </c>
      <c r="BV385" s="39">
        <f t="shared" si="397"/>
        <v>52422</v>
      </c>
      <c r="BW385" s="39">
        <f t="shared" si="397"/>
        <v>17189</v>
      </c>
      <c r="BX385" s="39">
        <f t="shared" si="397"/>
        <v>39472</v>
      </c>
    </row>
    <row r="386" spans="1:76" x14ac:dyDescent="0.2">
      <c r="A386" s="1">
        <f t="shared" si="398"/>
        <v>41426</v>
      </c>
      <c r="B386" s="13">
        <f t="shared" si="405"/>
        <v>548</v>
      </c>
      <c r="C386" s="13">
        <f t="shared" si="405"/>
        <v>1965</v>
      </c>
      <c r="D386" s="13">
        <f t="shared" si="405"/>
        <v>-9314</v>
      </c>
      <c r="E386" s="13">
        <f t="shared" si="405"/>
        <v>-1650</v>
      </c>
      <c r="F386" s="13">
        <f t="shared" si="405"/>
        <v>-768</v>
      </c>
      <c r="G386" s="13">
        <f t="shared" si="405"/>
        <v>-1887</v>
      </c>
      <c r="H386" s="13">
        <f t="shared" si="405"/>
        <v>-9747</v>
      </c>
      <c r="I386" s="13">
        <f t="shared" si="405"/>
        <v>773</v>
      </c>
      <c r="J386" s="13">
        <f t="shared" si="405"/>
        <v>-2524</v>
      </c>
      <c r="K386" s="13">
        <f t="shared" si="405"/>
        <v>2666</v>
      </c>
      <c r="L386" s="13">
        <f t="shared" si="405"/>
        <v>-4859</v>
      </c>
      <c r="M386" s="13">
        <f t="shared" si="405"/>
        <v>4811</v>
      </c>
      <c r="N386" s="13">
        <f t="shared" si="405"/>
        <v>-2102</v>
      </c>
      <c r="O386" s="13">
        <f t="shared" si="405"/>
        <v>-1900</v>
      </c>
      <c r="P386" s="13">
        <f t="shared" si="405"/>
        <v>571</v>
      </c>
      <c r="Q386" s="13">
        <f t="shared" si="405"/>
        <v>356</v>
      </c>
      <c r="R386" s="13">
        <f t="shared" si="405"/>
        <v>252</v>
      </c>
      <c r="S386" s="13">
        <f t="shared" si="405"/>
        <v>780</v>
      </c>
      <c r="T386" s="13">
        <f t="shared" si="405"/>
        <v>2656</v>
      </c>
      <c r="U386" s="13">
        <f t="shared" si="405"/>
        <v>594</v>
      </c>
      <c r="V386" s="13">
        <f t="shared" si="405"/>
        <v>-1792</v>
      </c>
      <c r="W386" s="13">
        <f t="shared" si="405"/>
        <v>-173</v>
      </c>
      <c r="X386" s="13">
        <f t="shared" si="405"/>
        <v>-2313</v>
      </c>
      <c r="Y386" s="13">
        <f t="shared" si="405"/>
        <v>-1425</v>
      </c>
      <c r="Z386" s="13">
        <f t="shared" si="405"/>
        <v>-2429</v>
      </c>
      <c r="AA386" s="13">
        <f t="shared" si="405"/>
        <v>1333</v>
      </c>
      <c r="AB386" s="13">
        <f t="shared" si="405"/>
        <v>-1765</v>
      </c>
      <c r="AC386" s="13">
        <f t="shared" si="405"/>
        <v>626</v>
      </c>
      <c r="AD386" s="13">
        <f t="shared" si="405"/>
        <v>-469</v>
      </c>
      <c r="AE386" s="13">
        <f t="shared" si="405"/>
        <v>689</v>
      </c>
      <c r="AF386" s="13">
        <f t="shared" si="405"/>
        <v>1410</v>
      </c>
      <c r="AG386" s="13">
        <f t="shared" si="404"/>
        <v>232</v>
      </c>
      <c r="AH386" s="13">
        <f t="shared" si="407"/>
        <v>17375</v>
      </c>
      <c r="AI386" s="13">
        <f t="shared" si="407"/>
        <v>1194</v>
      </c>
      <c r="AJ386" s="13">
        <f t="shared" si="407"/>
        <v>16747</v>
      </c>
      <c r="AK386" s="13">
        <f t="shared" si="407"/>
        <v>494</v>
      </c>
      <c r="AL386" s="13">
        <f t="shared" si="407"/>
        <v>495</v>
      </c>
      <c r="AM386" s="13">
        <f t="shared" si="407"/>
        <v>605</v>
      </c>
      <c r="AN386" s="13">
        <f t="shared" si="407"/>
        <v>-2509</v>
      </c>
      <c r="AO386" s="13">
        <f t="shared" si="406"/>
        <v>3026</v>
      </c>
      <c r="AP386" s="13">
        <f t="shared" si="406"/>
        <v>9555</v>
      </c>
      <c r="AQ386" s="13">
        <f t="shared" si="406"/>
        <v>10833</v>
      </c>
      <c r="AR386" s="13">
        <f t="shared" si="406"/>
        <v>-2642</v>
      </c>
      <c r="AS386" s="13">
        <f t="shared" si="406"/>
        <v>536</v>
      </c>
      <c r="AT386" s="13">
        <f t="shared" si="406"/>
        <v>-2016</v>
      </c>
      <c r="AU386" s="13">
        <f t="shared" si="406"/>
        <v>4188</v>
      </c>
      <c r="AV386" s="13">
        <f t="shared" si="406"/>
        <v>638</v>
      </c>
      <c r="AW386" s="13">
        <f t="shared" si="406"/>
        <v>433</v>
      </c>
      <c r="AX386" s="13">
        <f t="shared" si="406"/>
        <v>5535</v>
      </c>
      <c r="AY386" s="13">
        <f t="shared" si="406"/>
        <v>15991</v>
      </c>
      <c r="AZ386" s="13">
        <f t="shared" si="406"/>
        <v>-1110</v>
      </c>
      <c r="BA386" s="13">
        <f t="shared" si="406"/>
        <v>583</v>
      </c>
      <c r="BB386" s="13">
        <f t="shared" si="406"/>
        <v>486</v>
      </c>
      <c r="BC386" s="13">
        <f t="shared" si="406"/>
        <v>2514</v>
      </c>
      <c r="BD386" s="13">
        <f t="shared" si="406"/>
        <v>1924</v>
      </c>
      <c r="BE386" s="13">
        <f t="shared" si="406"/>
        <v>23444</v>
      </c>
      <c r="BF386" s="13">
        <f t="shared" si="406"/>
        <v>-1033</v>
      </c>
      <c r="BG386" s="13">
        <f t="shared" si="406"/>
        <v>616</v>
      </c>
      <c r="BH386" s="13">
        <f t="shared" si="406"/>
        <v>-380</v>
      </c>
      <c r="BI386" s="13">
        <f t="shared" si="406"/>
        <v>11</v>
      </c>
      <c r="BJ386" s="13">
        <f t="shared" si="406"/>
        <v>1931</v>
      </c>
      <c r="BK386" s="13">
        <f t="shared" si="406"/>
        <v>2186</v>
      </c>
      <c r="BL386" s="13">
        <f t="shared" si="406"/>
        <v>-621</v>
      </c>
      <c r="BM386" s="13">
        <f t="shared" si="395"/>
        <v>5</v>
      </c>
      <c r="BN386" s="13">
        <f t="shared" si="401"/>
        <v>417</v>
      </c>
      <c r="BO386" s="13">
        <f t="shared" si="401"/>
        <v>-119</v>
      </c>
      <c r="BP386" s="13">
        <f t="shared" si="401"/>
        <v>-1662</v>
      </c>
      <c r="BQ386" s="13">
        <f t="shared" si="401"/>
        <v>169</v>
      </c>
      <c r="BR386" s="13">
        <f t="shared" si="401"/>
        <v>-11795</v>
      </c>
      <c r="BS386" s="13">
        <f t="shared" si="401"/>
        <v>58013</v>
      </c>
      <c r="BU386" s="39">
        <f t="shared" si="397"/>
        <v>-15270</v>
      </c>
      <c r="BV386" s="39">
        <f t="shared" si="397"/>
        <v>8984</v>
      </c>
      <c r="BW386" s="39">
        <f t="shared" si="397"/>
        <v>3473</v>
      </c>
      <c r="BX386" s="39">
        <f t="shared" si="397"/>
        <v>49030</v>
      </c>
    </row>
    <row r="387" spans="1:76" x14ac:dyDescent="0.2">
      <c r="A387" s="1">
        <f t="shared" si="398"/>
        <v>41456</v>
      </c>
      <c r="B387" s="13">
        <f t="shared" si="405"/>
        <v>-3672</v>
      </c>
      <c r="C387" s="13">
        <f t="shared" si="405"/>
        <v>1843</v>
      </c>
      <c r="D387" s="13">
        <f t="shared" si="405"/>
        <v>24915</v>
      </c>
      <c r="E387" s="13">
        <f t="shared" si="405"/>
        <v>16718</v>
      </c>
      <c r="F387" s="13">
        <f t="shared" si="405"/>
        <v>695</v>
      </c>
      <c r="G387" s="13">
        <f t="shared" si="405"/>
        <v>-1090</v>
      </c>
      <c r="H387" s="13">
        <f t="shared" si="405"/>
        <v>6235</v>
      </c>
      <c r="I387" s="13">
        <f t="shared" si="405"/>
        <v>2268</v>
      </c>
      <c r="J387" s="13">
        <f t="shared" si="405"/>
        <v>6528</v>
      </c>
      <c r="K387" s="13">
        <f t="shared" si="405"/>
        <v>2148</v>
      </c>
      <c r="L387" s="13">
        <f t="shared" si="405"/>
        <v>527</v>
      </c>
      <c r="M387" s="13">
        <f t="shared" si="405"/>
        <v>10387</v>
      </c>
      <c r="N387" s="13">
        <f t="shared" si="405"/>
        <v>8519</v>
      </c>
      <c r="O387" s="13">
        <f t="shared" si="405"/>
        <v>-65</v>
      </c>
      <c r="P387" s="13">
        <f t="shared" si="405"/>
        <v>-248</v>
      </c>
      <c r="Q387" s="13">
        <f t="shared" si="405"/>
        <v>197</v>
      </c>
      <c r="R387" s="13">
        <f t="shared" si="405"/>
        <v>839</v>
      </c>
      <c r="S387" s="13">
        <f t="shared" si="405"/>
        <v>29</v>
      </c>
      <c r="T387" s="13">
        <f t="shared" si="405"/>
        <v>6237</v>
      </c>
      <c r="U387" s="13">
        <f t="shared" si="405"/>
        <v>673</v>
      </c>
      <c r="V387" s="13">
        <f t="shared" si="405"/>
        <v>8006</v>
      </c>
      <c r="W387" s="13">
        <f t="shared" si="405"/>
        <v>918</v>
      </c>
      <c r="X387" s="13">
        <f t="shared" si="405"/>
        <v>8846</v>
      </c>
      <c r="Y387" s="13">
        <f t="shared" si="405"/>
        <v>-1079</v>
      </c>
      <c r="Z387" s="13">
        <f t="shared" si="405"/>
        <v>-103</v>
      </c>
      <c r="AA387" s="13">
        <f t="shared" si="405"/>
        <v>602</v>
      </c>
      <c r="AB387" s="13">
        <f t="shared" si="405"/>
        <v>319</v>
      </c>
      <c r="AC387" s="13">
        <f t="shared" si="405"/>
        <v>456</v>
      </c>
      <c r="AD387" s="13">
        <f t="shared" si="405"/>
        <v>2264</v>
      </c>
      <c r="AE387" s="13">
        <f t="shared" si="405"/>
        <v>470</v>
      </c>
      <c r="AF387" s="13">
        <f t="shared" si="405"/>
        <v>1302</v>
      </c>
      <c r="AG387" s="13">
        <f t="shared" si="404"/>
        <v>11</v>
      </c>
      <c r="AH387" s="13">
        <f t="shared" si="407"/>
        <v>14181</v>
      </c>
      <c r="AI387" s="13">
        <f t="shared" si="407"/>
        <v>5368</v>
      </c>
      <c r="AJ387" s="13">
        <f t="shared" si="407"/>
        <v>10879</v>
      </c>
      <c r="AK387" s="13">
        <f t="shared" si="407"/>
        <v>3774</v>
      </c>
      <c r="AL387" s="13">
        <f t="shared" si="407"/>
        <v>941</v>
      </c>
      <c r="AM387" s="13">
        <f t="shared" si="407"/>
        <v>1470</v>
      </c>
      <c r="AN387" s="13">
        <f t="shared" si="407"/>
        <v>-2742</v>
      </c>
      <c r="AO387" s="13">
        <f t="shared" si="406"/>
        <v>833</v>
      </c>
      <c r="AP387" s="13">
        <f t="shared" si="406"/>
        <v>6994</v>
      </c>
      <c r="AQ387" s="13">
        <f t="shared" si="406"/>
        <v>9989</v>
      </c>
      <c r="AR387" s="13">
        <f t="shared" si="406"/>
        <v>-1001</v>
      </c>
      <c r="AS387" s="13">
        <f t="shared" si="406"/>
        <v>427</v>
      </c>
      <c r="AT387" s="13">
        <f t="shared" si="406"/>
        <v>-1514</v>
      </c>
      <c r="AU387" s="13">
        <f t="shared" si="406"/>
        <v>4152</v>
      </c>
      <c r="AV387" s="13">
        <f t="shared" si="406"/>
        <v>-3073</v>
      </c>
      <c r="AW387" s="13">
        <f t="shared" si="406"/>
        <v>507</v>
      </c>
      <c r="AX387" s="13">
        <f t="shared" si="406"/>
        <v>1406</v>
      </c>
      <c r="AY387" s="13">
        <f t="shared" si="406"/>
        <v>15075</v>
      </c>
      <c r="AZ387" s="13">
        <f t="shared" si="406"/>
        <v>-3603</v>
      </c>
      <c r="BA387" s="13">
        <f t="shared" si="406"/>
        <v>-579</v>
      </c>
      <c r="BB387" s="13">
        <f t="shared" si="406"/>
        <v>1560</v>
      </c>
      <c r="BC387" s="13">
        <f t="shared" si="406"/>
        <v>538</v>
      </c>
      <c r="BD387" s="13">
        <f t="shared" si="406"/>
        <v>13406</v>
      </c>
      <c r="BE387" s="13">
        <f t="shared" si="406"/>
        <v>12836</v>
      </c>
      <c r="BF387" s="13">
        <f t="shared" si="406"/>
        <v>3721</v>
      </c>
      <c r="BG387" s="13">
        <f t="shared" si="406"/>
        <v>991</v>
      </c>
      <c r="BH387" s="13">
        <f t="shared" si="406"/>
        <v>-808</v>
      </c>
      <c r="BI387" s="13">
        <f t="shared" si="406"/>
        <v>181</v>
      </c>
      <c r="BJ387" s="13">
        <f t="shared" si="406"/>
        <v>1061</v>
      </c>
      <c r="BK387" s="13">
        <f t="shared" si="406"/>
        <v>-470</v>
      </c>
      <c r="BL387" s="13">
        <f t="shared" si="406"/>
        <v>-1091</v>
      </c>
      <c r="BM387" s="13">
        <f t="shared" si="395"/>
        <v>21</v>
      </c>
      <c r="BN387" s="13">
        <f t="shared" si="401"/>
        <v>-351</v>
      </c>
      <c r="BO387" s="13">
        <f t="shared" si="401"/>
        <v>562</v>
      </c>
      <c r="BP387" s="13">
        <f t="shared" si="401"/>
        <v>-1064</v>
      </c>
      <c r="BQ387" s="13">
        <f t="shared" si="401"/>
        <v>59</v>
      </c>
      <c r="BR387" s="13">
        <f t="shared" si="401"/>
        <v>97823</v>
      </c>
      <c r="BS387" s="13">
        <f t="shared" si="401"/>
        <v>71370</v>
      </c>
      <c r="BU387" s="39">
        <f t="shared" si="397"/>
        <v>85390</v>
      </c>
      <c r="BV387" s="39">
        <f t="shared" si="397"/>
        <v>39854</v>
      </c>
      <c r="BW387" s="39">
        <f t="shared" si="397"/>
        <v>12436</v>
      </c>
      <c r="BX387" s="39">
        <f t="shared" si="397"/>
        <v>31517</v>
      </c>
    </row>
    <row r="388" spans="1:76" x14ac:dyDescent="0.2">
      <c r="A388" s="1">
        <f t="shared" si="398"/>
        <v>41487</v>
      </c>
      <c r="B388" s="13">
        <f t="shared" si="405"/>
        <v>949</v>
      </c>
      <c r="C388" s="13">
        <f t="shared" si="405"/>
        <v>2854</v>
      </c>
      <c r="D388" s="13">
        <f t="shared" si="405"/>
        <v>-6981</v>
      </c>
      <c r="E388" s="13">
        <f t="shared" si="405"/>
        <v>22813</v>
      </c>
      <c r="F388" s="13">
        <f t="shared" si="405"/>
        <v>-1152</v>
      </c>
      <c r="G388" s="13">
        <f t="shared" si="405"/>
        <v>243</v>
      </c>
      <c r="H388" s="13">
        <f t="shared" si="405"/>
        <v>4893</v>
      </c>
      <c r="I388" s="13">
        <f t="shared" si="405"/>
        <v>-268</v>
      </c>
      <c r="J388" s="13">
        <f t="shared" si="405"/>
        <v>7259</v>
      </c>
      <c r="K388" s="13">
        <f t="shared" si="405"/>
        <v>331</v>
      </c>
      <c r="L388" s="13">
        <f t="shared" si="405"/>
        <v>3032</v>
      </c>
      <c r="M388" s="13">
        <f t="shared" si="405"/>
        <v>5700</v>
      </c>
      <c r="N388" s="13">
        <f t="shared" si="405"/>
        <v>7233</v>
      </c>
      <c r="O388" s="13">
        <f t="shared" si="405"/>
        <v>277</v>
      </c>
      <c r="P388" s="13">
        <f t="shared" si="405"/>
        <v>1033</v>
      </c>
      <c r="Q388" s="13">
        <f t="shared" si="405"/>
        <v>355</v>
      </c>
      <c r="R388" s="13">
        <f t="shared" si="405"/>
        <v>-812</v>
      </c>
      <c r="S388" s="13">
        <f t="shared" si="405"/>
        <v>-612</v>
      </c>
      <c r="T388" s="13">
        <f t="shared" si="405"/>
        <v>1914</v>
      </c>
      <c r="U388" s="13">
        <f t="shared" si="405"/>
        <v>545</v>
      </c>
      <c r="V388" s="13">
        <f t="shared" si="405"/>
        <v>4552</v>
      </c>
      <c r="W388" s="13">
        <f t="shared" si="405"/>
        <v>527</v>
      </c>
      <c r="X388" s="13">
        <f t="shared" si="405"/>
        <v>4349</v>
      </c>
      <c r="Y388" s="13">
        <f t="shared" si="405"/>
        <v>2699</v>
      </c>
      <c r="Z388" s="13">
        <f t="shared" si="405"/>
        <v>1985</v>
      </c>
      <c r="AA388" s="13">
        <f t="shared" si="405"/>
        <v>295</v>
      </c>
      <c r="AB388" s="13">
        <f t="shared" si="405"/>
        <v>590</v>
      </c>
      <c r="AC388" s="13">
        <f t="shared" si="405"/>
        <v>-56</v>
      </c>
      <c r="AD388" s="13">
        <f t="shared" si="405"/>
        <v>1410</v>
      </c>
      <c r="AE388" s="13">
        <f t="shared" si="405"/>
        <v>-72</v>
      </c>
      <c r="AF388" s="13">
        <f t="shared" si="405"/>
        <v>1803</v>
      </c>
      <c r="AG388" s="13">
        <f t="shared" si="404"/>
        <v>-193</v>
      </c>
      <c r="AH388" s="13">
        <f t="shared" si="407"/>
        <v>9096</v>
      </c>
      <c r="AI388" s="13">
        <f t="shared" si="407"/>
        <v>5421</v>
      </c>
      <c r="AJ388" s="13">
        <f t="shared" si="407"/>
        <v>5129</v>
      </c>
      <c r="AK388" s="13">
        <f t="shared" si="407"/>
        <v>4073</v>
      </c>
      <c r="AL388" s="13">
        <f t="shared" si="407"/>
        <v>4710</v>
      </c>
      <c r="AM388" s="13">
        <f t="shared" si="407"/>
        <v>1519</v>
      </c>
      <c r="AN388" s="13">
        <f t="shared" si="407"/>
        <v>1517</v>
      </c>
      <c r="AO388" s="13">
        <f t="shared" si="406"/>
        <v>1290</v>
      </c>
      <c r="AP388" s="13">
        <f t="shared" si="406"/>
        <v>-3920</v>
      </c>
      <c r="AQ388" s="13">
        <f t="shared" si="406"/>
        <v>11565</v>
      </c>
      <c r="AR388" s="13">
        <f t="shared" si="406"/>
        <v>1257</v>
      </c>
      <c r="AS388" s="13">
        <f t="shared" si="406"/>
        <v>231</v>
      </c>
      <c r="AT388" s="13">
        <f t="shared" si="406"/>
        <v>651</v>
      </c>
      <c r="AU388" s="13">
        <f t="shared" si="406"/>
        <v>1391</v>
      </c>
      <c r="AV388" s="13">
        <f t="shared" si="406"/>
        <v>-1706</v>
      </c>
      <c r="AW388" s="13">
        <f t="shared" si="406"/>
        <v>184</v>
      </c>
      <c r="AX388" s="13">
        <f t="shared" si="406"/>
        <v>-3719</v>
      </c>
      <c r="AY388" s="13">
        <f t="shared" si="406"/>
        <v>13370</v>
      </c>
      <c r="AZ388" s="13">
        <f t="shared" si="406"/>
        <v>-232</v>
      </c>
      <c r="BA388" s="13">
        <f t="shared" si="406"/>
        <v>2577</v>
      </c>
      <c r="BB388" s="13">
        <f t="shared" si="406"/>
        <v>-441</v>
      </c>
      <c r="BC388" s="13">
        <f t="shared" si="406"/>
        <v>-2072</v>
      </c>
      <c r="BD388" s="13">
        <f t="shared" si="406"/>
        <v>11802</v>
      </c>
      <c r="BE388" s="13">
        <f t="shared" si="406"/>
        <v>24112</v>
      </c>
      <c r="BF388" s="13">
        <f t="shared" si="406"/>
        <v>5380</v>
      </c>
      <c r="BG388" s="13">
        <f t="shared" si="406"/>
        <v>-1573</v>
      </c>
      <c r="BH388" s="13">
        <f t="shared" si="406"/>
        <v>196</v>
      </c>
      <c r="BI388" s="13">
        <f t="shared" si="406"/>
        <v>-62</v>
      </c>
      <c r="BJ388" s="13">
        <f t="shared" si="406"/>
        <v>4535</v>
      </c>
      <c r="BK388" s="13">
        <f t="shared" si="406"/>
        <v>3193</v>
      </c>
      <c r="BL388" s="13">
        <f t="shared" si="406"/>
        <v>-1773</v>
      </c>
      <c r="BM388" s="13">
        <f t="shared" si="395"/>
        <v>-47</v>
      </c>
      <c r="BN388" s="13">
        <f t="shared" si="401"/>
        <v>2297</v>
      </c>
      <c r="BO388" s="13">
        <f t="shared" si="401"/>
        <v>460</v>
      </c>
      <c r="BP388" s="13">
        <f t="shared" si="401"/>
        <v>-2211</v>
      </c>
      <c r="BQ388" s="13">
        <f t="shared" si="401"/>
        <v>-2362</v>
      </c>
      <c r="BR388" s="13">
        <f t="shared" si="401"/>
        <v>63210</v>
      </c>
      <c r="BS388" s="13">
        <f t="shared" si="401"/>
        <v>81262</v>
      </c>
      <c r="BU388" s="39">
        <f t="shared" si="397"/>
        <v>41153</v>
      </c>
      <c r="BV388" s="39">
        <f t="shared" si="397"/>
        <v>40859</v>
      </c>
      <c r="BW388" s="39">
        <f t="shared" si="397"/>
        <v>22062</v>
      </c>
      <c r="BX388" s="39">
        <f t="shared" si="397"/>
        <v>40406</v>
      </c>
    </row>
    <row r="389" spans="1:76" x14ac:dyDescent="0.2">
      <c r="A389" s="1">
        <f t="shared" si="398"/>
        <v>41518</v>
      </c>
      <c r="B389" s="13">
        <f t="shared" si="405"/>
        <v>-2870</v>
      </c>
      <c r="C389" s="13">
        <f t="shared" si="405"/>
        <v>640</v>
      </c>
      <c r="D389" s="13">
        <f t="shared" si="405"/>
        <v>32759</v>
      </c>
      <c r="E389" s="13">
        <f t="shared" si="405"/>
        <v>20244</v>
      </c>
      <c r="F389" s="13">
        <f t="shared" si="405"/>
        <v>-3090</v>
      </c>
      <c r="G389" s="13">
        <f t="shared" si="405"/>
        <v>-446</v>
      </c>
      <c r="H389" s="13">
        <f t="shared" si="405"/>
        <v>7946</v>
      </c>
      <c r="I389" s="13">
        <f t="shared" si="405"/>
        <v>7901</v>
      </c>
      <c r="J389" s="13">
        <f t="shared" si="405"/>
        <v>5774</v>
      </c>
      <c r="K389" s="13">
        <f t="shared" si="405"/>
        <v>5101</v>
      </c>
      <c r="L389" s="13">
        <f t="shared" si="405"/>
        <v>-400</v>
      </c>
      <c r="M389" s="13">
        <f t="shared" si="405"/>
        <v>7568</v>
      </c>
      <c r="N389" s="13">
        <f t="shared" si="405"/>
        <v>406</v>
      </c>
      <c r="O389" s="13">
        <f t="shared" si="405"/>
        <v>-442</v>
      </c>
      <c r="P389" s="13">
        <f t="shared" si="405"/>
        <v>1329</v>
      </c>
      <c r="Q389" s="13">
        <f t="shared" si="405"/>
        <v>841</v>
      </c>
      <c r="R389" s="13">
        <f t="shared" si="405"/>
        <v>1385</v>
      </c>
      <c r="S389" s="13">
        <f t="shared" si="405"/>
        <v>224</v>
      </c>
      <c r="T389" s="13">
        <f t="shared" si="405"/>
        <v>6631</v>
      </c>
      <c r="U389" s="13">
        <f t="shared" si="405"/>
        <v>2595</v>
      </c>
      <c r="V389" s="13">
        <f t="shared" si="405"/>
        <v>1575</v>
      </c>
      <c r="W389" s="13">
        <f t="shared" si="405"/>
        <v>1331</v>
      </c>
      <c r="X389" s="13">
        <f t="shared" si="405"/>
        <v>-1388</v>
      </c>
      <c r="Y389" s="13">
        <f t="shared" si="405"/>
        <v>570</v>
      </c>
      <c r="Z389" s="13">
        <f t="shared" si="405"/>
        <v>-718</v>
      </c>
      <c r="AA389" s="13">
        <f t="shared" si="405"/>
        <v>1057</v>
      </c>
      <c r="AB389" s="13">
        <f t="shared" si="405"/>
        <v>-806</v>
      </c>
      <c r="AC389" s="13">
        <f t="shared" si="405"/>
        <v>-50</v>
      </c>
      <c r="AD389" s="13">
        <f t="shared" si="405"/>
        <v>1457</v>
      </c>
      <c r="AE389" s="13">
        <f t="shared" si="405"/>
        <v>50</v>
      </c>
      <c r="AF389" s="13">
        <f t="shared" si="405"/>
        <v>607</v>
      </c>
      <c r="AG389" s="13">
        <f t="shared" si="404"/>
        <v>-121</v>
      </c>
      <c r="AH389" s="13">
        <f t="shared" si="407"/>
        <v>-14068</v>
      </c>
      <c r="AI389" s="13">
        <f t="shared" si="407"/>
        <v>-5488</v>
      </c>
      <c r="AJ389" s="13">
        <f t="shared" si="407"/>
        <v>-12071</v>
      </c>
      <c r="AK389" s="13">
        <f t="shared" si="407"/>
        <v>-4566</v>
      </c>
      <c r="AL389" s="13">
        <f t="shared" si="407"/>
        <v>-3013</v>
      </c>
      <c r="AM389" s="13">
        <f t="shared" si="407"/>
        <v>1102</v>
      </c>
      <c r="AN389" s="13">
        <f t="shared" si="407"/>
        <v>1437</v>
      </c>
      <c r="AO389" s="13">
        <f t="shared" si="406"/>
        <v>1417</v>
      </c>
      <c r="AP389" s="13">
        <f t="shared" si="406"/>
        <v>-5038</v>
      </c>
      <c r="AQ389" s="13">
        <f t="shared" si="406"/>
        <v>14178</v>
      </c>
      <c r="AR389" s="13">
        <f t="shared" si="406"/>
        <v>-82</v>
      </c>
      <c r="AS389" s="13">
        <f t="shared" si="406"/>
        <v>-751</v>
      </c>
      <c r="AT389" s="13">
        <f t="shared" si="406"/>
        <v>-807</v>
      </c>
      <c r="AU389" s="13">
        <f t="shared" si="406"/>
        <v>4333</v>
      </c>
      <c r="AV389" s="13">
        <f t="shared" si="406"/>
        <v>-586</v>
      </c>
      <c r="AW389" s="13">
        <f t="shared" si="406"/>
        <v>505</v>
      </c>
      <c r="AX389" s="13">
        <f t="shared" si="406"/>
        <v>-6513</v>
      </c>
      <c r="AY389" s="13">
        <f t="shared" si="406"/>
        <v>18265</v>
      </c>
      <c r="AZ389" s="13">
        <f t="shared" si="406"/>
        <v>-3651</v>
      </c>
      <c r="BA389" s="13">
        <f t="shared" si="406"/>
        <v>944</v>
      </c>
      <c r="BB389" s="13">
        <f t="shared" si="406"/>
        <v>2546</v>
      </c>
      <c r="BC389" s="13">
        <f t="shared" si="406"/>
        <v>-9</v>
      </c>
      <c r="BD389" s="13">
        <f t="shared" si="406"/>
        <v>6037</v>
      </c>
      <c r="BE389" s="13">
        <f t="shared" si="406"/>
        <v>3973</v>
      </c>
      <c r="BF389" s="13">
        <f t="shared" si="406"/>
        <v>3205</v>
      </c>
      <c r="BG389" s="13">
        <f t="shared" si="406"/>
        <v>1046</v>
      </c>
      <c r="BH389" s="13">
        <f t="shared" si="406"/>
        <v>508</v>
      </c>
      <c r="BI389" s="13">
        <f t="shared" si="406"/>
        <v>26</v>
      </c>
      <c r="BJ389" s="13">
        <f t="shared" si="406"/>
        <v>-1191</v>
      </c>
      <c r="BK389" s="13">
        <f t="shared" si="406"/>
        <v>-794</v>
      </c>
      <c r="BL389" s="13">
        <f t="shared" si="406"/>
        <v>-1298</v>
      </c>
      <c r="BM389" s="13">
        <f t="shared" si="395"/>
        <v>-225</v>
      </c>
      <c r="BN389" s="13">
        <f t="shared" si="401"/>
        <v>40</v>
      </c>
      <c r="BO389" s="13">
        <f t="shared" si="401"/>
        <v>3871</v>
      </c>
      <c r="BP389" s="13">
        <f t="shared" si="401"/>
        <v>-2493</v>
      </c>
      <c r="BQ389" s="13">
        <f t="shared" si="401"/>
        <v>270</v>
      </c>
      <c r="BR389" s="13">
        <f t="shared" si="401"/>
        <v>32142</v>
      </c>
      <c r="BS389" s="13">
        <f t="shared" si="401"/>
        <v>71462</v>
      </c>
      <c r="BU389" s="39">
        <f t="shared" si="397"/>
        <v>36529</v>
      </c>
      <c r="BV389" s="39">
        <f t="shared" si="397"/>
        <v>41575</v>
      </c>
      <c r="BW389" s="39">
        <f t="shared" si="397"/>
        <v>-4386</v>
      </c>
      <c r="BX389" s="39">
        <f t="shared" si="397"/>
        <v>29886</v>
      </c>
    </row>
    <row r="390" spans="1:76" x14ac:dyDescent="0.2">
      <c r="A390" s="1">
        <f t="shared" si="398"/>
        <v>41548</v>
      </c>
      <c r="B390" s="13">
        <f t="shared" si="405"/>
        <v>-670</v>
      </c>
      <c r="C390" s="13">
        <f t="shared" si="405"/>
        <v>-3380</v>
      </c>
      <c r="D390" s="13">
        <f t="shared" si="405"/>
        <v>28467</v>
      </c>
      <c r="E390" s="13">
        <f t="shared" si="405"/>
        <v>-30309</v>
      </c>
      <c r="F390" s="13">
        <f t="shared" si="405"/>
        <v>-848</v>
      </c>
      <c r="G390" s="13">
        <f t="shared" si="405"/>
        <v>160</v>
      </c>
      <c r="H390" s="13">
        <f t="shared" si="405"/>
        <v>10915</v>
      </c>
      <c r="I390" s="13">
        <f t="shared" si="405"/>
        <v>169</v>
      </c>
      <c r="J390" s="13">
        <f t="shared" si="405"/>
        <v>-844</v>
      </c>
      <c r="K390" s="13">
        <f t="shared" si="405"/>
        <v>3629</v>
      </c>
      <c r="L390" s="13">
        <f t="shared" si="405"/>
        <v>316</v>
      </c>
      <c r="M390" s="13">
        <f t="shared" si="405"/>
        <v>2650</v>
      </c>
      <c r="N390" s="13">
        <f t="shared" si="405"/>
        <v>-595</v>
      </c>
      <c r="O390" s="13">
        <f t="shared" si="405"/>
        <v>276</v>
      </c>
      <c r="P390" s="13">
        <f t="shared" si="405"/>
        <v>1069</v>
      </c>
      <c r="Q390" s="13">
        <f t="shared" si="405"/>
        <v>459</v>
      </c>
      <c r="R390" s="13">
        <f t="shared" si="405"/>
        <v>-1709</v>
      </c>
      <c r="S390" s="13">
        <f t="shared" si="405"/>
        <v>-1560</v>
      </c>
      <c r="T390" s="13">
        <f t="shared" si="405"/>
        <v>1367</v>
      </c>
      <c r="U390" s="13">
        <f t="shared" si="405"/>
        <v>491</v>
      </c>
      <c r="V390" s="13">
        <f t="shared" si="405"/>
        <v>4768</v>
      </c>
      <c r="W390" s="13">
        <f t="shared" si="405"/>
        <v>-3012</v>
      </c>
      <c r="X390" s="13">
        <f t="shared" si="405"/>
        <v>629</v>
      </c>
      <c r="Y390" s="13">
        <f t="shared" si="405"/>
        <v>-8</v>
      </c>
      <c r="Z390" s="13">
        <f t="shared" si="405"/>
        <v>4649</v>
      </c>
      <c r="AA390" s="13">
        <f t="shared" si="405"/>
        <v>-1951</v>
      </c>
      <c r="AB390" s="13">
        <f t="shared" si="405"/>
        <v>-641</v>
      </c>
      <c r="AC390" s="13">
        <f t="shared" si="405"/>
        <v>213</v>
      </c>
      <c r="AD390" s="13">
        <f t="shared" si="405"/>
        <v>3324</v>
      </c>
      <c r="AE390" s="13">
        <f t="shared" si="405"/>
        <v>-399</v>
      </c>
      <c r="AF390" s="13">
        <f t="shared" si="405"/>
        <v>-1624</v>
      </c>
      <c r="AG390" s="13">
        <f t="shared" si="404"/>
        <v>-23</v>
      </c>
      <c r="AH390" s="13">
        <f t="shared" si="407"/>
        <v>-524</v>
      </c>
      <c r="AI390" s="13">
        <f t="shared" si="407"/>
        <v>2120</v>
      </c>
      <c r="AJ390" s="13">
        <f t="shared" si="407"/>
        <v>1423</v>
      </c>
      <c r="AK390" s="13">
        <f t="shared" si="407"/>
        <v>2254</v>
      </c>
      <c r="AL390" s="13">
        <f t="shared" si="407"/>
        <v>-852</v>
      </c>
      <c r="AM390" s="13">
        <f t="shared" si="407"/>
        <v>-2007</v>
      </c>
      <c r="AN390" s="13">
        <f t="shared" si="407"/>
        <v>-4846</v>
      </c>
      <c r="AO390" s="13">
        <f t="shared" si="406"/>
        <v>1058</v>
      </c>
      <c r="AP390" s="13">
        <f t="shared" si="406"/>
        <v>3318</v>
      </c>
      <c r="AQ390" s="13">
        <f t="shared" si="406"/>
        <v>10850</v>
      </c>
      <c r="AR390" s="13">
        <f t="shared" si="406"/>
        <v>-229</v>
      </c>
      <c r="AS390" s="13">
        <f t="shared" si="406"/>
        <v>-1456</v>
      </c>
      <c r="AT390" s="13">
        <f t="shared" si="406"/>
        <v>1969</v>
      </c>
      <c r="AU390" s="13">
        <f t="shared" si="406"/>
        <v>-520</v>
      </c>
      <c r="AV390" s="13">
        <f t="shared" si="406"/>
        <v>3172</v>
      </c>
      <c r="AW390" s="13">
        <f t="shared" si="406"/>
        <v>397</v>
      </c>
      <c r="AX390" s="13">
        <f t="shared" si="406"/>
        <v>8231</v>
      </c>
      <c r="AY390" s="13">
        <f t="shared" si="406"/>
        <v>9271</v>
      </c>
      <c r="AZ390" s="13">
        <f t="shared" si="406"/>
        <v>-11320</v>
      </c>
      <c r="BA390" s="13">
        <f t="shared" si="406"/>
        <v>1231</v>
      </c>
      <c r="BB390" s="13">
        <f t="shared" si="406"/>
        <v>-2638</v>
      </c>
      <c r="BC390" s="13">
        <f t="shared" si="406"/>
        <v>-2362</v>
      </c>
      <c r="BD390" s="13">
        <f t="shared" si="406"/>
        <v>-1448</v>
      </c>
      <c r="BE390" s="13">
        <f t="shared" si="406"/>
        <v>10590</v>
      </c>
      <c r="BF390" s="13">
        <f t="shared" si="406"/>
        <v>3857</v>
      </c>
      <c r="BG390" s="13">
        <f t="shared" si="406"/>
        <v>1058</v>
      </c>
      <c r="BH390" s="13">
        <f t="shared" si="406"/>
        <v>2751</v>
      </c>
      <c r="BI390" s="13">
        <f t="shared" si="406"/>
        <v>342</v>
      </c>
      <c r="BJ390" s="13">
        <f t="shared" si="406"/>
        <v>7150</v>
      </c>
      <c r="BK390" s="13">
        <f t="shared" si="406"/>
        <v>-1489</v>
      </c>
      <c r="BL390" s="13">
        <f t="shared" si="406"/>
        <v>-169</v>
      </c>
      <c r="BM390" s="13">
        <f t="shared" si="395"/>
        <v>-134</v>
      </c>
      <c r="BN390" s="13">
        <f t="shared" si="401"/>
        <v>429</v>
      </c>
      <c r="BO390" s="13">
        <f t="shared" si="401"/>
        <v>3888</v>
      </c>
      <c r="BP390" s="13">
        <f t="shared" si="401"/>
        <v>-1742</v>
      </c>
      <c r="BQ390" s="13">
        <f t="shared" si="401"/>
        <v>-115</v>
      </c>
      <c r="BR390" s="13">
        <f t="shared" si="401"/>
        <v>47452</v>
      </c>
      <c r="BS390" s="13">
        <f t="shared" si="401"/>
        <v>-9143</v>
      </c>
      <c r="BU390" s="39">
        <f t="shared" si="397"/>
        <v>48049</v>
      </c>
      <c r="BV390" s="39">
        <f t="shared" si="397"/>
        <v>-30475</v>
      </c>
      <c r="BW390" s="39">
        <f t="shared" si="397"/>
        <v>-598</v>
      </c>
      <c r="BX390" s="39">
        <f t="shared" si="397"/>
        <v>21331</v>
      </c>
    </row>
    <row r="391" spans="1:76" x14ac:dyDescent="0.2">
      <c r="A391" s="1">
        <f t="shared" si="398"/>
        <v>41579</v>
      </c>
      <c r="B391" s="13">
        <f t="shared" si="405"/>
        <v>-2156</v>
      </c>
      <c r="C391" s="13">
        <f t="shared" si="405"/>
        <v>1236</v>
      </c>
      <c r="D391" s="13">
        <f t="shared" si="405"/>
        <v>925</v>
      </c>
      <c r="E391" s="13">
        <f t="shared" si="405"/>
        <v>20650</v>
      </c>
      <c r="F391" s="13">
        <f t="shared" si="405"/>
        <v>1438</v>
      </c>
      <c r="G391" s="13">
        <f t="shared" si="405"/>
        <v>3625</v>
      </c>
      <c r="H391" s="13">
        <f t="shared" si="405"/>
        <v>2781</v>
      </c>
      <c r="I391" s="13">
        <f t="shared" ref="I391:AF401" si="408">IF(I160="...","...",I172-I160)</f>
        <v>-1581</v>
      </c>
      <c r="J391" s="13">
        <f t="shared" si="408"/>
        <v>4748</v>
      </c>
      <c r="K391" s="13">
        <f t="shared" si="408"/>
        <v>6424</v>
      </c>
      <c r="L391" s="13">
        <f t="shared" si="408"/>
        <v>4858</v>
      </c>
      <c r="M391" s="13">
        <f t="shared" si="408"/>
        <v>9747</v>
      </c>
      <c r="N391" s="13">
        <f t="shared" si="408"/>
        <v>291</v>
      </c>
      <c r="O391" s="13">
        <f t="shared" si="408"/>
        <v>1768</v>
      </c>
      <c r="P391" s="13">
        <f t="shared" si="408"/>
        <v>1625</v>
      </c>
      <c r="Q391" s="13">
        <f t="shared" si="408"/>
        <v>1143</v>
      </c>
      <c r="R391" s="13">
        <f t="shared" si="408"/>
        <v>2014</v>
      </c>
      <c r="S391" s="13">
        <f t="shared" si="408"/>
        <v>-744</v>
      </c>
      <c r="T391" s="13">
        <f t="shared" si="408"/>
        <v>6091</v>
      </c>
      <c r="U391" s="13">
        <f t="shared" si="408"/>
        <v>1344</v>
      </c>
      <c r="V391" s="13">
        <f t="shared" si="408"/>
        <v>-2607</v>
      </c>
      <c r="W391" s="13">
        <f t="shared" si="408"/>
        <v>172</v>
      </c>
      <c r="X391" s="13">
        <f t="shared" si="408"/>
        <v>5212</v>
      </c>
      <c r="Y391" s="13">
        <f t="shared" si="408"/>
        <v>1146</v>
      </c>
      <c r="Z391" s="13">
        <f t="shared" si="408"/>
        <v>4043</v>
      </c>
      <c r="AA391" s="13">
        <f t="shared" si="408"/>
        <v>-1384</v>
      </c>
      <c r="AB391" s="13">
        <f t="shared" si="408"/>
        <v>-184</v>
      </c>
      <c r="AC391" s="13">
        <f t="shared" si="408"/>
        <v>1299</v>
      </c>
      <c r="AD391" s="13">
        <f t="shared" si="408"/>
        <v>2756</v>
      </c>
      <c r="AE391" s="13">
        <f t="shared" si="408"/>
        <v>-422</v>
      </c>
      <c r="AF391" s="13">
        <f t="shared" si="408"/>
        <v>-615</v>
      </c>
      <c r="AG391" s="13">
        <f t="shared" si="404"/>
        <v>-26</v>
      </c>
      <c r="AH391" s="13">
        <f t="shared" si="407"/>
        <v>-9595</v>
      </c>
      <c r="AI391" s="13">
        <f t="shared" si="407"/>
        <v>2931</v>
      </c>
      <c r="AJ391" s="13">
        <f t="shared" si="407"/>
        <v>-9292</v>
      </c>
      <c r="AK391" s="13">
        <f t="shared" si="407"/>
        <v>1887</v>
      </c>
      <c r="AL391" s="13">
        <f t="shared" si="407"/>
        <v>-753</v>
      </c>
      <c r="AM391" s="13">
        <f t="shared" si="407"/>
        <v>4329</v>
      </c>
      <c r="AN391" s="13">
        <f t="shared" si="407"/>
        <v>7510</v>
      </c>
      <c r="AO391" s="13">
        <f t="shared" si="406"/>
        <v>1330</v>
      </c>
      <c r="AP391" s="13">
        <f t="shared" si="406"/>
        <v>8932</v>
      </c>
      <c r="AQ391" s="13">
        <f t="shared" si="406"/>
        <v>22734</v>
      </c>
      <c r="AR391" s="13">
        <f t="shared" si="406"/>
        <v>2258</v>
      </c>
      <c r="AS391" s="13">
        <f t="shared" si="406"/>
        <v>-1979</v>
      </c>
      <c r="AT391" s="13">
        <f t="shared" si="406"/>
        <v>-2418</v>
      </c>
      <c r="AU391" s="13">
        <f t="shared" si="406"/>
        <v>411</v>
      </c>
      <c r="AV391" s="13">
        <f t="shared" si="406"/>
        <v>4132</v>
      </c>
      <c r="AW391" s="13">
        <f t="shared" si="406"/>
        <v>531</v>
      </c>
      <c r="AX391" s="13">
        <f t="shared" si="406"/>
        <v>12903</v>
      </c>
      <c r="AY391" s="13">
        <f t="shared" si="406"/>
        <v>21697</v>
      </c>
      <c r="AZ391" s="13">
        <f t="shared" si="406"/>
        <v>-3633</v>
      </c>
      <c r="BA391" s="13">
        <f t="shared" si="406"/>
        <v>10908</v>
      </c>
      <c r="BB391" s="13">
        <f t="shared" si="406"/>
        <v>776</v>
      </c>
      <c r="BC391" s="13">
        <f t="shared" si="406"/>
        <v>-1434</v>
      </c>
      <c r="BD391" s="13">
        <f t="shared" si="406"/>
        <v>9848</v>
      </c>
      <c r="BE391" s="13">
        <f t="shared" si="406"/>
        <v>14439</v>
      </c>
      <c r="BF391" s="13">
        <f t="shared" si="406"/>
        <v>5926</v>
      </c>
      <c r="BG391" s="13">
        <f t="shared" si="406"/>
        <v>336</v>
      </c>
      <c r="BH391" s="13">
        <f t="shared" si="406"/>
        <v>2630</v>
      </c>
      <c r="BI391" s="13">
        <f t="shared" si="406"/>
        <v>-421</v>
      </c>
      <c r="BJ391" s="13">
        <f t="shared" si="406"/>
        <v>5066</v>
      </c>
      <c r="BK391" s="13">
        <f t="shared" si="406"/>
        <v>4607</v>
      </c>
      <c r="BL391" s="13">
        <f t="shared" si="406"/>
        <v>-446</v>
      </c>
      <c r="BM391" s="13">
        <f t="shared" si="395"/>
        <v>-547</v>
      </c>
      <c r="BN391" s="13">
        <f t="shared" si="401"/>
        <v>2379</v>
      </c>
      <c r="BO391" s="13">
        <f t="shared" si="401"/>
        <v>7312</v>
      </c>
      <c r="BP391" s="13">
        <f t="shared" si="401"/>
        <v>236</v>
      </c>
      <c r="BQ391" s="13">
        <f t="shared" si="401"/>
        <v>1226</v>
      </c>
      <c r="BR391" s="13">
        <f t="shared" si="401"/>
        <v>64062</v>
      </c>
      <c r="BS391" s="13">
        <f t="shared" si="401"/>
        <v>111110</v>
      </c>
      <c r="BU391" s="39">
        <f t="shared" si="397"/>
        <v>21625</v>
      </c>
      <c r="BV391" s="39">
        <f t="shared" si="397"/>
        <v>47328</v>
      </c>
      <c r="BW391" s="39">
        <f t="shared" si="397"/>
        <v>42443</v>
      </c>
      <c r="BX391" s="39">
        <f t="shared" si="397"/>
        <v>63782</v>
      </c>
    </row>
    <row r="392" spans="1:76" x14ac:dyDescent="0.2">
      <c r="A392" s="1">
        <f t="shared" si="398"/>
        <v>41609</v>
      </c>
      <c r="B392" s="13">
        <f t="shared" ref="B392:Q423" si="409">IF(B161="...","...",B173-B161)</f>
        <v>6850</v>
      </c>
      <c r="C392" s="13">
        <f t="shared" si="409"/>
        <v>5051</v>
      </c>
      <c r="D392" s="13">
        <f t="shared" si="409"/>
        <v>15649</v>
      </c>
      <c r="E392" s="13">
        <f t="shared" si="409"/>
        <v>-12816</v>
      </c>
      <c r="F392" s="13">
        <f t="shared" si="409"/>
        <v>5039</v>
      </c>
      <c r="G392" s="13">
        <f t="shared" si="409"/>
        <v>3183</v>
      </c>
      <c r="H392" s="13">
        <f t="shared" si="409"/>
        <v>5977</v>
      </c>
      <c r="I392" s="13">
        <f t="shared" si="408"/>
        <v>1593</v>
      </c>
      <c r="J392" s="13">
        <f t="shared" si="408"/>
        <v>5315</v>
      </c>
      <c r="K392" s="13">
        <f t="shared" si="408"/>
        <v>9542</v>
      </c>
      <c r="L392" s="13">
        <f t="shared" si="408"/>
        <v>6226</v>
      </c>
      <c r="M392" s="13">
        <f t="shared" si="408"/>
        <v>888</v>
      </c>
      <c r="N392" s="13">
        <f t="shared" si="408"/>
        <v>319</v>
      </c>
      <c r="O392" s="13">
        <f t="shared" si="408"/>
        <v>2614</v>
      </c>
      <c r="P392" s="13">
        <f t="shared" si="408"/>
        <v>1925</v>
      </c>
      <c r="Q392" s="13">
        <f t="shared" si="408"/>
        <v>1427</v>
      </c>
      <c r="R392" s="13">
        <f t="shared" si="408"/>
        <v>6042</v>
      </c>
      <c r="S392" s="13">
        <f t="shared" si="408"/>
        <v>1071</v>
      </c>
      <c r="T392" s="13">
        <f t="shared" si="408"/>
        <v>738</v>
      </c>
      <c r="U392" s="13">
        <f t="shared" si="408"/>
        <v>696</v>
      </c>
      <c r="V392" s="13">
        <f t="shared" si="408"/>
        <v>-502</v>
      </c>
      <c r="W392" s="13">
        <f t="shared" si="408"/>
        <v>-1125</v>
      </c>
      <c r="X392" s="13">
        <f t="shared" si="408"/>
        <v>6678</v>
      </c>
      <c r="Y392" s="13">
        <f t="shared" si="408"/>
        <v>1425</v>
      </c>
      <c r="Z392" s="13">
        <f t="shared" si="408"/>
        <v>6225</v>
      </c>
      <c r="AA392" s="13">
        <f t="shared" si="408"/>
        <v>-576</v>
      </c>
      <c r="AB392" s="13">
        <f t="shared" si="408"/>
        <v>1515</v>
      </c>
      <c r="AC392" s="13">
        <f t="shared" si="408"/>
        <v>-603</v>
      </c>
      <c r="AD392" s="13">
        <f t="shared" si="408"/>
        <v>277</v>
      </c>
      <c r="AE392" s="13">
        <f t="shared" si="408"/>
        <v>-282</v>
      </c>
      <c r="AF392" s="13">
        <f t="shared" si="408"/>
        <v>-596</v>
      </c>
      <c r="AG392" s="13">
        <f t="shared" si="404"/>
        <v>390</v>
      </c>
      <c r="AH392" s="13">
        <f t="shared" si="407"/>
        <v>-9607</v>
      </c>
      <c r="AI392" s="13">
        <f t="shared" si="407"/>
        <v>2886</v>
      </c>
      <c r="AJ392" s="13">
        <f t="shared" si="407"/>
        <v>-3704</v>
      </c>
      <c r="AK392" s="13">
        <f t="shared" si="407"/>
        <v>2854</v>
      </c>
      <c r="AL392" s="13">
        <f t="shared" si="407"/>
        <v>1297</v>
      </c>
      <c r="AM392" s="13">
        <f t="shared" si="407"/>
        <v>3278</v>
      </c>
      <c r="AN392" s="13">
        <f t="shared" si="407"/>
        <v>-3369</v>
      </c>
      <c r="AO392" s="13">
        <f t="shared" si="406"/>
        <v>2079</v>
      </c>
      <c r="AP392" s="13">
        <f t="shared" si="406"/>
        <v>6961</v>
      </c>
      <c r="AQ392" s="13">
        <f t="shared" si="406"/>
        <v>9759</v>
      </c>
      <c r="AR392" s="13">
        <f t="shared" si="406"/>
        <v>-2354</v>
      </c>
      <c r="AS392" s="13">
        <f t="shared" si="406"/>
        <v>-3808</v>
      </c>
      <c r="AT392" s="13">
        <f t="shared" si="406"/>
        <v>-2179</v>
      </c>
      <c r="AU392" s="13">
        <f t="shared" si="406"/>
        <v>1069</v>
      </c>
      <c r="AV392" s="13">
        <f t="shared" si="406"/>
        <v>-2421</v>
      </c>
      <c r="AW392" s="13">
        <f t="shared" si="406"/>
        <v>-167</v>
      </c>
      <c r="AX392" s="13">
        <f t="shared" si="406"/>
        <v>8</v>
      </c>
      <c r="AY392" s="13">
        <f t="shared" si="406"/>
        <v>6854</v>
      </c>
      <c r="AZ392" s="13">
        <f t="shared" si="406"/>
        <v>-2704</v>
      </c>
      <c r="BA392" s="13">
        <f t="shared" si="406"/>
        <v>8964</v>
      </c>
      <c r="BB392" s="13">
        <f t="shared" si="406"/>
        <v>-9359</v>
      </c>
      <c r="BC392" s="13">
        <f t="shared" si="406"/>
        <v>-6445</v>
      </c>
      <c r="BD392" s="13">
        <f t="shared" si="406"/>
        <v>-4672</v>
      </c>
      <c r="BE392" s="13">
        <f t="shared" si="406"/>
        <v>6318</v>
      </c>
      <c r="BF392" s="13">
        <f t="shared" si="406"/>
        <v>4208</v>
      </c>
      <c r="BG392" s="13">
        <f t="shared" si="406"/>
        <v>2519</v>
      </c>
      <c r="BH392" s="13">
        <f t="shared" si="406"/>
        <v>2825</v>
      </c>
      <c r="BI392" s="13">
        <f t="shared" si="406"/>
        <v>137</v>
      </c>
      <c r="BJ392" s="13">
        <f t="shared" si="406"/>
        <v>2462</v>
      </c>
      <c r="BK392" s="13">
        <f t="shared" si="406"/>
        <v>9214</v>
      </c>
      <c r="BL392" s="13">
        <f t="shared" si="406"/>
        <v>-3191</v>
      </c>
      <c r="BM392" s="13">
        <f t="shared" si="395"/>
        <v>484</v>
      </c>
      <c r="BN392" s="13">
        <f t="shared" si="401"/>
        <v>2085</v>
      </c>
      <c r="BO392" s="13">
        <f t="shared" si="401"/>
        <v>12692</v>
      </c>
      <c r="BP392" s="13">
        <f t="shared" si="401"/>
        <v>-819</v>
      </c>
      <c r="BQ392" s="13">
        <f t="shared" si="401"/>
        <v>1101</v>
      </c>
      <c r="BR392" s="13">
        <f t="shared" si="401"/>
        <v>46842</v>
      </c>
      <c r="BS392" s="13">
        <f t="shared" si="401"/>
        <v>62559</v>
      </c>
      <c r="BU392" s="39">
        <f t="shared" si="397"/>
        <v>58070</v>
      </c>
      <c r="BV392" s="39">
        <f t="shared" si="397"/>
        <v>15364</v>
      </c>
      <c r="BW392" s="39">
        <f t="shared" si="397"/>
        <v>-11230</v>
      </c>
      <c r="BX392" s="39">
        <f t="shared" si="397"/>
        <v>47194</v>
      </c>
    </row>
    <row r="393" spans="1:76" x14ac:dyDescent="0.2">
      <c r="A393" s="1">
        <f t="shared" si="398"/>
        <v>41640</v>
      </c>
      <c r="B393" s="13">
        <f t="shared" si="409"/>
        <v>26305</v>
      </c>
      <c r="C393" s="13">
        <f t="shared" si="409"/>
        <v>3736</v>
      </c>
      <c r="D393" s="13">
        <f t="shared" si="409"/>
        <v>16866</v>
      </c>
      <c r="E393" s="13">
        <f t="shared" si="409"/>
        <v>19226</v>
      </c>
      <c r="F393" s="13">
        <f t="shared" si="409"/>
        <v>-909</v>
      </c>
      <c r="G393" s="13">
        <f t="shared" si="409"/>
        <v>1658</v>
      </c>
      <c r="H393" s="13">
        <f t="shared" si="409"/>
        <v>5056</v>
      </c>
      <c r="I393" s="13">
        <f t="shared" si="408"/>
        <v>-2562</v>
      </c>
      <c r="J393" s="13">
        <f t="shared" si="408"/>
        <v>20430</v>
      </c>
      <c r="K393" s="13">
        <f t="shared" si="408"/>
        <v>9738</v>
      </c>
      <c r="L393" s="13">
        <f t="shared" si="408"/>
        <v>15640</v>
      </c>
      <c r="M393" s="13">
        <f t="shared" si="408"/>
        <v>455</v>
      </c>
      <c r="N393" s="13">
        <f t="shared" si="408"/>
        <v>-590</v>
      </c>
      <c r="O393" s="13">
        <f t="shared" si="408"/>
        <v>1317</v>
      </c>
      <c r="P393" s="13">
        <f t="shared" si="408"/>
        <v>8315</v>
      </c>
      <c r="Q393" s="13">
        <f t="shared" si="408"/>
        <v>1022</v>
      </c>
      <c r="R393" s="13">
        <f t="shared" si="408"/>
        <v>4030</v>
      </c>
      <c r="S393" s="13">
        <f t="shared" si="408"/>
        <v>-1093</v>
      </c>
      <c r="T393" s="13">
        <f t="shared" si="408"/>
        <v>668</v>
      </c>
      <c r="U393" s="13">
        <f t="shared" si="408"/>
        <v>1799</v>
      </c>
      <c r="V393" s="13">
        <f t="shared" si="408"/>
        <v>4201</v>
      </c>
      <c r="W393" s="13">
        <f t="shared" si="408"/>
        <v>-5344</v>
      </c>
      <c r="X393" s="13">
        <f t="shared" si="408"/>
        <v>4054</v>
      </c>
      <c r="Y393" s="13">
        <f t="shared" si="408"/>
        <v>6096</v>
      </c>
      <c r="Z393" s="13">
        <f t="shared" si="408"/>
        <v>6175</v>
      </c>
      <c r="AA393" s="13">
        <f t="shared" si="408"/>
        <v>-968</v>
      </c>
      <c r="AB393" s="13">
        <f t="shared" si="408"/>
        <v>8814</v>
      </c>
      <c r="AC393" s="13">
        <f t="shared" si="408"/>
        <v>-1200</v>
      </c>
      <c r="AD393" s="13">
        <f t="shared" si="408"/>
        <v>-1911</v>
      </c>
      <c r="AE393" s="13">
        <f t="shared" si="408"/>
        <v>-917</v>
      </c>
      <c r="AF393" s="13">
        <f t="shared" si="408"/>
        <v>2326</v>
      </c>
      <c r="AG393" s="13">
        <f t="shared" si="404"/>
        <v>-13</v>
      </c>
      <c r="AH393" s="13">
        <f t="shared" si="407"/>
        <v>-11228</v>
      </c>
      <c r="AI393" s="13">
        <f t="shared" si="407"/>
        <v>1539</v>
      </c>
      <c r="AJ393" s="13">
        <f t="shared" si="407"/>
        <v>-7237</v>
      </c>
      <c r="AK393" s="13">
        <f t="shared" si="407"/>
        <v>-197</v>
      </c>
      <c r="AL393" s="13">
        <f t="shared" si="407"/>
        <v>2987</v>
      </c>
      <c r="AM393" s="13">
        <f t="shared" si="407"/>
        <v>7539</v>
      </c>
      <c r="AN393" s="13">
        <f t="shared" si="407"/>
        <v>891</v>
      </c>
      <c r="AO393" s="13">
        <f t="shared" si="406"/>
        <v>6058</v>
      </c>
      <c r="AP393" s="13">
        <f t="shared" si="406"/>
        <v>7061</v>
      </c>
      <c r="AQ393" s="13">
        <f t="shared" si="406"/>
        <v>8581</v>
      </c>
      <c r="AR393" s="13">
        <f t="shared" si="406"/>
        <v>2171</v>
      </c>
      <c r="AS393" s="13">
        <f t="shared" si="406"/>
        <v>-2456</v>
      </c>
      <c r="AT393" s="13">
        <f t="shared" si="406"/>
        <v>-836</v>
      </c>
      <c r="AU393" s="13">
        <f t="shared" si="406"/>
        <v>3887</v>
      </c>
      <c r="AV393" s="13">
        <f t="shared" si="406"/>
        <v>6252</v>
      </c>
      <c r="AW393" s="13">
        <f t="shared" si="406"/>
        <v>504</v>
      </c>
      <c r="AX393" s="13">
        <f t="shared" si="406"/>
        <v>14647</v>
      </c>
      <c r="AY393" s="13">
        <f t="shared" si="406"/>
        <v>10515</v>
      </c>
      <c r="AZ393" s="13">
        <f t="shared" si="406"/>
        <v>13143</v>
      </c>
      <c r="BA393" s="13">
        <f t="shared" si="406"/>
        <v>11574</v>
      </c>
      <c r="BB393" s="13">
        <f t="shared" si="406"/>
        <v>-25972</v>
      </c>
      <c r="BC393" s="13">
        <f t="shared" si="406"/>
        <v>5235</v>
      </c>
      <c r="BD393" s="13">
        <f t="shared" ref="BD393:BL421" si="410">IF(BD162="...","...",BD174-BD162)</f>
        <v>7103</v>
      </c>
      <c r="BE393" s="13">
        <f t="shared" si="410"/>
        <v>27522</v>
      </c>
      <c r="BF393" s="13">
        <f t="shared" si="410"/>
        <v>7683</v>
      </c>
      <c r="BG393" s="13">
        <f t="shared" si="410"/>
        <v>3059</v>
      </c>
      <c r="BH393" s="13">
        <f t="shared" si="410"/>
        <v>-123</v>
      </c>
      <c r="BI393" s="13">
        <f t="shared" si="410"/>
        <v>536</v>
      </c>
      <c r="BJ393" s="13">
        <f t="shared" si="410"/>
        <v>846</v>
      </c>
      <c r="BK393" s="13">
        <f t="shared" si="410"/>
        <v>7469</v>
      </c>
      <c r="BL393" s="13">
        <f t="shared" si="410"/>
        <v>-515</v>
      </c>
      <c r="BM393" s="13">
        <f t="shared" si="395"/>
        <v>1257</v>
      </c>
      <c r="BN393" s="13">
        <f t="shared" si="401"/>
        <v>5924</v>
      </c>
      <c r="BO393" s="13">
        <f t="shared" si="401"/>
        <v>4386</v>
      </c>
      <c r="BP393" s="13">
        <f t="shared" si="401"/>
        <v>-2174</v>
      </c>
      <c r="BQ393" s="13">
        <f t="shared" si="401"/>
        <v>2045</v>
      </c>
      <c r="BR393" s="13">
        <f t="shared" si="401"/>
        <v>132686</v>
      </c>
      <c r="BS393" s="13">
        <f t="shared" si="401"/>
        <v>121684</v>
      </c>
      <c r="BU393" s="39">
        <f t="shared" si="397"/>
        <v>108242</v>
      </c>
      <c r="BV393" s="39">
        <f t="shared" si="397"/>
        <v>34489</v>
      </c>
      <c r="BW393" s="39">
        <f t="shared" si="397"/>
        <v>24441</v>
      </c>
      <c r="BX393" s="39">
        <f t="shared" si="397"/>
        <v>87196</v>
      </c>
    </row>
    <row r="394" spans="1:76" x14ac:dyDescent="0.2">
      <c r="A394" s="1">
        <f t="shared" si="398"/>
        <v>41671</v>
      </c>
      <c r="B394" s="13">
        <f t="shared" si="409"/>
        <v>3407</v>
      </c>
      <c r="C394" s="13">
        <f t="shared" si="409"/>
        <v>6021</v>
      </c>
      <c r="D394" s="13">
        <f t="shared" si="409"/>
        <v>31302</v>
      </c>
      <c r="E394" s="13">
        <f t="shared" si="409"/>
        <v>19696</v>
      </c>
      <c r="F394" s="13">
        <f t="shared" si="409"/>
        <v>6600</v>
      </c>
      <c r="G394" s="13">
        <f t="shared" si="409"/>
        <v>893</v>
      </c>
      <c r="H394" s="13">
        <f t="shared" si="409"/>
        <v>7568</v>
      </c>
      <c r="I394" s="13">
        <f t="shared" si="408"/>
        <v>3015</v>
      </c>
      <c r="J394" s="13">
        <f t="shared" si="408"/>
        <v>820</v>
      </c>
      <c r="K394" s="13">
        <f t="shared" si="408"/>
        <v>3424</v>
      </c>
      <c r="L394" s="13">
        <f t="shared" si="408"/>
        <v>-2101</v>
      </c>
      <c r="M394" s="13">
        <f t="shared" si="408"/>
        <v>-56</v>
      </c>
      <c r="N394" s="13">
        <f t="shared" si="408"/>
        <v>3219</v>
      </c>
      <c r="O394" s="13">
        <f t="shared" si="408"/>
        <v>760</v>
      </c>
      <c r="P394" s="13">
        <f t="shared" si="408"/>
        <v>-436</v>
      </c>
      <c r="Q394" s="13">
        <f t="shared" si="408"/>
        <v>571</v>
      </c>
      <c r="R394" s="13">
        <f t="shared" si="408"/>
        <v>1225</v>
      </c>
      <c r="S394" s="13">
        <f t="shared" si="408"/>
        <v>-854</v>
      </c>
      <c r="T394" s="13">
        <f t="shared" si="408"/>
        <v>2057</v>
      </c>
      <c r="U394" s="13">
        <f t="shared" si="408"/>
        <v>-1793</v>
      </c>
      <c r="V394" s="13">
        <f t="shared" si="408"/>
        <v>1620</v>
      </c>
      <c r="W394" s="13">
        <f t="shared" si="408"/>
        <v>-3683</v>
      </c>
      <c r="X394" s="13">
        <f t="shared" si="408"/>
        <v>4796</v>
      </c>
      <c r="Y394" s="13">
        <f t="shared" si="408"/>
        <v>2792</v>
      </c>
      <c r="Z394" s="13">
        <f t="shared" si="408"/>
        <v>7706</v>
      </c>
      <c r="AA394" s="13">
        <f t="shared" si="408"/>
        <v>-1181</v>
      </c>
      <c r="AB394" s="13">
        <f t="shared" si="408"/>
        <v>-598</v>
      </c>
      <c r="AC394" s="13">
        <f t="shared" si="408"/>
        <v>-1632</v>
      </c>
      <c r="AD394" s="13">
        <f t="shared" si="408"/>
        <v>2203</v>
      </c>
      <c r="AE394" s="13">
        <f t="shared" si="408"/>
        <v>402</v>
      </c>
      <c r="AF394" s="13">
        <f t="shared" si="408"/>
        <v>1580</v>
      </c>
      <c r="AG394" s="13">
        <f t="shared" si="404"/>
        <v>-93</v>
      </c>
      <c r="AH394" s="13">
        <f t="shared" ref="AH394:AN403" si="411">IF(AH163="...","...",AH175-AH163)</f>
        <v>-840</v>
      </c>
      <c r="AI394" s="13">
        <f t="shared" si="411"/>
        <v>3896</v>
      </c>
      <c r="AJ394" s="13">
        <f t="shared" si="411"/>
        <v>-2785</v>
      </c>
      <c r="AK394" s="13">
        <f t="shared" si="411"/>
        <v>7349</v>
      </c>
      <c r="AL394" s="13">
        <f t="shared" si="411"/>
        <v>5828</v>
      </c>
      <c r="AM394" s="13">
        <f t="shared" si="411"/>
        <v>7010</v>
      </c>
      <c r="AN394" s="13">
        <f t="shared" si="411"/>
        <v>4328</v>
      </c>
      <c r="AO394" s="13">
        <f t="shared" ref="AO394:BC410" si="412">IF(AO163="...","...",AO175-AO163)</f>
        <v>7704</v>
      </c>
      <c r="AP394" s="13">
        <f t="shared" si="412"/>
        <v>24271</v>
      </c>
      <c r="AQ394" s="13">
        <f t="shared" si="412"/>
        <v>15066</v>
      </c>
      <c r="AR394" s="13">
        <f t="shared" si="412"/>
        <v>2686</v>
      </c>
      <c r="AS394" s="13">
        <f t="shared" si="412"/>
        <v>-3435</v>
      </c>
      <c r="AT394" s="13">
        <f t="shared" si="412"/>
        <v>1110</v>
      </c>
      <c r="AU394" s="13">
        <f t="shared" si="412"/>
        <v>4608</v>
      </c>
      <c r="AV394" s="13">
        <f t="shared" si="412"/>
        <v>5589</v>
      </c>
      <c r="AW394" s="13">
        <f t="shared" si="412"/>
        <v>79</v>
      </c>
      <c r="AX394" s="13">
        <f t="shared" si="412"/>
        <v>33657</v>
      </c>
      <c r="AY394" s="13">
        <f t="shared" si="412"/>
        <v>16317</v>
      </c>
      <c r="AZ394" s="13">
        <f t="shared" si="412"/>
        <v>5484</v>
      </c>
      <c r="BA394" s="13">
        <f t="shared" si="412"/>
        <v>5435</v>
      </c>
      <c r="BB394" s="13">
        <f t="shared" si="412"/>
        <v>1314</v>
      </c>
      <c r="BC394" s="13">
        <f t="shared" si="412"/>
        <v>5842</v>
      </c>
      <c r="BD394" s="13">
        <f t="shared" si="410"/>
        <v>10111</v>
      </c>
      <c r="BE394" s="13">
        <f t="shared" si="410"/>
        <v>23207</v>
      </c>
      <c r="BF394" s="13">
        <f t="shared" si="410"/>
        <v>6751</v>
      </c>
      <c r="BG394" s="13">
        <f t="shared" si="410"/>
        <v>5668</v>
      </c>
      <c r="BH394" s="13">
        <f t="shared" si="410"/>
        <v>6102</v>
      </c>
      <c r="BI394" s="13">
        <f t="shared" si="410"/>
        <v>804</v>
      </c>
      <c r="BJ394" s="13">
        <f t="shared" si="410"/>
        <v>5926</v>
      </c>
      <c r="BK394" s="13">
        <f t="shared" si="410"/>
        <v>3224</v>
      </c>
      <c r="BL394" s="13">
        <f t="shared" si="410"/>
        <v>58</v>
      </c>
      <c r="BM394" s="13">
        <f t="shared" si="395"/>
        <v>1166</v>
      </c>
      <c r="BN394" s="13">
        <f t="shared" si="401"/>
        <v>333</v>
      </c>
      <c r="BO394" s="13">
        <f t="shared" si="401"/>
        <v>2924</v>
      </c>
      <c r="BP394" s="13">
        <f t="shared" si="401"/>
        <v>-1118</v>
      </c>
      <c r="BQ394" s="13">
        <f t="shared" si="401"/>
        <v>-3087</v>
      </c>
      <c r="BR394" s="13">
        <f t="shared" si="401"/>
        <v>148904</v>
      </c>
      <c r="BS394" s="13">
        <f t="shared" si="401"/>
        <v>108392</v>
      </c>
      <c r="BU394" s="39">
        <f t="shared" si="397"/>
        <v>70128</v>
      </c>
      <c r="BV394" s="39">
        <f t="shared" si="397"/>
        <v>32178</v>
      </c>
      <c r="BW394" s="39">
        <f t="shared" si="397"/>
        <v>78773</v>
      </c>
      <c r="BX394" s="39">
        <f t="shared" si="397"/>
        <v>76215</v>
      </c>
    </row>
    <row r="395" spans="1:76" x14ac:dyDescent="0.2">
      <c r="A395" s="1">
        <f t="shared" si="398"/>
        <v>41699</v>
      </c>
      <c r="B395" s="13">
        <f t="shared" si="409"/>
        <v>-24089</v>
      </c>
      <c r="C395" s="13">
        <f t="shared" si="409"/>
        <v>2233</v>
      </c>
      <c r="D395" s="13">
        <f t="shared" si="409"/>
        <v>4252</v>
      </c>
      <c r="E395" s="13">
        <f t="shared" si="409"/>
        <v>-16705</v>
      </c>
      <c r="F395" s="13">
        <f t="shared" si="409"/>
        <v>-12538</v>
      </c>
      <c r="G395" s="13">
        <f t="shared" si="409"/>
        <v>3478</v>
      </c>
      <c r="H395" s="13">
        <f t="shared" si="409"/>
        <v>-3897</v>
      </c>
      <c r="I395" s="13">
        <f t="shared" si="408"/>
        <v>3262</v>
      </c>
      <c r="J395" s="13">
        <f t="shared" si="408"/>
        <v>-20626</v>
      </c>
      <c r="K395" s="13">
        <f t="shared" si="408"/>
        <v>5955</v>
      </c>
      <c r="L395" s="13">
        <f t="shared" si="408"/>
        <v>-5093</v>
      </c>
      <c r="M395" s="13">
        <f t="shared" si="408"/>
        <v>-7870</v>
      </c>
      <c r="N395" s="13">
        <f t="shared" si="408"/>
        <v>-13735</v>
      </c>
      <c r="O395" s="13">
        <f t="shared" si="408"/>
        <v>-4744</v>
      </c>
      <c r="P395" s="13">
        <f t="shared" si="408"/>
        <v>-1053</v>
      </c>
      <c r="Q395" s="13">
        <f t="shared" si="408"/>
        <v>-167</v>
      </c>
      <c r="R395" s="13">
        <f t="shared" si="408"/>
        <v>-673</v>
      </c>
      <c r="S395" s="13">
        <f t="shared" si="408"/>
        <v>-1520</v>
      </c>
      <c r="T395" s="13">
        <f t="shared" si="408"/>
        <v>-3117</v>
      </c>
      <c r="U395" s="13">
        <f t="shared" si="408"/>
        <v>-3430</v>
      </c>
      <c r="V395" s="13">
        <f t="shared" si="408"/>
        <v>-5907</v>
      </c>
      <c r="W395" s="13">
        <f t="shared" si="408"/>
        <v>-5084</v>
      </c>
      <c r="X395" s="13">
        <f t="shared" si="408"/>
        <v>1692</v>
      </c>
      <c r="Y395" s="13">
        <f t="shared" si="408"/>
        <v>616</v>
      </c>
      <c r="Z395" s="13">
        <f t="shared" si="408"/>
        <v>3463</v>
      </c>
      <c r="AA395" s="13">
        <f t="shared" si="408"/>
        <v>-2763</v>
      </c>
      <c r="AB395" s="13">
        <f t="shared" si="408"/>
        <v>-5857</v>
      </c>
      <c r="AC395" s="13">
        <f t="shared" si="408"/>
        <v>-1643</v>
      </c>
      <c r="AD395" s="13">
        <f t="shared" si="408"/>
        <v>-1981</v>
      </c>
      <c r="AE395" s="13">
        <f t="shared" si="408"/>
        <v>-479</v>
      </c>
      <c r="AF395" s="13">
        <f t="shared" si="408"/>
        <v>-5619</v>
      </c>
      <c r="AG395" s="13">
        <f t="shared" si="404"/>
        <v>493</v>
      </c>
      <c r="AH395" s="13">
        <f t="shared" si="411"/>
        <v>804</v>
      </c>
      <c r="AI395" s="13">
        <f t="shared" si="411"/>
        <v>-5840</v>
      </c>
      <c r="AJ395" s="13">
        <f t="shared" si="411"/>
        <v>-1524</v>
      </c>
      <c r="AK395" s="13">
        <f t="shared" si="411"/>
        <v>-4586</v>
      </c>
      <c r="AL395" s="13">
        <f t="shared" si="411"/>
        <v>-5176</v>
      </c>
      <c r="AM395" s="13">
        <f t="shared" si="411"/>
        <v>5810</v>
      </c>
      <c r="AN395" s="13">
        <f t="shared" si="411"/>
        <v>-2366</v>
      </c>
      <c r="AO395" s="13">
        <f t="shared" si="412"/>
        <v>1475</v>
      </c>
      <c r="AP395" s="13">
        <f t="shared" si="412"/>
        <v>4727</v>
      </c>
      <c r="AQ395" s="13">
        <f t="shared" si="412"/>
        <v>15638</v>
      </c>
      <c r="AR395" s="13">
        <f t="shared" si="412"/>
        <v>-1196</v>
      </c>
      <c r="AS395" s="13">
        <f t="shared" si="412"/>
        <v>-979</v>
      </c>
      <c r="AT395" s="13">
        <f t="shared" si="412"/>
        <v>-974</v>
      </c>
      <c r="AU395" s="13">
        <f t="shared" si="412"/>
        <v>4784</v>
      </c>
      <c r="AV395" s="13">
        <f t="shared" si="412"/>
        <v>-1451</v>
      </c>
      <c r="AW395" s="13">
        <f t="shared" si="412"/>
        <v>-1548</v>
      </c>
      <c r="AX395" s="13">
        <f t="shared" si="412"/>
        <v>1105</v>
      </c>
      <c r="AY395" s="13">
        <f t="shared" si="412"/>
        <v>17895</v>
      </c>
      <c r="AZ395" s="13">
        <f t="shared" si="412"/>
        <v>-1916</v>
      </c>
      <c r="BA395" s="13">
        <f t="shared" si="412"/>
        <v>5099</v>
      </c>
      <c r="BB395" s="13">
        <f t="shared" si="412"/>
        <v>-4175</v>
      </c>
      <c r="BC395" s="13">
        <f t="shared" si="412"/>
        <v>-1075</v>
      </c>
      <c r="BD395" s="13">
        <f t="shared" si="410"/>
        <v>1020</v>
      </c>
      <c r="BE395" s="13">
        <f t="shared" si="410"/>
        <v>12284</v>
      </c>
      <c r="BF395" s="13">
        <f t="shared" si="410"/>
        <v>2257</v>
      </c>
      <c r="BG395" s="13">
        <f t="shared" si="410"/>
        <v>4216</v>
      </c>
      <c r="BH395" s="13">
        <f t="shared" si="410"/>
        <v>-7097</v>
      </c>
      <c r="BI395" s="13">
        <f t="shared" si="410"/>
        <v>80</v>
      </c>
      <c r="BJ395" s="13">
        <f t="shared" si="410"/>
        <v>-1956</v>
      </c>
      <c r="BK395" s="13">
        <f t="shared" si="410"/>
        <v>-2380</v>
      </c>
      <c r="BL395" s="13">
        <f t="shared" si="410"/>
        <v>-1406</v>
      </c>
      <c r="BM395" s="13">
        <f t="shared" si="395"/>
        <v>1110</v>
      </c>
      <c r="BN395" s="13">
        <f t="shared" si="401"/>
        <v>1671</v>
      </c>
      <c r="BO395" s="13">
        <f t="shared" si="401"/>
        <v>5461</v>
      </c>
      <c r="BP395" s="13">
        <f t="shared" si="401"/>
        <v>446</v>
      </c>
      <c r="BQ395" s="13">
        <f t="shared" si="401"/>
        <v>1293</v>
      </c>
      <c r="BR395" s="13">
        <f t="shared" si="401"/>
        <v>-111563</v>
      </c>
      <c r="BS395" s="13">
        <f t="shared" si="401"/>
        <v>17057</v>
      </c>
      <c r="BU395" s="39">
        <f t="shared" si="397"/>
        <v>-93974</v>
      </c>
      <c r="BV395" s="39">
        <f t="shared" si="397"/>
        <v>-34208</v>
      </c>
      <c r="BW395" s="39">
        <f t="shared" si="397"/>
        <v>-17592</v>
      </c>
      <c r="BX395" s="39">
        <f t="shared" si="397"/>
        <v>51268</v>
      </c>
    </row>
    <row r="396" spans="1:76" x14ac:dyDescent="0.2">
      <c r="A396" s="1">
        <f t="shared" si="398"/>
        <v>41730</v>
      </c>
      <c r="B396" s="13">
        <f t="shared" si="409"/>
        <v>39270</v>
      </c>
      <c r="C396" s="13">
        <f t="shared" si="409"/>
        <v>-3180</v>
      </c>
      <c r="D396" s="13">
        <f t="shared" si="409"/>
        <v>29680</v>
      </c>
      <c r="E396" s="13">
        <f t="shared" si="409"/>
        <v>-6598</v>
      </c>
      <c r="F396" s="13">
        <f t="shared" si="409"/>
        <v>10286</v>
      </c>
      <c r="G396" s="13">
        <f t="shared" si="409"/>
        <v>6382</v>
      </c>
      <c r="H396" s="13">
        <f t="shared" si="409"/>
        <v>18214</v>
      </c>
      <c r="I396" s="13">
        <f t="shared" si="408"/>
        <v>-2792</v>
      </c>
      <c r="J396" s="13">
        <f t="shared" si="408"/>
        <v>9074</v>
      </c>
      <c r="K396" s="13">
        <f t="shared" si="408"/>
        <v>9530</v>
      </c>
      <c r="L396" s="13">
        <f t="shared" si="408"/>
        <v>25735</v>
      </c>
      <c r="M396" s="13">
        <f t="shared" si="408"/>
        <v>-394</v>
      </c>
      <c r="N396" s="13">
        <f t="shared" si="408"/>
        <v>12777</v>
      </c>
      <c r="O396" s="13">
        <f t="shared" si="408"/>
        <v>-1050</v>
      </c>
      <c r="P396" s="13">
        <f t="shared" si="408"/>
        <v>3216</v>
      </c>
      <c r="Q396" s="13">
        <f t="shared" si="408"/>
        <v>-422</v>
      </c>
      <c r="R396" s="13">
        <f t="shared" si="408"/>
        <v>3605</v>
      </c>
      <c r="S396" s="13">
        <f t="shared" si="408"/>
        <v>-314</v>
      </c>
      <c r="T396" s="13">
        <f t="shared" si="408"/>
        <v>3712</v>
      </c>
      <c r="U396" s="13">
        <f t="shared" si="408"/>
        <v>-2729</v>
      </c>
      <c r="V396" s="13">
        <f t="shared" si="408"/>
        <v>15132</v>
      </c>
      <c r="W396" s="13">
        <f t="shared" si="408"/>
        <v>-2465</v>
      </c>
      <c r="X396" s="13">
        <f t="shared" si="408"/>
        <v>5608</v>
      </c>
      <c r="Y396" s="13">
        <f t="shared" si="408"/>
        <v>1037</v>
      </c>
      <c r="Z396" s="13">
        <f t="shared" si="408"/>
        <v>5699</v>
      </c>
      <c r="AA396" s="13">
        <f t="shared" si="408"/>
        <v>-2969</v>
      </c>
      <c r="AB396" s="13">
        <f t="shared" si="408"/>
        <v>2866</v>
      </c>
      <c r="AC396" s="13">
        <f t="shared" si="408"/>
        <v>-1112</v>
      </c>
      <c r="AD396" s="13">
        <f t="shared" si="408"/>
        <v>3127</v>
      </c>
      <c r="AE396" s="13">
        <f t="shared" si="408"/>
        <v>-214</v>
      </c>
      <c r="AF396" s="13">
        <f t="shared" si="408"/>
        <v>5307</v>
      </c>
      <c r="AG396" s="13">
        <f t="shared" si="404"/>
        <v>-203</v>
      </c>
      <c r="AH396" s="13">
        <f t="shared" si="411"/>
        <v>7375</v>
      </c>
      <c r="AI396" s="13">
        <f t="shared" si="411"/>
        <v>4017</v>
      </c>
      <c r="AJ396" s="13">
        <f t="shared" si="411"/>
        <v>5827</v>
      </c>
      <c r="AK396" s="13">
        <f t="shared" si="411"/>
        <v>3102</v>
      </c>
      <c r="AL396" s="13">
        <f t="shared" si="411"/>
        <v>5770</v>
      </c>
      <c r="AM396" s="13">
        <f t="shared" si="411"/>
        <v>2286</v>
      </c>
      <c r="AN396" s="13">
        <f t="shared" si="411"/>
        <v>13360</v>
      </c>
      <c r="AO396" s="13">
        <f t="shared" si="412"/>
        <v>3090</v>
      </c>
      <c r="AP396" s="13">
        <f t="shared" si="412"/>
        <v>21715</v>
      </c>
      <c r="AQ396" s="13">
        <f t="shared" si="412"/>
        <v>5898</v>
      </c>
      <c r="AR396" s="13">
        <f t="shared" si="412"/>
        <v>8835</v>
      </c>
      <c r="AS396" s="13">
        <f t="shared" si="412"/>
        <v>-231</v>
      </c>
      <c r="AT396" s="13">
        <f t="shared" si="412"/>
        <v>1590</v>
      </c>
      <c r="AU396" s="13">
        <f t="shared" si="412"/>
        <v>7970</v>
      </c>
      <c r="AV396" s="13">
        <f t="shared" si="412"/>
        <v>8242</v>
      </c>
      <c r="AW396" s="13">
        <f t="shared" si="412"/>
        <v>406</v>
      </c>
      <c r="AX396" s="13">
        <f t="shared" si="412"/>
        <v>40383</v>
      </c>
      <c r="AY396" s="13">
        <f t="shared" si="412"/>
        <v>14043</v>
      </c>
      <c r="AZ396" s="13">
        <f t="shared" si="412"/>
        <v>7374</v>
      </c>
      <c r="BA396" s="13">
        <f t="shared" si="412"/>
        <v>10959</v>
      </c>
      <c r="BB396" s="13">
        <f t="shared" si="412"/>
        <v>9716</v>
      </c>
      <c r="BC396" s="13">
        <f t="shared" si="412"/>
        <v>7032</v>
      </c>
      <c r="BD396" s="13">
        <f t="shared" si="410"/>
        <v>31055</v>
      </c>
      <c r="BE396" s="13">
        <f t="shared" si="410"/>
        <v>14733</v>
      </c>
      <c r="BF396" s="13">
        <f t="shared" si="410"/>
        <v>4125</v>
      </c>
      <c r="BG396" s="13">
        <f t="shared" si="410"/>
        <v>3423</v>
      </c>
      <c r="BH396" s="13">
        <f t="shared" si="410"/>
        <v>9172</v>
      </c>
      <c r="BI396" s="13">
        <f t="shared" si="410"/>
        <v>1078</v>
      </c>
      <c r="BJ396" s="13">
        <f t="shared" si="410"/>
        <v>198</v>
      </c>
      <c r="BK396" s="13">
        <f t="shared" si="410"/>
        <v>2524</v>
      </c>
      <c r="BL396" s="13">
        <f t="shared" si="410"/>
        <v>533</v>
      </c>
      <c r="BM396" s="13">
        <f t="shared" si="395"/>
        <v>610</v>
      </c>
      <c r="BN396" s="13">
        <f t="shared" si="401"/>
        <v>5171</v>
      </c>
      <c r="BO396" s="13">
        <f t="shared" si="401"/>
        <v>7356</v>
      </c>
      <c r="BP396" s="13">
        <f t="shared" si="401"/>
        <v>-619</v>
      </c>
      <c r="BQ396" s="13">
        <f t="shared" si="401"/>
        <v>556</v>
      </c>
      <c r="BR396" s="13">
        <f t="shared" si="401"/>
        <v>326922</v>
      </c>
      <c r="BS396" s="13">
        <f t="shared" si="401"/>
        <v>64211</v>
      </c>
      <c r="BU396" s="39">
        <f t="shared" si="397"/>
        <v>200683</v>
      </c>
      <c r="BV396" s="39">
        <f t="shared" si="397"/>
        <v>-3476</v>
      </c>
      <c r="BW396" s="39">
        <f t="shared" si="397"/>
        <v>126237</v>
      </c>
      <c r="BX396" s="39">
        <f t="shared" si="397"/>
        <v>67690</v>
      </c>
    </row>
    <row r="397" spans="1:76" x14ac:dyDescent="0.2">
      <c r="A397" s="1">
        <f t="shared" si="398"/>
        <v>41760</v>
      </c>
      <c r="B397" s="13">
        <f t="shared" si="409"/>
        <v>10796</v>
      </c>
      <c r="C397" s="13">
        <f t="shared" si="409"/>
        <v>3868</v>
      </c>
      <c r="D397" s="13">
        <f t="shared" si="409"/>
        <v>51702</v>
      </c>
      <c r="E397" s="13">
        <f t="shared" si="409"/>
        <v>-8548</v>
      </c>
      <c r="F397" s="13">
        <f t="shared" si="409"/>
        <v>320</v>
      </c>
      <c r="G397" s="13">
        <f t="shared" si="409"/>
        <v>1185</v>
      </c>
      <c r="H397" s="13">
        <f t="shared" si="409"/>
        <v>14875</v>
      </c>
      <c r="I397" s="13">
        <f t="shared" si="408"/>
        <v>1428</v>
      </c>
      <c r="J397" s="13">
        <f t="shared" si="408"/>
        <v>6392</v>
      </c>
      <c r="K397" s="13">
        <f t="shared" si="408"/>
        <v>3060</v>
      </c>
      <c r="L397" s="13">
        <f t="shared" si="408"/>
        <v>7780</v>
      </c>
      <c r="M397" s="13">
        <f t="shared" si="408"/>
        <v>-640</v>
      </c>
      <c r="N397" s="13">
        <f t="shared" si="408"/>
        <v>6245</v>
      </c>
      <c r="O397" s="13">
        <f t="shared" si="408"/>
        <v>-2020</v>
      </c>
      <c r="P397" s="13">
        <f t="shared" si="408"/>
        <v>585</v>
      </c>
      <c r="Q397" s="13">
        <f t="shared" si="408"/>
        <v>-244</v>
      </c>
      <c r="R397" s="13">
        <f t="shared" si="408"/>
        <v>3314</v>
      </c>
      <c r="S397" s="13">
        <f t="shared" si="408"/>
        <v>-141</v>
      </c>
      <c r="T397" s="13">
        <f t="shared" si="408"/>
        <v>2096</v>
      </c>
      <c r="U397" s="13">
        <f t="shared" si="408"/>
        <v>-2077</v>
      </c>
      <c r="V397" s="13">
        <f t="shared" si="408"/>
        <v>-277</v>
      </c>
      <c r="W397" s="13">
        <f t="shared" si="408"/>
        <v>-832</v>
      </c>
      <c r="X397" s="13">
        <f t="shared" si="408"/>
        <v>3691</v>
      </c>
      <c r="Y397" s="13">
        <f t="shared" si="408"/>
        <v>-45</v>
      </c>
      <c r="Z397" s="13">
        <f t="shared" si="408"/>
        <v>3470</v>
      </c>
      <c r="AA397" s="13">
        <f t="shared" si="408"/>
        <v>-2638</v>
      </c>
      <c r="AB397" s="13">
        <f t="shared" si="408"/>
        <v>3267</v>
      </c>
      <c r="AC397" s="13">
        <f t="shared" si="408"/>
        <v>-413</v>
      </c>
      <c r="AD397" s="13">
        <f t="shared" si="408"/>
        <v>1400</v>
      </c>
      <c r="AE397" s="13">
        <f t="shared" si="408"/>
        <v>-169</v>
      </c>
      <c r="AF397" s="13">
        <f t="shared" si="408"/>
        <v>1332</v>
      </c>
      <c r="AG397" s="13">
        <f t="shared" si="404"/>
        <v>21</v>
      </c>
      <c r="AH397" s="13">
        <f t="shared" si="411"/>
        <v>-5633</v>
      </c>
      <c r="AI397" s="13">
        <f t="shared" si="411"/>
        <v>-536</v>
      </c>
      <c r="AJ397" s="13">
        <f t="shared" si="411"/>
        <v>-5734</v>
      </c>
      <c r="AK397" s="13">
        <f t="shared" si="411"/>
        <v>252</v>
      </c>
      <c r="AL397" s="13">
        <f t="shared" si="411"/>
        <v>573</v>
      </c>
      <c r="AM397" s="13">
        <f t="shared" si="411"/>
        <v>1216</v>
      </c>
      <c r="AN397" s="13">
        <f t="shared" si="411"/>
        <v>4869</v>
      </c>
      <c r="AO397" s="13">
        <f t="shared" si="412"/>
        <v>-3146</v>
      </c>
      <c r="AP397" s="13">
        <f t="shared" si="412"/>
        <v>5985</v>
      </c>
      <c r="AQ397" s="13">
        <f t="shared" si="412"/>
        <v>9405</v>
      </c>
      <c r="AR397" s="13">
        <f t="shared" si="412"/>
        <v>2622</v>
      </c>
      <c r="AS397" s="13">
        <f t="shared" si="412"/>
        <v>351</v>
      </c>
      <c r="AT397" s="13">
        <f t="shared" si="412"/>
        <v>269</v>
      </c>
      <c r="AU397" s="13">
        <f t="shared" si="412"/>
        <v>4515</v>
      </c>
      <c r="AV397" s="13">
        <f t="shared" si="412"/>
        <v>5384</v>
      </c>
      <c r="AW397" s="13">
        <f t="shared" si="412"/>
        <v>-401</v>
      </c>
      <c r="AX397" s="13">
        <f t="shared" si="412"/>
        <v>14260</v>
      </c>
      <c r="AY397" s="13">
        <f t="shared" si="412"/>
        <v>13870</v>
      </c>
      <c r="AZ397" s="13">
        <f t="shared" si="412"/>
        <v>225</v>
      </c>
      <c r="BA397" s="13">
        <f t="shared" si="412"/>
        <v>2551</v>
      </c>
      <c r="BB397" s="13">
        <f t="shared" si="412"/>
        <v>249</v>
      </c>
      <c r="BC397" s="13">
        <f t="shared" si="412"/>
        <v>1615</v>
      </c>
      <c r="BD397" s="13">
        <f t="shared" si="410"/>
        <v>6092</v>
      </c>
      <c r="BE397" s="13">
        <f t="shared" si="410"/>
        <v>11280</v>
      </c>
      <c r="BF397" s="13">
        <f t="shared" si="410"/>
        <v>1714</v>
      </c>
      <c r="BG397" s="13">
        <f t="shared" si="410"/>
        <v>1245</v>
      </c>
      <c r="BH397" s="13">
        <f t="shared" si="410"/>
        <v>1308</v>
      </c>
      <c r="BI397" s="13">
        <f t="shared" si="410"/>
        <v>-94</v>
      </c>
      <c r="BJ397" s="13">
        <f t="shared" si="410"/>
        <v>4741</v>
      </c>
      <c r="BK397" s="13">
        <f t="shared" si="410"/>
        <v>175</v>
      </c>
      <c r="BL397" s="13">
        <f t="shared" si="410"/>
        <v>335</v>
      </c>
      <c r="BM397" s="13">
        <f t="shared" si="395"/>
        <v>139</v>
      </c>
      <c r="BN397" s="13">
        <f t="shared" si="401"/>
        <v>1722</v>
      </c>
      <c r="BO397" s="13">
        <f t="shared" si="401"/>
        <v>4421</v>
      </c>
      <c r="BP397" s="13">
        <f t="shared" si="401"/>
        <v>619</v>
      </c>
      <c r="BQ397" s="13">
        <f t="shared" si="401"/>
        <v>-408</v>
      </c>
      <c r="BR397" s="13">
        <f t="shared" si="401"/>
        <v>148059</v>
      </c>
      <c r="BS397" s="13">
        <f t="shared" si="401"/>
        <v>24123</v>
      </c>
      <c r="BU397" s="39">
        <f t="shared" si="397"/>
        <v>111355</v>
      </c>
      <c r="BV397" s="39">
        <f t="shared" si="397"/>
        <v>-8741</v>
      </c>
      <c r="BW397" s="39">
        <f t="shared" si="397"/>
        <v>36707</v>
      </c>
      <c r="BX397" s="39">
        <f t="shared" si="397"/>
        <v>32864</v>
      </c>
    </row>
    <row r="398" spans="1:76" x14ac:dyDescent="0.2">
      <c r="A398" s="1">
        <f t="shared" si="398"/>
        <v>41791</v>
      </c>
      <c r="B398" s="13">
        <f t="shared" si="409"/>
        <v>3534</v>
      </c>
      <c r="C398" s="13">
        <f t="shared" si="409"/>
        <v>-3855</v>
      </c>
      <c r="D398" s="13">
        <f t="shared" si="409"/>
        <v>23023</v>
      </c>
      <c r="E398" s="13">
        <f t="shared" si="409"/>
        <v>9975</v>
      </c>
      <c r="F398" s="13">
        <f t="shared" si="409"/>
        <v>2983</v>
      </c>
      <c r="G398" s="13">
        <f t="shared" si="409"/>
        <v>-761</v>
      </c>
      <c r="H398" s="13">
        <f t="shared" si="409"/>
        <v>7006</v>
      </c>
      <c r="I398" s="13">
        <f t="shared" si="408"/>
        <v>469</v>
      </c>
      <c r="J398" s="13">
        <f t="shared" si="408"/>
        <v>-1942</v>
      </c>
      <c r="K398" s="13">
        <f t="shared" si="408"/>
        <v>1182</v>
      </c>
      <c r="L398" s="13">
        <f t="shared" si="408"/>
        <v>-3009</v>
      </c>
      <c r="M398" s="13">
        <f t="shared" si="408"/>
        <v>-7745</v>
      </c>
      <c r="N398" s="13">
        <f t="shared" si="408"/>
        <v>-1559</v>
      </c>
      <c r="O398" s="13">
        <f t="shared" si="408"/>
        <v>-1649</v>
      </c>
      <c r="P398" s="13">
        <f t="shared" si="408"/>
        <v>585</v>
      </c>
      <c r="Q398" s="13">
        <f t="shared" si="408"/>
        <v>96</v>
      </c>
      <c r="R398" s="13">
        <f t="shared" si="408"/>
        <v>1094</v>
      </c>
      <c r="S398" s="13">
        <f t="shared" si="408"/>
        <v>248</v>
      </c>
      <c r="T398" s="13">
        <f t="shared" si="408"/>
        <v>-5953</v>
      </c>
      <c r="U398" s="13">
        <f t="shared" si="408"/>
        <v>-1409</v>
      </c>
      <c r="V398" s="13">
        <f t="shared" si="408"/>
        <v>-2604</v>
      </c>
      <c r="W398" s="13">
        <f t="shared" si="408"/>
        <v>97</v>
      </c>
      <c r="X398" s="13">
        <f t="shared" si="408"/>
        <v>-606</v>
      </c>
      <c r="Y398" s="13">
        <f t="shared" si="408"/>
        <v>388</v>
      </c>
      <c r="Z398" s="13">
        <f t="shared" si="408"/>
        <v>1814</v>
      </c>
      <c r="AA398" s="13">
        <f t="shared" si="408"/>
        <v>-1586</v>
      </c>
      <c r="AB398" s="13">
        <f t="shared" si="408"/>
        <v>2258</v>
      </c>
      <c r="AC398" s="13">
        <f t="shared" si="408"/>
        <v>-509</v>
      </c>
      <c r="AD398" s="13">
        <f t="shared" si="408"/>
        <v>272</v>
      </c>
      <c r="AE398" s="13">
        <f t="shared" si="408"/>
        <v>-605</v>
      </c>
      <c r="AF398" s="13">
        <f t="shared" si="408"/>
        <v>-66</v>
      </c>
      <c r="AG398" s="13">
        <f t="shared" si="404"/>
        <v>62</v>
      </c>
      <c r="AH398" s="13">
        <f t="shared" si="411"/>
        <v>-14926</v>
      </c>
      <c r="AI398" s="13">
        <f t="shared" si="411"/>
        <v>1889</v>
      </c>
      <c r="AJ398" s="13">
        <f t="shared" si="411"/>
        <v>-15672</v>
      </c>
      <c r="AK398" s="13">
        <f t="shared" si="411"/>
        <v>3021</v>
      </c>
      <c r="AL398" s="13">
        <f t="shared" si="411"/>
        <v>-2310</v>
      </c>
      <c r="AM398" s="13">
        <f t="shared" si="411"/>
        <v>936</v>
      </c>
      <c r="AN398" s="13">
        <f t="shared" si="411"/>
        <v>-515</v>
      </c>
      <c r="AO398" s="13">
        <f t="shared" si="412"/>
        <v>-2033</v>
      </c>
      <c r="AP398" s="13">
        <f t="shared" si="412"/>
        <v>-7336</v>
      </c>
      <c r="AQ398" s="13">
        <f t="shared" si="412"/>
        <v>944</v>
      </c>
      <c r="AR398" s="13">
        <f t="shared" si="412"/>
        <v>1762</v>
      </c>
      <c r="AS398" s="13">
        <f t="shared" si="412"/>
        <v>-140</v>
      </c>
      <c r="AT398" s="13">
        <f t="shared" si="412"/>
        <v>-410</v>
      </c>
      <c r="AU398" s="13">
        <f t="shared" si="412"/>
        <v>1996</v>
      </c>
      <c r="AV398" s="13">
        <f t="shared" si="412"/>
        <v>2405</v>
      </c>
      <c r="AW398" s="13">
        <f t="shared" si="412"/>
        <v>429</v>
      </c>
      <c r="AX398" s="13">
        <f t="shared" si="412"/>
        <v>-3579</v>
      </c>
      <c r="AY398" s="13">
        <f t="shared" si="412"/>
        <v>3228</v>
      </c>
      <c r="AZ398" s="13">
        <f t="shared" si="412"/>
        <v>-2012</v>
      </c>
      <c r="BA398" s="13">
        <f t="shared" si="412"/>
        <v>1367</v>
      </c>
      <c r="BB398" s="13">
        <f t="shared" si="412"/>
        <v>187</v>
      </c>
      <c r="BC398" s="13">
        <f t="shared" si="412"/>
        <v>901</v>
      </c>
      <c r="BD398" s="13">
        <f t="shared" si="410"/>
        <v>4321</v>
      </c>
      <c r="BE398" s="13">
        <f t="shared" si="410"/>
        <v>3149</v>
      </c>
      <c r="BF398" s="13">
        <f t="shared" si="410"/>
        <v>2228</v>
      </c>
      <c r="BG398" s="13">
        <f t="shared" si="410"/>
        <v>821</v>
      </c>
      <c r="BH398" s="13">
        <f t="shared" si="410"/>
        <v>985</v>
      </c>
      <c r="BI398" s="13">
        <f t="shared" si="410"/>
        <v>854</v>
      </c>
      <c r="BJ398" s="13">
        <f t="shared" si="410"/>
        <v>3677</v>
      </c>
      <c r="BK398" s="13">
        <f t="shared" si="410"/>
        <v>-1406</v>
      </c>
      <c r="BL398" s="13">
        <f t="shared" si="410"/>
        <v>-49</v>
      </c>
      <c r="BM398" s="13">
        <f t="shared" si="395"/>
        <v>103</v>
      </c>
      <c r="BN398" s="13">
        <f t="shared" si="401"/>
        <v>-211</v>
      </c>
      <c r="BO398" s="13">
        <f t="shared" si="401"/>
        <v>2026</v>
      </c>
      <c r="BP398" s="13">
        <f t="shared" si="401"/>
        <v>-827</v>
      </c>
      <c r="BQ398" s="13">
        <f t="shared" si="401"/>
        <v>-97</v>
      </c>
      <c r="BR398" s="13">
        <f t="shared" si="401"/>
        <v>13799</v>
      </c>
      <c r="BS398" s="13">
        <f t="shared" si="401"/>
        <v>6137</v>
      </c>
      <c r="BU398" s="39">
        <f t="shared" si="397"/>
        <v>11904</v>
      </c>
      <c r="BV398" s="39">
        <f t="shared" si="397"/>
        <v>-3713</v>
      </c>
      <c r="BW398" s="39">
        <f t="shared" si="397"/>
        <v>1895</v>
      </c>
      <c r="BX398" s="39">
        <f t="shared" si="397"/>
        <v>9850</v>
      </c>
    </row>
    <row r="399" spans="1:76" x14ac:dyDescent="0.2">
      <c r="A399" s="1">
        <f t="shared" si="398"/>
        <v>41821</v>
      </c>
      <c r="B399" s="13">
        <f t="shared" si="409"/>
        <v>6338</v>
      </c>
      <c r="C399" s="13">
        <f t="shared" si="409"/>
        <v>-1414</v>
      </c>
      <c r="D399" s="13">
        <f t="shared" si="409"/>
        <v>29293</v>
      </c>
      <c r="E399" s="13">
        <f t="shared" si="409"/>
        <v>-10714</v>
      </c>
      <c r="F399" s="13">
        <f t="shared" si="409"/>
        <v>845</v>
      </c>
      <c r="G399" s="13">
        <f t="shared" si="409"/>
        <v>163</v>
      </c>
      <c r="H399" s="13">
        <f t="shared" si="409"/>
        <v>3863</v>
      </c>
      <c r="I399" s="13">
        <f t="shared" si="408"/>
        <v>-1040</v>
      </c>
      <c r="J399" s="13">
        <f t="shared" si="408"/>
        <v>-1706</v>
      </c>
      <c r="K399" s="13">
        <f t="shared" si="408"/>
        <v>2240</v>
      </c>
      <c r="L399" s="13">
        <f t="shared" si="408"/>
        <v>10956</v>
      </c>
      <c r="M399" s="13">
        <f t="shared" si="408"/>
        <v>-4450</v>
      </c>
      <c r="N399" s="13">
        <f t="shared" si="408"/>
        <v>-5360</v>
      </c>
      <c r="O399" s="13">
        <f t="shared" si="408"/>
        <v>1532</v>
      </c>
      <c r="P399" s="13">
        <f t="shared" si="408"/>
        <v>1407</v>
      </c>
      <c r="Q399" s="13">
        <f t="shared" si="408"/>
        <v>232</v>
      </c>
      <c r="R399" s="13">
        <f t="shared" si="408"/>
        <v>4879</v>
      </c>
      <c r="S399" s="13">
        <f t="shared" si="408"/>
        <v>661</v>
      </c>
      <c r="T399" s="13">
        <f t="shared" si="408"/>
        <v>-3494</v>
      </c>
      <c r="U399" s="13">
        <f t="shared" si="408"/>
        <v>-1697</v>
      </c>
      <c r="V399" s="13">
        <f t="shared" si="408"/>
        <v>-4250</v>
      </c>
      <c r="W399" s="13">
        <f t="shared" si="408"/>
        <v>-826</v>
      </c>
      <c r="X399" s="13">
        <f t="shared" si="408"/>
        <v>-7931</v>
      </c>
      <c r="Y399" s="13">
        <f t="shared" si="408"/>
        <v>-1310</v>
      </c>
      <c r="Z399" s="13">
        <f t="shared" si="408"/>
        <v>-480</v>
      </c>
      <c r="AA399" s="13">
        <f t="shared" si="408"/>
        <v>-163</v>
      </c>
      <c r="AB399" s="13">
        <f t="shared" si="408"/>
        <v>936</v>
      </c>
      <c r="AC399" s="13">
        <f t="shared" si="408"/>
        <v>169</v>
      </c>
      <c r="AD399" s="13">
        <f t="shared" si="408"/>
        <v>-69</v>
      </c>
      <c r="AE399" s="13">
        <f t="shared" si="408"/>
        <v>-383</v>
      </c>
      <c r="AF399" s="13">
        <f t="shared" si="408"/>
        <v>1035</v>
      </c>
      <c r="AG399" s="13">
        <f t="shared" si="404"/>
        <v>239</v>
      </c>
      <c r="AH399" s="13">
        <f t="shared" si="411"/>
        <v>-10610</v>
      </c>
      <c r="AI399" s="13">
        <f t="shared" si="411"/>
        <v>5425</v>
      </c>
      <c r="AJ399" s="13">
        <f t="shared" si="411"/>
        <v>-8263</v>
      </c>
      <c r="AK399" s="13">
        <f t="shared" si="411"/>
        <v>6254</v>
      </c>
      <c r="AL399" s="13">
        <f t="shared" si="411"/>
        <v>-477</v>
      </c>
      <c r="AM399" s="13">
        <f t="shared" si="411"/>
        <v>216</v>
      </c>
      <c r="AN399" s="13">
        <f t="shared" si="411"/>
        <v>3608</v>
      </c>
      <c r="AO399" s="13">
        <f t="shared" si="412"/>
        <v>96</v>
      </c>
      <c r="AP399" s="13">
        <f t="shared" si="412"/>
        <v>9254</v>
      </c>
      <c r="AQ399" s="13">
        <f t="shared" si="412"/>
        <v>5098</v>
      </c>
      <c r="AR399" s="13">
        <f t="shared" si="412"/>
        <v>1863</v>
      </c>
      <c r="AS399" s="13">
        <f t="shared" si="412"/>
        <v>867</v>
      </c>
      <c r="AT399" s="13">
        <f t="shared" si="412"/>
        <v>631</v>
      </c>
      <c r="AU399" s="13">
        <f t="shared" si="412"/>
        <v>3226</v>
      </c>
      <c r="AV399" s="13">
        <f t="shared" si="412"/>
        <v>5849</v>
      </c>
      <c r="AW399" s="13">
        <f t="shared" si="412"/>
        <v>454</v>
      </c>
      <c r="AX399" s="13">
        <f t="shared" si="412"/>
        <v>17598</v>
      </c>
      <c r="AY399" s="13">
        <f t="shared" si="412"/>
        <v>9644</v>
      </c>
      <c r="AZ399" s="13">
        <f t="shared" si="412"/>
        <v>1956</v>
      </c>
      <c r="BA399" s="13">
        <f t="shared" si="412"/>
        <v>2693</v>
      </c>
      <c r="BB399" s="13">
        <f t="shared" si="412"/>
        <v>-2838</v>
      </c>
      <c r="BC399" s="13">
        <f t="shared" si="412"/>
        <v>-1083</v>
      </c>
      <c r="BD399" s="13">
        <f t="shared" si="410"/>
        <v>6340</v>
      </c>
      <c r="BE399" s="13">
        <f t="shared" si="410"/>
        <v>25337</v>
      </c>
      <c r="BF399" s="13">
        <f t="shared" si="410"/>
        <v>-126</v>
      </c>
      <c r="BG399" s="13">
        <f t="shared" si="410"/>
        <v>705</v>
      </c>
      <c r="BH399" s="13">
        <f t="shared" si="410"/>
        <v>3199</v>
      </c>
      <c r="BI399" s="13">
        <f t="shared" si="410"/>
        <v>1511</v>
      </c>
      <c r="BJ399" s="13">
        <f t="shared" si="410"/>
        <v>3841</v>
      </c>
      <c r="BK399" s="13">
        <f t="shared" si="410"/>
        <v>3224</v>
      </c>
      <c r="BL399" s="13">
        <f t="shared" si="410"/>
        <v>50</v>
      </c>
      <c r="BM399" s="13">
        <f t="shared" si="395"/>
        <v>115</v>
      </c>
      <c r="BN399" s="13">
        <f t="shared" si="401"/>
        <v>507</v>
      </c>
      <c r="BO399" s="13">
        <f t="shared" si="401"/>
        <v>1351</v>
      </c>
      <c r="BP399" s="13">
        <f t="shared" si="401"/>
        <v>3219</v>
      </c>
      <c r="BQ399" s="13">
        <f t="shared" si="401"/>
        <v>275</v>
      </c>
      <c r="BR399" s="13">
        <f t="shared" si="401"/>
        <v>62530</v>
      </c>
      <c r="BS399" s="13">
        <f t="shared" si="401"/>
        <v>32745</v>
      </c>
      <c r="BU399" s="39">
        <f t="shared" si="397"/>
        <v>25652</v>
      </c>
      <c r="BV399" s="39">
        <f t="shared" si="397"/>
        <v>-11336</v>
      </c>
      <c r="BW399" s="39">
        <f t="shared" si="397"/>
        <v>36876</v>
      </c>
      <c r="BX399" s="39">
        <f t="shared" si="397"/>
        <v>44085</v>
      </c>
    </row>
    <row r="400" spans="1:76" x14ac:dyDescent="0.2">
      <c r="A400" s="1">
        <f t="shared" si="398"/>
        <v>41852</v>
      </c>
      <c r="B400" s="13">
        <f t="shared" si="409"/>
        <v>3981</v>
      </c>
      <c r="C400" s="13">
        <f t="shared" si="409"/>
        <v>1664</v>
      </c>
      <c r="D400" s="13">
        <f t="shared" si="409"/>
        <v>24100</v>
      </c>
      <c r="E400" s="13">
        <f t="shared" si="409"/>
        <v>11833</v>
      </c>
      <c r="F400" s="13">
        <f t="shared" si="409"/>
        <v>5238</v>
      </c>
      <c r="G400" s="13">
        <f t="shared" si="409"/>
        <v>798</v>
      </c>
      <c r="H400" s="13">
        <f t="shared" si="409"/>
        <v>-2711</v>
      </c>
      <c r="I400" s="13">
        <f t="shared" si="408"/>
        <v>1737</v>
      </c>
      <c r="J400" s="13">
        <f t="shared" si="408"/>
        <v>-1987</v>
      </c>
      <c r="K400" s="13">
        <f t="shared" si="408"/>
        <v>2538</v>
      </c>
      <c r="L400" s="13">
        <f t="shared" si="408"/>
        <v>7699</v>
      </c>
      <c r="M400" s="13">
        <f t="shared" si="408"/>
        <v>-6574</v>
      </c>
      <c r="N400" s="13">
        <f t="shared" si="408"/>
        <v>2082</v>
      </c>
      <c r="O400" s="13">
        <f t="shared" si="408"/>
        <v>-232</v>
      </c>
      <c r="P400" s="13">
        <f t="shared" si="408"/>
        <v>-429</v>
      </c>
      <c r="Q400" s="13">
        <f t="shared" si="408"/>
        <v>-440</v>
      </c>
      <c r="R400" s="13">
        <f t="shared" si="408"/>
        <v>2658</v>
      </c>
      <c r="S400" s="13">
        <f t="shared" si="408"/>
        <v>394</v>
      </c>
      <c r="T400" s="13">
        <f t="shared" si="408"/>
        <v>-2736</v>
      </c>
      <c r="U400" s="13">
        <f t="shared" si="408"/>
        <v>-1624</v>
      </c>
      <c r="V400" s="13">
        <f t="shared" si="408"/>
        <v>-1681</v>
      </c>
      <c r="W400" s="13">
        <f t="shared" si="408"/>
        <v>671</v>
      </c>
      <c r="X400" s="13">
        <f t="shared" si="408"/>
        <v>1677</v>
      </c>
      <c r="Y400" s="13">
        <f t="shared" si="408"/>
        <v>-3148</v>
      </c>
      <c r="Z400" s="13">
        <f t="shared" si="408"/>
        <v>598</v>
      </c>
      <c r="AA400" s="13">
        <f t="shared" si="408"/>
        <v>-714</v>
      </c>
      <c r="AB400" s="13">
        <f t="shared" si="408"/>
        <v>-15</v>
      </c>
      <c r="AC400" s="13">
        <f t="shared" si="408"/>
        <v>-232</v>
      </c>
      <c r="AD400" s="13">
        <f t="shared" si="408"/>
        <v>-83</v>
      </c>
      <c r="AE400" s="13">
        <f t="shared" si="408"/>
        <v>-51</v>
      </c>
      <c r="AF400" s="13">
        <f t="shared" si="408"/>
        <v>693</v>
      </c>
      <c r="AG400" s="13">
        <f t="shared" si="404"/>
        <v>-121</v>
      </c>
      <c r="AH400" s="13">
        <f t="shared" si="411"/>
        <v>7472</v>
      </c>
      <c r="AI400" s="13">
        <f t="shared" si="411"/>
        <v>2582</v>
      </c>
      <c r="AJ400" s="13">
        <f t="shared" si="411"/>
        <v>6146</v>
      </c>
      <c r="AK400" s="13">
        <f t="shared" si="411"/>
        <v>3677</v>
      </c>
      <c r="AL400" s="13">
        <f t="shared" si="411"/>
        <v>-5751</v>
      </c>
      <c r="AM400" s="13">
        <f t="shared" si="411"/>
        <v>2504</v>
      </c>
      <c r="AN400" s="13">
        <f t="shared" si="411"/>
        <v>-3848</v>
      </c>
      <c r="AO400" s="13">
        <f t="shared" si="412"/>
        <v>-637</v>
      </c>
      <c r="AP400" s="13">
        <f t="shared" si="412"/>
        <v>8016</v>
      </c>
      <c r="AQ400" s="13">
        <f t="shared" si="412"/>
        <v>467</v>
      </c>
      <c r="AR400" s="13">
        <f t="shared" si="412"/>
        <v>1223</v>
      </c>
      <c r="AS400" s="13">
        <f t="shared" si="412"/>
        <v>345</v>
      </c>
      <c r="AT400" s="13">
        <f t="shared" si="412"/>
        <v>1148</v>
      </c>
      <c r="AU400" s="13">
        <f t="shared" si="412"/>
        <v>1684</v>
      </c>
      <c r="AV400" s="13">
        <f t="shared" si="412"/>
        <v>5568</v>
      </c>
      <c r="AW400" s="13">
        <f t="shared" si="412"/>
        <v>421</v>
      </c>
      <c r="AX400" s="13">
        <f t="shared" si="412"/>
        <v>15955</v>
      </c>
      <c r="AY400" s="13">
        <f t="shared" si="412"/>
        <v>2916</v>
      </c>
      <c r="AZ400" s="13">
        <f t="shared" si="412"/>
        <v>308</v>
      </c>
      <c r="BA400" s="13">
        <f t="shared" si="412"/>
        <v>2408</v>
      </c>
      <c r="BB400" s="13">
        <f t="shared" si="412"/>
        <v>-1194</v>
      </c>
      <c r="BC400" s="13">
        <f t="shared" si="412"/>
        <v>-2037</v>
      </c>
      <c r="BD400" s="13">
        <f t="shared" si="410"/>
        <v>4110</v>
      </c>
      <c r="BE400" s="13">
        <f t="shared" si="410"/>
        <v>-7763</v>
      </c>
      <c r="BF400" s="13">
        <f t="shared" si="410"/>
        <v>-1909</v>
      </c>
      <c r="BG400" s="13">
        <f t="shared" si="410"/>
        <v>1439</v>
      </c>
      <c r="BH400" s="13">
        <f t="shared" si="410"/>
        <v>1684</v>
      </c>
      <c r="BI400" s="13">
        <f t="shared" si="410"/>
        <v>208</v>
      </c>
      <c r="BJ400" s="13">
        <f t="shared" si="410"/>
        <v>3763</v>
      </c>
      <c r="BK400" s="13">
        <f t="shared" si="410"/>
        <v>-1247</v>
      </c>
      <c r="BL400" s="13">
        <f t="shared" si="410"/>
        <v>191</v>
      </c>
      <c r="BM400" s="13">
        <f t="shared" si="395"/>
        <v>148</v>
      </c>
      <c r="BN400" s="13">
        <f t="shared" si="401"/>
        <v>-485</v>
      </c>
      <c r="BO400" s="13">
        <f t="shared" si="401"/>
        <v>461</v>
      </c>
      <c r="BP400" s="13">
        <f t="shared" si="401"/>
        <v>4164</v>
      </c>
      <c r="BQ400" s="13">
        <f t="shared" si="401"/>
        <v>443</v>
      </c>
      <c r="BR400" s="13">
        <f t="shared" si="401"/>
        <v>63544</v>
      </c>
      <c r="BS400" s="13">
        <f t="shared" si="401"/>
        <v>7924</v>
      </c>
      <c r="BU400" s="39">
        <f t="shared" si="397"/>
        <v>46556</v>
      </c>
      <c r="BV400" s="39">
        <f t="shared" si="397"/>
        <v>9081</v>
      </c>
      <c r="BW400" s="39">
        <f t="shared" si="397"/>
        <v>16988</v>
      </c>
      <c r="BX400" s="39">
        <f t="shared" si="397"/>
        <v>-1156</v>
      </c>
    </row>
    <row r="401" spans="1:76" x14ac:dyDescent="0.2">
      <c r="A401" s="1">
        <f t="shared" si="398"/>
        <v>41883</v>
      </c>
      <c r="B401" s="13">
        <f t="shared" si="409"/>
        <v>4993</v>
      </c>
      <c r="C401" s="13">
        <f t="shared" si="409"/>
        <v>3232</v>
      </c>
      <c r="D401" s="13">
        <f t="shared" si="409"/>
        <v>34368</v>
      </c>
      <c r="E401" s="13">
        <f t="shared" si="409"/>
        <v>2759</v>
      </c>
      <c r="F401" s="13">
        <f t="shared" si="409"/>
        <v>857</v>
      </c>
      <c r="G401" s="13">
        <f t="shared" si="409"/>
        <v>1893</v>
      </c>
      <c r="H401" s="13">
        <f t="shared" si="409"/>
        <v>-626</v>
      </c>
      <c r="I401" s="13">
        <f t="shared" si="408"/>
        <v>-3682</v>
      </c>
      <c r="J401" s="13">
        <f t="shared" si="408"/>
        <v>5369</v>
      </c>
      <c r="K401" s="13">
        <f t="shared" si="408"/>
        <v>1924</v>
      </c>
      <c r="L401" s="13">
        <f t="shared" si="408"/>
        <v>7093</v>
      </c>
      <c r="M401" s="13">
        <f t="shared" si="408"/>
        <v>3760</v>
      </c>
      <c r="N401" s="13">
        <f t="shared" si="408"/>
        <v>819</v>
      </c>
      <c r="O401" s="13">
        <f t="shared" si="408"/>
        <v>4269</v>
      </c>
      <c r="P401" s="13">
        <f t="shared" si="408"/>
        <v>651</v>
      </c>
      <c r="Q401" s="13">
        <f t="shared" si="408"/>
        <v>-491</v>
      </c>
      <c r="R401" s="13">
        <f t="shared" si="408"/>
        <v>-951</v>
      </c>
      <c r="S401" s="13">
        <f t="shared" si="408"/>
        <v>-71</v>
      </c>
      <c r="T401" s="13">
        <f t="shared" si="408"/>
        <v>-6155</v>
      </c>
      <c r="U401" s="13">
        <f t="shared" si="408"/>
        <v>-1283</v>
      </c>
      <c r="V401" s="13">
        <f t="shared" si="408"/>
        <v>3883</v>
      </c>
      <c r="W401" s="13">
        <f t="shared" si="408"/>
        <v>-163</v>
      </c>
      <c r="X401" s="13">
        <f t="shared" ref="X401:AF429" si="413">IF(X170="...","...",X182-X170)</f>
        <v>4822</v>
      </c>
      <c r="Y401" s="13">
        <f t="shared" si="413"/>
        <v>131</v>
      </c>
      <c r="Z401" s="13">
        <f t="shared" si="413"/>
        <v>4983</v>
      </c>
      <c r="AA401" s="13">
        <f t="shared" si="413"/>
        <v>-1635</v>
      </c>
      <c r="AB401" s="13">
        <f t="shared" si="413"/>
        <v>1127</v>
      </c>
      <c r="AC401" s="13">
        <f t="shared" si="413"/>
        <v>-90</v>
      </c>
      <c r="AD401" s="13">
        <f t="shared" si="413"/>
        <v>-2257</v>
      </c>
      <c r="AE401" s="13">
        <f t="shared" si="413"/>
        <v>-442</v>
      </c>
      <c r="AF401" s="13">
        <f t="shared" si="413"/>
        <v>2093</v>
      </c>
      <c r="AG401" s="13">
        <f t="shared" si="404"/>
        <v>211</v>
      </c>
      <c r="AH401" s="13">
        <f t="shared" si="411"/>
        <v>22577</v>
      </c>
      <c r="AI401" s="13">
        <f t="shared" si="411"/>
        <v>6263</v>
      </c>
      <c r="AJ401" s="13">
        <f t="shared" si="411"/>
        <v>19459</v>
      </c>
      <c r="AK401" s="13">
        <f t="shared" si="411"/>
        <v>6613</v>
      </c>
      <c r="AL401" s="13">
        <f t="shared" si="411"/>
        <v>-387</v>
      </c>
      <c r="AM401" s="13">
        <f t="shared" si="411"/>
        <v>1190</v>
      </c>
      <c r="AN401" s="13">
        <f t="shared" si="411"/>
        <v>-3391</v>
      </c>
      <c r="AO401" s="13">
        <f t="shared" si="412"/>
        <v>1184</v>
      </c>
      <c r="AP401" s="13">
        <f t="shared" si="412"/>
        <v>-5074</v>
      </c>
      <c r="AQ401" s="13">
        <f t="shared" si="412"/>
        <v>4414</v>
      </c>
      <c r="AR401" s="13">
        <f t="shared" si="412"/>
        <v>1099</v>
      </c>
      <c r="AS401" s="13">
        <f t="shared" si="412"/>
        <v>922</v>
      </c>
      <c r="AT401" s="13">
        <f t="shared" si="412"/>
        <v>350</v>
      </c>
      <c r="AU401" s="13">
        <f t="shared" si="412"/>
        <v>600</v>
      </c>
      <c r="AV401" s="13">
        <f t="shared" si="412"/>
        <v>1776</v>
      </c>
      <c r="AW401" s="13">
        <f t="shared" si="412"/>
        <v>-227</v>
      </c>
      <c r="AX401" s="13">
        <f t="shared" si="412"/>
        <v>-1849</v>
      </c>
      <c r="AY401" s="13">
        <f t="shared" si="412"/>
        <v>5708</v>
      </c>
      <c r="AZ401" s="13">
        <f t="shared" si="412"/>
        <v>7437</v>
      </c>
      <c r="BA401" s="13">
        <f t="shared" si="412"/>
        <v>5656</v>
      </c>
      <c r="BB401" s="13">
        <f t="shared" si="412"/>
        <v>-1870</v>
      </c>
      <c r="BC401" s="13">
        <f t="shared" si="412"/>
        <v>-699</v>
      </c>
      <c r="BD401" s="13">
        <f t="shared" si="410"/>
        <v>3139</v>
      </c>
      <c r="BE401" s="13">
        <f t="shared" si="410"/>
        <v>12972</v>
      </c>
      <c r="BF401" s="13">
        <f t="shared" si="410"/>
        <v>-992</v>
      </c>
      <c r="BG401" s="13">
        <f t="shared" si="410"/>
        <v>1313</v>
      </c>
      <c r="BH401" s="13">
        <f t="shared" si="410"/>
        <v>425</v>
      </c>
      <c r="BI401" s="13">
        <f t="shared" si="410"/>
        <v>-54</v>
      </c>
      <c r="BJ401" s="13">
        <f t="shared" si="410"/>
        <v>773</v>
      </c>
      <c r="BK401" s="13">
        <f t="shared" si="410"/>
        <v>-1122</v>
      </c>
      <c r="BL401" s="13">
        <f t="shared" si="410"/>
        <v>589</v>
      </c>
      <c r="BM401" s="13">
        <f t="shared" ref="BM401:BM432" si="414">IF(BM170="...","...",BM182-BM170)</f>
        <v>288</v>
      </c>
      <c r="BN401" s="13">
        <f t="shared" si="401"/>
        <v>1794</v>
      </c>
      <c r="BO401" s="13">
        <f t="shared" si="401"/>
        <v>-940</v>
      </c>
      <c r="BP401" s="13">
        <f t="shared" si="401"/>
        <v>5885</v>
      </c>
      <c r="BQ401" s="13">
        <f t="shared" si="401"/>
        <v>916</v>
      </c>
      <c r="BR401" s="13">
        <f t="shared" si="401"/>
        <v>95198</v>
      </c>
      <c r="BS401" s="13">
        <f t="shared" si="401"/>
        <v>43000</v>
      </c>
      <c r="BU401" s="39">
        <f t="shared" si="397"/>
        <v>83646</v>
      </c>
      <c r="BV401" s="39">
        <f t="shared" si="397"/>
        <v>16585</v>
      </c>
      <c r="BW401" s="39">
        <f t="shared" si="397"/>
        <v>11553</v>
      </c>
      <c r="BX401" s="39">
        <f t="shared" si="397"/>
        <v>26413</v>
      </c>
    </row>
    <row r="402" spans="1:76" x14ac:dyDescent="0.2">
      <c r="A402" s="1">
        <f t="shared" si="398"/>
        <v>41913</v>
      </c>
      <c r="B402" s="13">
        <f t="shared" si="409"/>
        <v>5590</v>
      </c>
      <c r="C402" s="13">
        <f t="shared" si="409"/>
        <v>6243</v>
      </c>
      <c r="D402" s="13">
        <f t="shared" si="409"/>
        <v>8571</v>
      </c>
      <c r="E402" s="13">
        <f t="shared" si="409"/>
        <v>17795</v>
      </c>
      <c r="F402" s="13">
        <f t="shared" si="409"/>
        <v>1806</v>
      </c>
      <c r="G402" s="13">
        <f t="shared" si="409"/>
        <v>3702</v>
      </c>
      <c r="H402" s="13">
        <f t="shared" si="409"/>
        <v>3722</v>
      </c>
      <c r="I402" s="13">
        <f t="shared" ref="I402:W418" si="415">IF(I171="...","...",I183-I171)</f>
        <v>1538</v>
      </c>
      <c r="J402" s="13">
        <f t="shared" si="415"/>
        <v>6495</v>
      </c>
      <c r="K402" s="13">
        <f t="shared" si="415"/>
        <v>707</v>
      </c>
      <c r="L402" s="13">
        <f t="shared" si="415"/>
        <v>9902</v>
      </c>
      <c r="M402" s="13">
        <f t="shared" si="415"/>
        <v>9816</v>
      </c>
      <c r="N402" s="13">
        <f t="shared" si="415"/>
        <v>4267</v>
      </c>
      <c r="O402" s="13">
        <f t="shared" si="415"/>
        <v>633</v>
      </c>
      <c r="P402" s="13">
        <f t="shared" si="415"/>
        <v>1764</v>
      </c>
      <c r="Q402" s="13">
        <f t="shared" si="415"/>
        <v>-116</v>
      </c>
      <c r="R402" s="13">
        <f t="shared" si="415"/>
        <v>1837</v>
      </c>
      <c r="S402" s="13">
        <f t="shared" si="415"/>
        <v>632</v>
      </c>
      <c r="T402" s="13">
        <f t="shared" si="415"/>
        <v>-2968</v>
      </c>
      <c r="U402" s="13">
        <f t="shared" si="415"/>
        <v>-1594</v>
      </c>
      <c r="V402" s="13">
        <f t="shared" si="415"/>
        <v>-3896</v>
      </c>
      <c r="W402" s="13">
        <f t="shared" si="415"/>
        <v>204</v>
      </c>
      <c r="X402" s="13">
        <f t="shared" si="413"/>
        <v>153</v>
      </c>
      <c r="Y402" s="13">
        <f t="shared" si="413"/>
        <v>1046</v>
      </c>
      <c r="Z402" s="13">
        <f t="shared" si="413"/>
        <v>5810</v>
      </c>
      <c r="AA402" s="13">
        <f t="shared" si="413"/>
        <v>-282</v>
      </c>
      <c r="AB402" s="13">
        <f t="shared" si="413"/>
        <v>3122</v>
      </c>
      <c r="AC402" s="13">
        <f t="shared" si="413"/>
        <v>-201</v>
      </c>
      <c r="AD402" s="13">
        <f t="shared" si="413"/>
        <v>-2056</v>
      </c>
      <c r="AE402" s="13">
        <f t="shared" si="413"/>
        <v>37</v>
      </c>
      <c r="AF402" s="13">
        <f t="shared" si="413"/>
        <v>1483</v>
      </c>
      <c r="AG402" s="13">
        <f t="shared" si="404"/>
        <v>-10</v>
      </c>
      <c r="AH402" s="13">
        <f t="shared" si="411"/>
        <v>3743</v>
      </c>
      <c r="AI402" s="13">
        <f t="shared" si="411"/>
        <v>11987</v>
      </c>
      <c r="AJ402" s="13">
        <f t="shared" si="411"/>
        <v>4038</v>
      </c>
      <c r="AK402" s="13">
        <f t="shared" si="411"/>
        <v>13279</v>
      </c>
      <c r="AL402" s="13">
        <f t="shared" si="411"/>
        <v>1682</v>
      </c>
      <c r="AM402" s="13">
        <f t="shared" si="411"/>
        <v>2848</v>
      </c>
      <c r="AN402" s="13">
        <f t="shared" si="411"/>
        <v>-1258</v>
      </c>
      <c r="AO402" s="13">
        <f t="shared" si="412"/>
        <v>1638</v>
      </c>
      <c r="AP402" s="13">
        <f t="shared" si="412"/>
        <v>-3707</v>
      </c>
      <c r="AQ402" s="13">
        <f t="shared" si="412"/>
        <v>14556</v>
      </c>
      <c r="AR402" s="13">
        <f t="shared" si="412"/>
        <v>2227</v>
      </c>
      <c r="AS402" s="13">
        <f t="shared" si="412"/>
        <v>157</v>
      </c>
      <c r="AT402" s="13">
        <f t="shared" si="412"/>
        <v>-256</v>
      </c>
      <c r="AU402" s="13">
        <f t="shared" si="412"/>
        <v>6082</v>
      </c>
      <c r="AV402" s="13">
        <f t="shared" si="412"/>
        <v>637</v>
      </c>
      <c r="AW402" s="13">
        <f t="shared" si="412"/>
        <v>147</v>
      </c>
      <c r="AX402" s="13">
        <f t="shared" si="412"/>
        <v>-1099</v>
      </c>
      <c r="AY402" s="13">
        <f t="shared" si="412"/>
        <v>20942</v>
      </c>
      <c r="AZ402" s="13">
        <f t="shared" si="412"/>
        <v>10046</v>
      </c>
      <c r="BA402" s="13">
        <f t="shared" si="412"/>
        <v>6146</v>
      </c>
      <c r="BB402" s="13">
        <f t="shared" si="412"/>
        <v>3579</v>
      </c>
      <c r="BC402" s="13">
        <f t="shared" si="412"/>
        <v>4392</v>
      </c>
      <c r="BD402" s="13">
        <f t="shared" si="410"/>
        <v>5561</v>
      </c>
      <c r="BE402" s="13">
        <f t="shared" si="410"/>
        <v>16063</v>
      </c>
      <c r="BF402" s="13">
        <f t="shared" si="410"/>
        <v>-4390</v>
      </c>
      <c r="BG402" s="13">
        <f t="shared" si="410"/>
        <v>-32</v>
      </c>
      <c r="BH402" s="13">
        <f t="shared" si="410"/>
        <v>-588</v>
      </c>
      <c r="BI402" s="13">
        <f t="shared" si="410"/>
        <v>-251</v>
      </c>
      <c r="BJ402" s="13">
        <f t="shared" si="410"/>
        <v>12740</v>
      </c>
      <c r="BK402" s="13">
        <f t="shared" si="410"/>
        <v>-3559</v>
      </c>
      <c r="BL402" s="13">
        <f t="shared" si="410"/>
        <v>198</v>
      </c>
      <c r="BM402" s="13">
        <f t="shared" si="414"/>
        <v>-279</v>
      </c>
      <c r="BN402" s="13">
        <f t="shared" si="401"/>
        <v>1634</v>
      </c>
      <c r="BO402" s="13">
        <f t="shared" si="401"/>
        <v>3509</v>
      </c>
      <c r="BP402" s="13">
        <f t="shared" si="401"/>
        <v>6717</v>
      </c>
      <c r="BQ402" s="13">
        <f t="shared" si="401"/>
        <v>-52</v>
      </c>
      <c r="BR402" s="13">
        <f t="shared" si="401"/>
        <v>84170</v>
      </c>
      <c r="BS402" s="13">
        <f t="shared" si="401"/>
        <v>103498</v>
      </c>
      <c r="BU402" s="39">
        <f t="shared" si="397"/>
        <v>49345</v>
      </c>
      <c r="BV402" s="39">
        <f t="shared" si="397"/>
        <v>52137</v>
      </c>
      <c r="BW402" s="39">
        <f t="shared" si="397"/>
        <v>34822</v>
      </c>
      <c r="BX402" s="39">
        <f t="shared" si="397"/>
        <v>51365</v>
      </c>
    </row>
    <row r="403" spans="1:76" x14ac:dyDescent="0.2">
      <c r="A403" s="1">
        <f t="shared" si="398"/>
        <v>41944</v>
      </c>
      <c r="B403" s="13">
        <f t="shared" si="409"/>
        <v>9882</v>
      </c>
      <c r="C403" s="13">
        <f t="shared" si="409"/>
        <v>7452</v>
      </c>
      <c r="D403" s="13">
        <f t="shared" si="409"/>
        <v>11404</v>
      </c>
      <c r="E403" s="13">
        <f t="shared" si="409"/>
        <v>16094</v>
      </c>
      <c r="F403" s="13">
        <f t="shared" si="409"/>
        <v>1336</v>
      </c>
      <c r="G403" s="13">
        <f t="shared" si="409"/>
        <v>2502</v>
      </c>
      <c r="H403" s="13">
        <f t="shared" si="409"/>
        <v>2234</v>
      </c>
      <c r="I403" s="13">
        <f t="shared" si="415"/>
        <v>2258</v>
      </c>
      <c r="J403" s="13">
        <f t="shared" si="415"/>
        <v>-355</v>
      </c>
      <c r="K403" s="13">
        <f t="shared" si="415"/>
        <v>-4637</v>
      </c>
      <c r="L403" s="13">
        <f t="shared" si="415"/>
        <v>7433</v>
      </c>
      <c r="M403" s="13">
        <f t="shared" si="415"/>
        <v>5639</v>
      </c>
      <c r="N403" s="13">
        <f t="shared" si="415"/>
        <v>1365</v>
      </c>
      <c r="O403" s="13">
        <f t="shared" si="415"/>
        <v>-124</v>
      </c>
      <c r="P403" s="13">
        <f t="shared" si="415"/>
        <v>676</v>
      </c>
      <c r="Q403" s="13">
        <f t="shared" si="415"/>
        <v>202</v>
      </c>
      <c r="R403" s="13">
        <f t="shared" si="415"/>
        <v>272</v>
      </c>
      <c r="S403" s="13">
        <f t="shared" si="415"/>
        <v>2423</v>
      </c>
      <c r="T403" s="13">
        <f t="shared" si="415"/>
        <v>-4003</v>
      </c>
      <c r="U403" s="13">
        <f t="shared" si="415"/>
        <v>-1663</v>
      </c>
      <c r="V403" s="13">
        <f t="shared" si="415"/>
        <v>2805</v>
      </c>
      <c r="W403" s="13">
        <f t="shared" si="415"/>
        <v>2788</v>
      </c>
      <c r="X403" s="13">
        <f t="shared" si="413"/>
        <v>-3232</v>
      </c>
      <c r="Y403" s="13">
        <f t="shared" si="413"/>
        <v>1479</v>
      </c>
      <c r="Z403" s="13">
        <f t="shared" si="413"/>
        <v>991</v>
      </c>
      <c r="AA403" s="13">
        <f t="shared" si="413"/>
        <v>37</v>
      </c>
      <c r="AB403" s="13">
        <f t="shared" si="413"/>
        <v>1215</v>
      </c>
      <c r="AC403" s="13">
        <f t="shared" si="413"/>
        <v>-520</v>
      </c>
      <c r="AD403" s="13">
        <f t="shared" si="413"/>
        <v>-1688</v>
      </c>
      <c r="AE403" s="13">
        <f t="shared" si="413"/>
        <v>-94</v>
      </c>
      <c r="AF403" s="13">
        <f t="shared" si="413"/>
        <v>-1044</v>
      </c>
      <c r="AG403" s="13">
        <f t="shared" si="404"/>
        <v>-111</v>
      </c>
      <c r="AH403" s="13">
        <f t="shared" si="411"/>
        <v>6496</v>
      </c>
      <c r="AI403" s="13">
        <f t="shared" si="411"/>
        <v>6615</v>
      </c>
      <c r="AJ403" s="13">
        <f t="shared" si="411"/>
        <v>7431</v>
      </c>
      <c r="AK403" s="13">
        <f t="shared" si="411"/>
        <v>10418</v>
      </c>
      <c r="AL403" s="13">
        <f t="shared" si="411"/>
        <v>1761</v>
      </c>
      <c r="AM403" s="13">
        <f t="shared" si="411"/>
        <v>3665</v>
      </c>
      <c r="AN403" s="13">
        <f t="shared" si="411"/>
        <v>-2100</v>
      </c>
      <c r="AO403" s="13">
        <f t="shared" si="412"/>
        <v>2576</v>
      </c>
      <c r="AP403" s="13">
        <f t="shared" si="412"/>
        <v>-5684</v>
      </c>
      <c r="AQ403" s="13">
        <f t="shared" si="412"/>
        <v>14396</v>
      </c>
      <c r="AR403" s="13">
        <f t="shared" si="412"/>
        <v>182</v>
      </c>
      <c r="AS403" s="13">
        <f t="shared" si="412"/>
        <v>473</v>
      </c>
      <c r="AT403" s="13">
        <f t="shared" si="412"/>
        <v>141</v>
      </c>
      <c r="AU403" s="13">
        <f t="shared" si="412"/>
        <v>9330</v>
      </c>
      <c r="AV403" s="13">
        <f t="shared" si="412"/>
        <v>280</v>
      </c>
      <c r="AW403" s="13">
        <f t="shared" si="412"/>
        <v>-1522</v>
      </c>
      <c r="AX403" s="13">
        <f t="shared" si="412"/>
        <v>-5080</v>
      </c>
      <c r="AY403" s="13">
        <f t="shared" si="412"/>
        <v>22676</v>
      </c>
      <c r="AZ403" s="13">
        <f t="shared" si="412"/>
        <v>6102</v>
      </c>
      <c r="BA403" s="13">
        <f t="shared" si="412"/>
        <v>4373</v>
      </c>
      <c r="BB403" s="13">
        <f t="shared" si="412"/>
        <v>1753</v>
      </c>
      <c r="BC403" s="13">
        <f t="shared" si="412"/>
        <v>8942</v>
      </c>
      <c r="BD403" s="13">
        <f t="shared" si="410"/>
        <v>10118</v>
      </c>
      <c r="BE403" s="13">
        <f t="shared" si="410"/>
        <v>21949</v>
      </c>
      <c r="BF403" s="13">
        <f t="shared" si="410"/>
        <v>-3983</v>
      </c>
      <c r="BG403" s="13">
        <f t="shared" si="410"/>
        <v>778</v>
      </c>
      <c r="BH403" s="13">
        <f t="shared" si="410"/>
        <v>378</v>
      </c>
      <c r="BI403" s="13">
        <f t="shared" si="410"/>
        <v>354</v>
      </c>
      <c r="BJ403" s="13">
        <f t="shared" si="410"/>
        <v>6334</v>
      </c>
      <c r="BK403" s="13">
        <f t="shared" si="410"/>
        <v>-378</v>
      </c>
      <c r="BL403" s="13">
        <f t="shared" si="410"/>
        <v>454</v>
      </c>
      <c r="BM403" s="13">
        <f t="shared" si="414"/>
        <v>-196</v>
      </c>
      <c r="BN403" s="13">
        <f t="shared" si="401"/>
        <v>5434</v>
      </c>
      <c r="BO403" s="13">
        <f t="shared" si="401"/>
        <v>2368</v>
      </c>
      <c r="BP403" s="13">
        <f t="shared" si="401"/>
        <v>3058</v>
      </c>
      <c r="BQ403" s="13">
        <f t="shared" si="401"/>
        <v>-909</v>
      </c>
      <c r="BR403" s="13">
        <f t="shared" si="401"/>
        <v>60018</v>
      </c>
      <c r="BS403" s="13">
        <f t="shared" si="401"/>
        <v>106537</v>
      </c>
      <c r="BU403" s="39">
        <f t="shared" si="397"/>
        <v>35787</v>
      </c>
      <c r="BV403" s="39">
        <f t="shared" si="397"/>
        <v>40340</v>
      </c>
      <c r="BW403" s="39">
        <f t="shared" si="397"/>
        <v>24228</v>
      </c>
      <c r="BX403" s="39">
        <f t="shared" si="397"/>
        <v>66199</v>
      </c>
    </row>
    <row r="404" spans="1:76" x14ac:dyDescent="0.2">
      <c r="A404" s="1">
        <f t="shared" si="398"/>
        <v>41974</v>
      </c>
      <c r="B404" s="13">
        <f t="shared" si="409"/>
        <v>23175</v>
      </c>
      <c r="C404" s="13">
        <f t="shared" si="409"/>
        <v>1250</v>
      </c>
      <c r="D404" s="13">
        <f t="shared" si="409"/>
        <v>12366</v>
      </c>
      <c r="E404" s="13">
        <f t="shared" si="409"/>
        <v>18817</v>
      </c>
      <c r="F404" s="13">
        <f t="shared" si="409"/>
        <v>2527</v>
      </c>
      <c r="G404" s="13">
        <f t="shared" si="409"/>
        <v>2301</v>
      </c>
      <c r="H404" s="13">
        <f t="shared" si="409"/>
        <v>5019</v>
      </c>
      <c r="I404" s="13">
        <f t="shared" si="415"/>
        <v>2218</v>
      </c>
      <c r="J404" s="13">
        <f t="shared" si="415"/>
        <v>-4579</v>
      </c>
      <c r="K404" s="13">
        <f t="shared" si="415"/>
        <v>-5741</v>
      </c>
      <c r="L404" s="13">
        <f t="shared" si="415"/>
        <v>6518</v>
      </c>
      <c r="M404" s="13">
        <f t="shared" si="415"/>
        <v>14582</v>
      </c>
      <c r="N404" s="13">
        <f t="shared" si="415"/>
        <v>74</v>
      </c>
      <c r="O404" s="13">
        <f t="shared" si="415"/>
        <v>1745</v>
      </c>
      <c r="P404" s="13">
        <f t="shared" si="415"/>
        <v>-302</v>
      </c>
      <c r="Q404" s="13">
        <f t="shared" si="415"/>
        <v>-401</v>
      </c>
      <c r="R404" s="13">
        <f t="shared" si="415"/>
        <v>1016</v>
      </c>
      <c r="S404" s="13">
        <f t="shared" si="415"/>
        <v>-1272</v>
      </c>
      <c r="T404" s="13">
        <f t="shared" si="415"/>
        <v>999</v>
      </c>
      <c r="U404" s="13">
        <f t="shared" si="415"/>
        <v>-65</v>
      </c>
      <c r="V404" s="13">
        <f t="shared" si="415"/>
        <v>4167</v>
      </c>
      <c r="W404" s="13">
        <f t="shared" si="415"/>
        <v>2118</v>
      </c>
      <c r="X404" s="13">
        <f t="shared" si="413"/>
        <v>2191</v>
      </c>
      <c r="Y404" s="13">
        <f t="shared" si="413"/>
        <v>1992</v>
      </c>
      <c r="Z404" s="13">
        <f t="shared" si="413"/>
        <v>-8</v>
      </c>
      <c r="AA404" s="13">
        <f t="shared" si="413"/>
        <v>1050</v>
      </c>
      <c r="AB404" s="13">
        <f t="shared" si="413"/>
        <v>3445</v>
      </c>
      <c r="AC404" s="13">
        <f t="shared" si="413"/>
        <v>2476</v>
      </c>
      <c r="AD404" s="13">
        <f t="shared" si="413"/>
        <v>429</v>
      </c>
      <c r="AE404" s="13">
        <f t="shared" si="413"/>
        <v>121</v>
      </c>
      <c r="AF404" s="13">
        <f t="shared" si="413"/>
        <v>-884</v>
      </c>
      <c r="AG404" s="13">
        <f t="shared" si="404"/>
        <v>-1</v>
      </c>
      <c r="AH404" s="13">
        <f t="shared" ref="AH404:AW433" si="416">IF(AH173="...","...",AH185-AH173)</f>
        <v>3975</v>
      </c>
      <c r="AI404" s="13">
        <f t="shared" si="416"/>
        <v>2844</v>
      </c>
      <c r="AJ404" s="13">
        <f t="shared" si="416"/>
        <v>3708</v>
      </c>
      <c r="AK404" s="13">
        <f t="shared" si="416"/>
        <v>4717</v>
      </c>
      <c r="AL404" s="13">
        <f t="shared" si="416"/>
        <v>-2044</v>
      </c>
      <c r="AM404" s="13">
        <f t="shared" si="416"/>
        <v>-1517</v>
      </c>
      <c r="AN404" s="13">
        <f t="shared" si="416"/>
        <v>9321</v>
      </c>
      <c r="AO404" s="13">
        <f t="shared" si="412"/>
        <v>3639</v>
      </c>
      <c r="AP404" s="13">
        <f t="shared" si="412"/>
        <v>1469</v>
      </c>
      <c r="AQ404" s="13">
        <f t="shared" si="412"/>
        <v>25192</v>
      </c>
      <c r="AR404" s="13">
        <f t="shared" si="412"/>
        <v>5516</v>
      </c>
      <c r="AS404" s="13">
        <f t="shared" si="412"/>
        <v>920</v>
      </c>
      <c r="AT404" s="13">
        <f t="shared" si="412"/>
        <v>1898</v>
      </c>
      <c r="AU404" s="13">
        <f t="shared" si="412"/>
        <v>8135</v>
      </c>
      <c r="AV404" s="13">
        <f t="shared" si="412"/>
        <v>5695</v>
      </c>
      <c r="AW404" s="13">
        <f t="shared" si="412"/>
        <v>2697</v>
      </c>
      <c r="AX404" s="13">
        <f t="shared" si="412"/>
        <v>14577</v>
      </c>
      <c r="AY404" s="13">
        <f t="shared" si="412"/>
        <v>36944</v>
      </c>
      <c r="AZ404" s="13">
        <f t="shared" si="412"/>
        <v>4846</v>
      </c>
      <c r="BA404" s="13">
        <f t="shared" si="412"/>
        <v>9846</v>
      </c>
      <c r="BB404" s="13">
        <f t="shared" si="412"/>
        <v>-2013</v>
      </c>
      <c r="BC404" s="13">
        <f t="shared" si="412"/>
        <v>4731</v>
      </c>
      <c r="BD404" s="13">
        <f t="shared" si="410"/>
        <v>8336</v>
      </c>
      <c r="BE404" s="13">
        <f t="shared" si="410"/>
        <v>29186</v>
      </c>
      <c r="BF404" s="13">
        <f t="shared" si="410"/>
        <v>3256</v>
      </c>
      <c r="BG404" s="13">
        <f t="shared" si="410"/>
        <v>1522</v>
      </c>
      <c r="BH404" s="13">
        <f t="shared" si="410"/>
        <v>-1489</v>
      </c>
      <c r="BI404" s="13">
        <f t="shared" si="410"/>
        <v>1302</v>
      </c>
      <c r="BJ404" s="13">
        <f t="shared" si="410"/>
        <v>2656</v>
      </c>
      <c r="BK404" s="13">
        <f t="shared" si="410"/>
        <v>-1498</v>
      </c>
      <c r="BL404" s="13">
        <f t="shared" si="410"/>
        <v>1370</v>
      </c>
      <c r="BM404" s="13">
        <f t="shared" si="414"/>
        <v>-490</v>
      </c>
      <c r="BN404" s="13">
        <f t="shared" si="401"/>
        <v>3148</v>
      </c>
      <c r="BO404" s="13">
        <f t="shared" si="401"/>
        <v>10463</v>
      </c>
      <c r="BP404" s="13">
        <f t="shared" si="401"/>
        <v>1487</v>
      </c>
      <c r="BQ404" s="13">
        <f t="shared" si="401"/>
        <v>-9</v>
      </c>
      <c r="BR404" s="13">
        <f t="shared" si="401"/>
        <v>103578</v>
      </c>
      <c r="BS404" s="13">
        <f t="shared" si="401"/>
        <v>138151</v>
      </c>
      <c r="BU404" s="39">
        <f t="shared" si="397"/>
        <v>60128</v>
      </c>
      <c r="BV404" s="39">
        <f t="shared" si="397"/>
        <v>44034</v>
      </c>
      <c r="BW404" s="39">
        <f t="shared" si="397"/>
        <v>43452</v>
      </c>
      <c r="BX404" s="39">
        <f t="shared" si="397"/>
        <v>94119</v>
      </c>
    </row>
    <row r="405" spans="1:76" x14ac:dyDescent="0.2">
      <c r="A405" s="1">
        <f t="shared" si="398"/>
        <v>42005</v>
      </c>
      <c r="B405" s="13">
        <f t="shared" si="409"/>
        <v>14160</v>
      </c>
      <c r="C405" s="13">
        <f t="shared" si="409"/>
        <v>4210</v>
      </c>
      <c r="D405" s="13">
        <f t="shared" si="409"/>
        <v>28114</v>
      </c>
      <c r="E405" s="13">
        <f t="shared" si="409"/>
        <v>-7337</v>
      </c>
      <c r="F405" s="13">
        <f t="shared" si="409"/>
        <v>19402</v>
      </c>
      <c r="G405" s="13">
        <f t="shared" si="409"/>
        <v>99</v>
      </c>
      <c r="H405" s="13">
        <f t="shared" si="409"/>
        <v>4396</v>
      </c>
      <c r="I405" s="13">
        <f t="shared" si="415"/>
        <v>4783</v>
      </c>
      <c r="J405" s="13">
        <f t="shared" si="415"/>
        <v>-14867</v>
      </c>
      <c r="K405" s="13">
        <f t="shared" si="415"/>
        <v>-7032</v>
      </c>
      <c r="L405" s="13">
        <f t="shared" si="415"/>
        <v>-5592</v>
      </c>
      <c r="M405" s="13">
        <f t="shared" si="415"/>
        <v>9290</v>
      </c>
      <c r="N405" s="13">
        <f t="shared" si="415"/>
        <v>-2023</v>
      </c>
      <c r="O405" s="13">
        <f t="shared" si="415"/>
        <v>4543</v>
      </c>
      <c r="P405" s="13">
        <f t="shared" si="415"/>
        <v>1109</v>
      </c>
      <c r="Q405" s="13">
        <f t="shared" si="415"/>
        <v>171</v>
      </c>
      <c r="R405" s="13">
        <f t="shared" si="415"/>
        <v>7150</v>
      </c>
      <c r="S405" s="13">
        <f t="shared" si="415"/>
        <v>-322</v>
      </c>
      <c r="T405" s="13">
        <f t="shared" si="415"/>
        <v>-176</v>
      </c>
      <c r="U405" s="13">
        <f t="shared" si="415"/>
        <v>-1960</v>
      </c>
      <c r="V405" s="13">
        <f t="shared" si="415"/>
        <v>-1742</v>
      </c>
      <c r="W405" s="13">
        <f t="shared" si="415"/>
        <v>4672</v>
      </c>
      <c r="X405" s="13">
        <f t="shared" si="413"/>
        <v>-1348</v>
      </c>
      <c r="Y405" s="13">
        <f t="shared" si="413"/>
        <v>-1293</v>
      </c>
      <c r="Z405" s="13">
        <f t="shared" si="413"/>
        <v>3528</v>
      </c>
      <c r="AA405" s="13">
        <f t="shared" si="413"/>
        <v>346</v>
      </c>
      <c r="AB405" s="13">
        <f t="shared" si="413"/>
        <v>-4763</v>
      </c>
      <c r="AC405" s="13">
        <f t="shared" si="413"/>
        <v>1891</v>
      </c>
      <c r="AD405" s="13">
        <f t="shared" si="413"/>
        <v>2757</v>
      </c>
      <c r="AE405" s="13">
        <f t="shared" si="413"/>
        <v>340</v>
      </c>
      <c r="AF405" s="13">
        <f t="shared" si="413"/>
        <v>138</v>
      </c>
      <c r="AG405" s="13">
        <f t="shared" si="404"/>
        <v>-258</v>
      </c>
      <c r="AH405" s="13">
        <f t="shared" si="416"/>
        <v>16864</v>
      </c>
      <c r="AI405" s="13">
        <f t="shared" si="416"/>
        <v>1073</v>
      </c>
      <c r="AJ405" s="13">
        <f t="shared" si="416"/>
        <v>14094</v>
      </c>
      <c r="AK405" s="13">
        <f t="shared" si="416"/>
        <v>3197</v>
      </c>
      <c r="AL405" s="13">
        <f t="shared" si="416"/>
        <v>-3236</v>
      </c>
      <c r="AM405" s="13">
        <f t="shared" si="416"/>
        <v>-2976</v>
      </c>
      <c r="AN405" s="13">
        <f t="shared" si="416"/>
        <v>21611</v>
      </c>
      <c r="AO405" s="13">
        <f t="shared" si="412"/>
        <v>3960</v>
      </c>
      <c r="AP405" s="13">
        <f t="shared" si="412"/>
        <v>-7803</v>
      </c>
      <c r="AQ405" s="13">
        <f t="shared" si="412"/>
        <v>8197</v>
      </c>
      <c r="AR405" s="13">
        <f t="shared" si="412"/>
        <v>5576</v>
      </c>
      <c r="AS405" s="13">
        <f t="shared" si="412"/>
        <v>614</v>
      </c>
      <c r="AT405" s="13">
        <f t="shared" si="412"/>
        <v>1359</v>
      </c>
      <c r="AU405" s="13">
        <f t="shared" si="412"/>
        <v>5481</v>
      </c>
      <c r="AV405" s="13">
        <f t="shared" si="412"/>
        <v>6492</v>
      </c>
      <c r="AW405" s="13">
        <f t="shared" si="412"/>
        <v>-2156</v>
      </c>
      <c r="AX405" s="13">
        <f t="shared" si="412"/>
        <v>5625</v>
      </c>
      <c r="AY405" s="13">
        <f t="shared" si="412"/>
        <v>12136</v>
      </c>
      <c r="AZ405" s="13">
        <f t="shared" si="412"/>
        <v>11110</v>
      </c>
      <c r="BA405" s="13">
        <f t="shared" si="412"/>
        <v>7210</v>
      </c>
      <c r="BB405" s="13">
        <f t="shared" si="412"/>
        <v>11349</v>
      </c>
      <c r="BC405" s="13">
        <f t="shared" si="412"/>
        <v>-5387</v>
      </c>
      <c r="BD405" s="13">
        <f t="shared" si="410"/>
        <v>315</v>
      </c>
      <c r="BE405" s="13">
        <f t="shared" si="410"/>
        <v>13779</v>
      </c>
      <c r="BF405" s="13">
        <f t="shared" si="410"/>
        <v>5908</v>
      </c>
      <c r="BG405" s="13">
        <f t="shared" si="410"/>
        <v>377</v>
      </c>
      <c r="BH405" s="13">
        <f t="shared" si="410"/>
        <v>-288</v>
      </c>
      <c r="BI405" s="13">
        <f t="shared" si="410"/>
        <v>-86</v>
      </c>
      <c r="BJ405" s="13">
        <f t="shared" si="410"/>
        <v>4308</v>
      </c>
      <c r="BK405" s="13">
        <f t="shared" si="410"/>
        <v>-2105</v>
      </c>
      <c r="BL405" s="13">
        <f t="shared" si="410"/>
        <v>356</v>
      </c>
      <c r="BM405" s="13">
        <f t="shared" si="414"/>
        <v>348</v>
      </c>
      <c r="BN405" s="13">
        <f t="shared" si="401"/>
        <v>2658</v>
      </c>
      <c r="BO405" s="13">
        <f t="shared" si="401"/>
        <v>3926</v>
      </c>
      <c r="BP405" s="13">
        <f t="shared" si="401"/>
        <v>-971</v>
      </c>
      <c r="BQ405" s="13">
        <f t="shared" si="401"/>
        <v>-2112</v>
      </c>
      <c r="BR405" s="13">
        <f t="shared" si="401"/>
        <v>125847</v>
      </c>
      <c r="BS405" s="13">
        <f t="shared" si="401"/>
        <v>42289</v>
      </c>
      <c r="BU405" s="39">
        <f t="shared" si="397"/>
        <v>67107</v>
      </c>
      <c r="BV405" s="39">
        <f t="shared" si="397"/>
        <v>13216</v>
      </c>
      <c r="BW405" s="39">
        <f t="shared" si="397"/>
        <v>58744</v>
      </c>
      <c r="BX405" s="39">
        <f t="shared" si="397"/>
        <v>29070</v>
      </c>
    </row>
    <row r="406" spans="1:76" x14ac:dyDescent="0.2">
      <c r="A406" s="1">
        <f t="shared" ref="A406:A437" si="417">A187</f>
        <v>42036</v>
      </c>
      <c r="B406" s="13">
        <f t="shared" si="409"/>
        <v>16867</v>
      </c>
      <c r="C406" s="13">
        <f t="shared" si="409"/>
        <v>6115</v>
      </c>
      <c r="D406" s="13">
        <f t="shared" si="409"/>
        <v>7471</v>
      </c>
      <c r="E406" s="13">
        <f t="shared" si="409"/>
        <v>798</v>
      </c>
      <c r="F406" s="13">
        <f t="shared" si="409"/>
        <v>7101</v>
      </c>
      <c r="G406" s="13">
        <f t="shared" si="409"/>
        <v>3925</v>
      </c>
      <c r="H406" s="13">
        <f t="shared" si="409"/>
        <v>9127</v>
      </c>
      <c r="I406" s="13">
        <f t="shared" si="415"/>
        <v>907</v>
      </c>
      <c r="J406" s="13">
        <f t="shared" si="415"/>
        <v>-5358</v>
      </c>
      <c r="K406" s="13">
        <f t="shared" si="415"/>
        <v>62</v>
      </c>
      <c r="L406" s="13">
        <f t="shared" si="415"/>
        <v>1516</v>
      </c>
      <c r="M406" s="13">
        <f t="shared" si="415"/>
        <v>10149</v>
      </c>
      <c r="N406" s="13">
        <f t="shared" si="415"/>
        <v>-4128</v>
      </c>
      <c r="O406" s="13">
        <f t="shared" si="415"/>
        <v>1060</v>
      </c>
      <c r="P406" s="13">
        <f t="shared" si="415"/>
        <v>2930</v>
      </c>
      <c r="Q406" s="13">
        <f t="shared" si="415"/>
        <v>155</v>
      </c>
      <c r="R406" s="13">
        <f t="shared" si="415"/>
        <v>3198</v>
      </c>
      <c r="S406" s="13">
        <f t="shared" si="415"/>
        <v>-524</v>
      </c>
      <c r="T406" s="13">
        <f t="shared" si="415"/>
        <v>-310</v>
      </c>
      <c r="U406" s="13">
        <f t="shared" si="415"/>
        <v>1275</v>
      </c>
      <c r="V406" s="13">
        <f t="shared" si="415"/>
        <v>4224</v>
      </c>
      <c r="W406" s="13">
        <f t="shared" si="415"/>
        <v>1476</v>
      </c>
      <c r="X406" s="13">
        <f t="shared" si="413"/>
        <v>-2360</v>
      </c>
      <c r="Y406" s="13">
        <f t="shared" si="413"/>
        <v>4377</v>
      </c>
      <c r="Z406" s="13">
        <f t="shared" si="413"/>
        <v>1021</v>
      </c>
      <c r="AA406" s="13">
        <f t="shared" si="413"/>
        <v>767</v>
      </c>
      <c r="AB406" s="13">
        <f t="shared" si="413"/>
        <v>1850</v>
      </c>
      <c r="AC406" s="13">
        <f t="shared" si="413"/>
        <v>733</v>
      </c>
      <c r="AD406" s="13">
        <f t="shared" si="413"/>
        <v>-171</v>
      </c>
      <c r="AE406" s="13">
        <f t="shared" si="413"/>
        <v>-719</v>
      </c>
      <c r="AF406" s="13">
        <f t="shared" si="413"/>
        <v>2541</v>
      </c>
      <c r="AG406" s="13">
        <f t="shared" si="404"/>
        <v>302</v>
      </c>
      <c r="AH406" s="13">
        <f t="shared" si="416"/>
        <v>-3533</v>
      </c>
      <c r="AI406" s="13">
        <f t="shared" si="416"/>
        <v>13218</v>
      </c>
      <c r="AJ406" s="13">
        <f t="shared" si="416"/>
        <v>-3448</v>
      </c>
      <c r="AK406" s="13">
        <f t="shared" si="416"/>
        <v>9057</v>
      </c>
      <c r="AL406" s="13">
        <f t="shared" si="416"/>
        <v>284</v>
      </c>
      <c r="AM406" s="13">
        <f t="shared" si="416"/>
        <v>-4090</v>
      </c>
      <c r="AN406" s="13">
        <f t="shared" si="416"/>
        <v>15606</v>
      </c>
      <c r="AO406" s="13">
        <f t="shared" si="412"/>
        <v>-602</v>
      </c>
      <c r="AP406" s="13">
        <f t="shared" si="412"/>
        <v>-2405</v>
      </c>
      <c r="AQ406" s="13">
        <f t="shared" si="412"/>
        <v>25561</v>
      </c>
      <c r="AR406" s="13">
        <f t="shared" si="412"/>
        <v>1287</v>
      </c>
      <c r="AS406" s="13">
        <f t="shared" si="412"/>
        <v>734</v>
      </c>
      <c r="AT406" s="13">
        <f t="shared" si="412"/>
        <v>-1888</v>
      </c>
      <c r="AU406" s="13">
        <f t="shared" si="412"/>
        <v>9920</v>
      </c>
      <c r="AV406" s="13">
        <f t="shared" si="412"/>
        <v>13</v>
      </c>
      <c r="AW406" s="13">
        <f t="shared" si="412"/>
        <v>3394</v>
      </c>
      <c r="AX406" s="13">
        <f t="shared" si="412"/>
        <v>-2993</v>
      </c>
      <c r="AY406" s="13">
        <f t="shared" si="412"/>
        <v>39609</v>
      </c>
      <c r="AZ406" s="13">
        <f t="shared" si="412"/>
        <v>-1274</v>
      </c>
      <c r="BA406" s="13">
        <f t="shared" si="412"/>
        <v>17941</v>
      </c>
      <c r="BB406" s="13">
        <f t="shared" si="412"/>
        <v>-186</v>
      </c>
      <c r="BC406" s="13">
        <f t="shared" si="412"/>
        <v>13829</v>
      </c>
      <c r="BD406" s="13">
        <f t="shared" si="410"/>
        <v>-17152</v>
      </c>
      <c r="BE406" s="13">
        <f t="shared" si="410"/>
        <v>24576</v>
      </c>
      <c r="BF406" s="13">
        <f t="shared" si="410"/>
        <v>-2104</v>
      </c>
      <c r="BG406" s="13">
        <f t="shared" si="410"/>
        <v>1046</v>
      </c>
      <c r="BH406" s="13">
        <f t="shared" si="410"/>
        <v>-1195</v>
      </c>
      <c r="BI406" s="13">
        <f t="shared" si="410"/>
        <v>851</v>
      </c>
      <c r="BJ406" s="13">
        <f t="shared" si="410"/>
        <v>3865</v>
      </c>
      <c r="BK406" s="13">
        <f t="shared" si="410"/>
        <v>1191</v>
      </c>
      <c r="BL406" s="13">
        <f t="shared" si="410"/>
        <v>1646</v>
      </c>
      <c r="BM406" s="13">
        <f t="shared" si="414"/>
        <v>-951</v>
      </c>
      <c r="BN406" s="13">
        <f t="shared" si="401"/>
        <v>5481</v>
      </c>
      <c r="BO406" s="13">
        <f t="shared" si="401"/>
        <v>2861</v>
      </c>
      <c r="BP406" s="13">
        <f t="shared" si="401"/>
        <v>2259</v>
      </c>
      <c r="BQ406" s="13">
        <f t="shared" si="401"/>
        <v>3169</v>
      </c>
      <c r="BR406" s="13">
        <f t="shared" si="401"/>
        <v>46220</v>
      </c>
      <c r="BS406" s="13">
        <f t="shared" si="401"/>
        <v>143508</v>
      </c>
      <c r="BU406" s="39">
        <f t="shared" si="397"/>
        <v>41986</v>
      </c>
      <c r="BV406" s="39">
        <f t="shared" si="397"/>
        <v>44076</v>
      </c>
      <c r="BW406" s="39">
        <f t="shared" si="397"/>
        <v>4237</v>
      </c>
      <c r="BX406" s="39">
        <f t="shared" si="397"/>
        <v>99430</v>
      </c>
    </row>
    <row r="407" spans="1:76" x14ac:dyDescent="0.2">
      <c r="A407" s="1">
        <f t="shared" si="417"/>
        <v>42064</v>
      </c>
      <c r="B407" s="13">
        <f t="shared" si="409"/>
        <v>6620</v>
      </c>
      <c r="C407" s="13">
        <f t="shared" si="409"/>
        <v>8388</v>
      </c>
      <c r="D407" s="13">
        <f t="shared" si="409"/>
        <v>25137</v>
      </c>
      <c r="E407" s="13">
        <f t="shared" si="409"/>
        <v>11521</v>
      </c>
      <c r="F407" s="13">
        <f t="shared" si="409"/>
        <v>-3198</v>
      </c>
      <c r="G407" s="13">
        <f t="shared" si="409"/>
        <v>3615</v>
      </c>
      <c r="H407" s="13">
        <f t="shared" si="409"/>
        <v>7457</v>
      </c>
      <c r="I407" s="13">
        <f t="shared" si="415"/>
        <v>6368</v>
      </c>
      <c r="J407" s="13">
        <f t="shared" si="415"/>
        <v>723</v>
      </c>
      <c r="K407" s="13">
        <f t="shared" si="415"/>
        <v>-5312</v>
      </c>
      <c r="L407" s="13">
        <f t="shared" si="415"/>
        <v>15796</v>
      </c>
      <c r="M407" s="13">
        <f t="shared" si="415"/>
        <v>14121</v>
      </c>
      <c r="N407" s="13">
        <f t="shared" si="415"/>
        <v>4396</v>
      </c>
      <c r="O407" s="13">
        <f t="shared" si="415"/>
        <v>4036</v>
      </c>
      <c r="P407" s="13">
        <f t="shared" si="415"/>
        <v>-1669</v>
      </c>
      <c r="Q407" s="13">
        <f t="shared" si="415"/>
        <v>-117</v>
      </c>
      <c r="R407" s="13">
        <f t="shared" si="415"/>
        <v>3713</v>
      </c>
      <c r="S407" s="13">
        <f t="shared" si="415"/>
        <v>-739</v>
      </c>
      <c r="T407" s="13">
        <f t="shared" si="415"/>
        <v>237</v>
      </c>
      <c r="U407" s="13">
        <f t="shared" si="415"/>
        <v>745</v>
      </c>
      <c r="V407" s="13">
        <f t="shared" si="415"/>
        <v>11536</v>
      </c>
      <c r="W407" s="13">
        <f t="shared" si="415"/>
        <v>3374</v>
      </c>
      <c r="X407" s="13">
        <f t="shared" si="413"/>
        <v>-2554</v>
      </c>
      <c r="Y407" s="13">
        <f t="shared" si="413"/>
        <v>1149</v>
      </c>
      <c r="Z407" s="13">
        <f t="shared" si="413"/>
        <v>889</v>
      </c>
      <c r="AA407" s="13">
        <f t="shared" si="413"/>
        <v>450</v>
      </c>
      <c r="AB407" s="13">
        <f t="shared" si="413"/>
        <v>1453</v>
      </c>
      <c r="AC407" s="13">
        <f t="shared" si="413"/>
        <v>1065</v>
      </c>
      <c r="AD407" s="13">
        <f t="shared" si="413"/>
        <v>-1502</v>
      </c>
      <c r="AE407" s="13">
        <f t="shared" si="413"/>
        <v>209</v>
      </c>
      <c r="AF407" s="13">
        <f t="shared" si="413"/>
        <v>716</v>
      </c>
      <c r="AG407" s="13">
        <f t="shared" si="404"/>
        <v>-547</v>
      </c>
      <c r="AH407" s="13">
        <f t="shared" si="416"/>
        <v>-1151</v>
      </c>
      <c r="AI407" s="13">
        <f t="shared" si="416"/>
        <v>10848</v>
      </c>
      <c r="AJ407" s="13">
        <f t="shared" si="416"/>
        <v>-2314</v>
      </c>
      <c r="AK407" s="13">
        <f t="shared" si="416"/>
        <v>8932</v>
      </c>
      <c r="AL407" s="13">
        <f t="shared" si="416"/>
        <v>258</v>
      </c>
      <c r="AM407" s="13">
        <f t="shared" si="416"/>
        <v>-3132</v>
      </c>
      <c r="AN407" s="13">
        <f t="shared" si="416"/>
        <v>5602</v>
      </c>
      <c r="AO407" s="13">
        <f t="shared" si="412"/>
        <v>2839</v>
      </c>
      <c r="AP407" s="13">
        <f t="shared" si="412"/>
        <v>8993</v>
      </c>
      <c r="AQ407" s="13">
        <f t="shared" si="412"/>
        <v>28667</v>
      </c>
      <c r="AR407" s="13">
        <f t="shared" si="412"/>
        <v>-540</v>
      </c>
      <c r="AS407" s="13">
        <f t="shared" si="412"/>
        <v>-562</v>
      </c>
      <c r="AT407" s="13">
        <f t="shared" si="412"/>
        <v>-4359</v>
      </c>
      <c r="AU407" s="13">
        <f t="shared" si="412"/>
        <v>6026</v>
      </c>
      <c r="AV407" s="13">
        <f t="shared" si="412"/>
        <v>8752</v>
      </c>
      <c r="AW407" s="13">
        <f t="shared" si="412"/>
        <v>2445</v>
      </c>
      <c r="AX407" s="13">
        <f t="shared" si="412"/>
        <v>12848</v>
      </c>
      <c r="AY407" s="13">
        <f t="shared" si="412"/>
        <v>36577</v>
      </c>
      <c r="AZ407" s="13">
        <f t="shared" si="412"/>
        <v>4464</v>
      </c>
      <c r="BA407" s="13">
        <f t="shared" si="412"/>
        <v>13457</v>
      </c>
      <c r="BB407" s="13">
        <f t="shared" si="412"/>
        <v>2907</v>
      </c>
      <c r="BC407" s="13">
        <f t="shared" si="412"/>
        <v>8235</v>
      </c>
      <c r="BD407" s="13">
        <f t="shared" si="410"/>
        <v>-3505</v>
      </c>
      <c r="BE407" s="13">
        <f t="shared" si="410"/>
        <v>23674</v>
      </c>
      <c r="BF407" s="13">
        <f t="shared" si="410"/>
        <v>-4355</v>
      </c>
      <c r="BG407" s="13">
        <f t="shared" si="410"/>
        <v>1637</v>
      </c>
      <c r="BH407" s="13">
        <f t="shared" si="410"/>
        <v>340</v>
      </c>
      <c r="BI407" s="13">
        <f t="shared" si="410"/>
        <v>-758</v>
      </c>
      <c r="BJ407" s="13">
        <f t="shared" si="410"/>
        <v>4924</v>
      </c>
      <c r="BK407" s="13">
        <f t="shared" si="410"/>
        <v>1179</v>
      </c>
      <c r="BL407" s="13">
        <f t="shared" si="410"/>
        <v>690</v>
      </c>
      <c r="BM407" s="13">
        <f t="shared" si="414"/>
        <v>-1398</v>
      </c>
      <c r="BN407" s="13">
        <f t="shared" si="401"/>
        <v>-1346</v>
      </c>
      <c r="BO407" s="13">
        <f t="shared" si="401"/>
        <v>11655</v>
      </c>
      <c r="BP407" s="13">
        <f t="shared" si="401"/>
        <v>1686</v>
      </c>
      <c r="BQ407" s="13">
        <f t="shared" si="401"/>
        <v>1668</v>
      </c>
      <c r="BR407" s="13">
        <f t="shared" si="401"/>
        <v>93109</v>
      </c>
      <c r="BS407" s="13">
        <f t="shared" si="401"/>
        <v>154811</v>
      </c>
      <c r="BU407" s="39">
        <f t="shared" si="397"/>
        <v>68599</v>
      </c>
      <c r="BV407" s="39">
        <f t="shared" si="397"/>
        <v>59174</v>
      </c>
      <c r="BW407" s="39">
        <f t="shared" si="397"/>
        <v>24511</v>
      </c>
      <c r="BX407" s="39">
        <f t="shared" si="397"/>
        <v>95632</v>
      </c>
    </row>
    <row r="408" spans="1:76" x14ac:dyDescent="0.2">
      <c r="A408" s="1">
        <f t="shared" si="417"/>
        <v>42095</v>
      </c>
      <c r="B408" s="13">
        <f t="shared" si="409"/>
        <v>-6236</v>
      </c>
      <c r="C408" s="13">
        <f t="shared" si="409"/>
        <v>-291</v>
      </c>
      <c r="D408" s="13">
        <f t="shared" si="409"/>
        <v>28469</v>
      </c>
      <c r="E408" s="13">
        <f t="shared" si="409"/>
        <v>4766</v>
      </c>
      <c r="F408" s="13">
        <f t="shared" si="409"/>
        <v>7528</v>
      </c>
      <c r="G408" s="13">
        <f t="shared" si="409"/>
        <v>-928</v>
      </c>
      <c r="H408" s="13">
        <f t="shared" si="409"/>
        <v>-1963</v>
      </c>
      <c r="I408" s="13">
        <f t="shared" si="415"/>
        <v>6173</v>
      </c>
      <c r="J408" s="13">
        <f t="shared" si="415"/>
        <v>210</v>
      </c>
      <c r="K408" s="13">
        <f t="shared" si="415"/>
        <v>-5025</v>
      </c>
      <c r="L408" s="13">
        <f t="shared" si="415"/>
        <v>160</v>
      </c>
      <c r="M408" s="13">
        <f t="shared" si="415"/>
        <v>10044</v>
      </c>
      <c r="N408" s="13">
        <f t="shared" si="415"/>
        <v>-1206</v>
      </c>
      <c r="O408" s="13">
        <f t="shared" si="415"/>
        <v>2521</v>
      </c>
      <c r="P408" s="13">
        <f t="shared" si="415"/>
        <v>-1984</v>
      </c>
      <c r="Q408" s="13">
        <f t="shared" si="415"/>
        <v>-97</v>
      </c>
      <c r="R408" s="13">
        <f t="shared" si="415"/>
        <v>3610</v>
      </c>
      <c r="S408" s="13">
        <f t="shared" si="415"/>
        <v>-472</v>
      </c>
      <c r="T408" s="13">
        <f t="shared" si="415"/>
        <v>-1519</v>
      </c>
      <c r="U408" s="13">
        <f t="shared" si="415"/>
        <v>737</v>
      </c>
      <c r="V408" s="13">
        <f t="shared" si="415"/>
        <v>3173</v>
      </c>
      <c r="W408" s="13">
        <f t="shared" si="415"/>
        <v>10416</v>
      </c>
      <c r="X408" s="13">
        <f t="shared" si="413"/>
        <v>-976</v>
      </c>
      <c r="Y408" s="13">
        <f t="shared" si="413"/>
        <v>2764</v>
      </c>
      <c r="Z408" s="13">
        <f t="shared" si="413"/>
        <v>3685</v>
      </c>
      <c r="AA408" s="13">
        <f t="shared" si="413"/>
        <v>435</v>
      </c>
      <c r="AB408" s="13">
        <f t="shared" si="413"/>
        <v>569</v>
      </c>
      <c r="AC408" s="13">
        <f t="shared" si="413"/>
        <v>-197</v>
      </c>
      <c r="AD408" s="13">
        <f t="shared" si="413"/>
        <v>843</v>
      </c>
      <c r="AE408" s="13">
        <f t="shared" si="413"/>
        <v>-805</v>
      </c>
      <c r="AF408" s="13">
        <f t="shared" si="413"/>
        <v>-1208</v>
      </c>
      <c r="AG408" s="13">
        <f t="shared" si="404"/>
        <v>-108</v>
      </c>
      <c r="AH408" s="13">
        <f t="shared" si="416"/>
        <v>10432</v>
      </c>
      <c r="AI408" s="13">
        <f t="shared" si="416"/>
        <v>14190</v>
      </c>
      <c r="AJ408" s="13">
        <f t="shared" si="416"/>
        <v>10294</v>
      </c>
      <c r="AK408" s="13">
        <f t="shared" si="416"/>
        <v>13605</v>
      </c>
      <c r="AL408" s="13">
        <f t="shared" si="416"/>
        <v>-3506</v>
      </c>
      <c r="AM408" s="13">
        <f t="shared" si="416"/>
        <v>-2784</v>
      </c>
      <c r="AN408" s="13">
        <f t="shared" si="416"/>
        <v>1528</v>
      </c>
      <c r="AO408" s="13">
        <f t="shared" si="412"/>
        <v>723</v>
      </c>
      <c r="AP408" s="13">
        <f t="shared" si="412"/>
        <v>8229</v>
      </c>
      <c r="AQ408" s="13">
        <f t="shared" si="412"/>
        <v>7711</v>
      </c>
      <c r="AR408" s="13">
        <f t="shared" si="412"/>
        <v>-1130</v>
      </c>
      <c r="AS408" s="13">
        <f t="shared" si="412"/>
        <v>190</v>
      </c>
      <c r="AT408" s="13">
        <f t="shared" si="412"/>
        <v>-910</v>
      </c>
      <c r="AU408" s="13">
        <f t="shared" si="412"/>
        <v>3358</v>
      </c>
      <c r="AV408" s="13">
        <f t="shared" si="412"/>
        <v>948</v>
      </c>
      <c r="AW408" s="13">
        <f t="shared" si="412"/>
        <v>161</v>
      </c>
      <c r="AX408" s="13">
        <f t="shared" si="412"/>
        <v>7137</v>
      </c>
      <c r="AY408" s="13">
        <f t="shared" si="412"/>
        <v>11421</v>
      </c>
      <c r="AZ408" s="13">
        <f t="shared" si="412"/>
        <v>-1801</v>
      </c>
      <c r="BA408" s="13">
        <f t="shared" si="412"/>
        <v>2899</v>
      </c>
      <c r="BB408" s="13">
        <f t="shared" si="412"/>
        <v>-6364</v>
      </c>
      <c r="BC408" s="13">
        <f t="shared" si="412"/>
        <v>5557</v>
      </c>
      <c r="BD408" s="13">
        <f t="shared" si="410"/>
        <v>-17351</v>
      </c>
      <c r="BE408" s="13">
        <f t="shared" si="410"/>
        <v>14208</v>
      </c>
      <c r="BF408" s="13">
        <f t="shared" si="410"/>
        <v>1092</v>
      </c>
      <c r="BG408" s="13">
        <f t="shared" si="410"/>
        <v>-954</v>
      </c>
      <c r="BH408" s="13">
        <f t="shared" si="410"/>
        <v>-4269</v>
      </c>
      <c r="BI408" s="13">
        <f t="shared" si="410"/>
        <v>-781</v>
      </c>
      <c r="BJ408" s="13">
        <f t="shared" si="410"/>
        <v>8524</v>
      </c>
      <c r="BK408" s="13">
        <f t="shared" si="410"/>
        <v>-2515</v>
      </c>
      <c r="BL408" s="13">
        <f t="shared" si="410"/>
        <v>-812</v>
      </c>
      <c r="BM408" s="13">
        <f t="shared" si="414"/>
        <v>126</v>
      </c>
      <c r="BN408" s="13">
        <f t="shared" si="401"/>
        <v>-1950</v>
      </c>
      <c r="BO408" s="13">
        <f t="shared" si="401"/>
        <v>6268</v>
      </c>
      <c r="BP408" s="13">
        <f t="shared" si="401"/>
        <v>3065</v>
      </c>
      <c r="BQ408" s="13">
        <f t="shared" si="401"/>
        <v>465</v>
      </c>
      <c r="BR408" s="13">
        <f t="shared" si="401"/>
        <v>28880</v>
      </c>
      <c r="BS408" s="13">
        <f t="shared" si="401"/>
        <v>78757</v>
      </c>
      <c r="BU408" s="39">
        <f t="shared" si="397"/>
        <v>43587</v>
      </c>
      <c r="BV408" s="39">
        <f t="shared" si="397"/>
        <v>44123</v>
      </c>
      <c r="BW408" s="39">
        <f t="shared" si="397"/>
        <v>-14707</v>
      </c>
      <c r="BX408" s="39">
        <f t="shared" si="397"/>
        <v>34632</v>
      </c>
    </row>
    <row r="409" spans="1:76" x14ac:dyDescent="0.2">
      <c r="A409" s="1">
        <f t="shared" si="417"/>
        <v>42125</v>
      </c>
      <c r="B409" s="13">
        <f t="shared" si="409"/>
        <v>-1850</v>
      </c>
      <c r="C409" s="13">
        <f t="shared" si="409"/>
        <v>-4682</v>
      </c>
      <c r="D409" s="13">
        <f t="shared" si="409"/>
        <v>-9497</v>
      </c>
      <c r="E409" s="13">
        <f t="shared" si="409"/>
        <v>7987</v>
      </c>
      <c r="F409" s="13">
        <f t="shared" si="409"/>
        <v>4790</v>
      </c>
      <c r="G409" s="13">
        <f t="shared" si="409"/>
        <v>1592</v>
      </c>
      <c r="H409" s="13">
        <f t="shared" si="409"/>
        <v>-1666</v>
      </c>
      <c r="I409" s="13">
        <f t="shared" si="415"/>
        <v>1691</v>
      </c>
      <c r="J409" s="13">
        <f t="shared" si="415"/>
        <v>736</v>
      </c>
      <c r="K409" s="13">
        <f t="shared" si="415"/>
        <v>-1243</v>
      </c>
      <c r="L409" s="13">
        <f t="shared" si="415"/>
        <v>6863</v>
      </c>
      <c r="M409" s="13">
        <f t="shared" si="415"/>
        <v>8515</v>
      </c>
      <c r="N409" s="13">
        <f t="shared" si="415"/>
        <v>715</v>
      </c>
      <c r="O409" s="13">
        <f t="shared" si="415"/>
        <v>2082</v>
      </c>
      <c r="P409" s="13">
        <f t="shared" si="415"/>
        <v>1439</v>
      </c>
      <c r="Q409" s="13">
        <f t="shared" si="415"/>
        <v>450</v>
      </c>
      <c r="R409" s="13">
        <f t="shared" si="415"/>
        <v>-1376</v>
      </c>
      <c r="S409" s="13">
        <f t="shared" si="415"/>
        <v>517</v>
      </c>
      <c r="T409" s="13">
        <f t="shared" si="415"/>
        <v>12</v>
      </c>
      <c r="U409" s="13">
        <f t="shared" si="415"/>
        <v>970</v>
      </c>
      <c r="V409" s="13">
        <f t="shared" si="415"/>
        <v>7422</v>
      </c>
      <c r="W409" s="13">
        <f t="shared" si="415"/>
        <v>3630</v>
      </c>
      <c r="X409" s="13">
        <f t="shared" si="413"/>
        <v>-1001</v>
      </c>
      <c r="Y409" s="13">
        <f t="shared" si="413"/>
        <v>2159</v>
      </c>
      <c r="Z409" s="13">
        <f t="shared" si="413"/>
        <v>4713</v>
      </c>
      <c r="AA409" s="13">
        <f t="shared" si="413"/>
        <v>995</v>
      </c>
      <c r="AB409" s="13">
        <f t="shared" si="413"/>
        <v>1224</v>
      </c>
      <c r="AC409" s="13">
        <f t="shared" si="413"/>
        <v>-306</v>
      </c>
      <c r="AD409" s="13">
        <f t="shared" si="413"/>
        <v>515</v>
      </c>
      <c r="AE409" s="13">
        <f t="shared" si="413"/>
        <v>-220</v>
      </c>
      <c r="AF409" s="13">
        <f t="shared" si="413"/>
        <v>912</v>
      </c>
      <c r="AG409" s="13">
        <f t="shared" si="404"/>
        <v>-177</v>
      </c>
      <c r="AH409" s="13">
        <f t="shared" si="416"/>
        <v>9564</v>
      </c>
      <c r="AI409" s="13">
        <f t="shared" si="416"/>
        <v>7552</v>
      </c>
      <c r="AJ409" s="13">
        <f t="shared" si="416"/>
        <v>7503</v>
      </c>
      <c r="AK409" s="13">
        <f t="shared" si="416"/>
        <v>6304</v>
      </c>
      <c r="AL409" s="13">
        <f t="shared" si="416"/>
        <v>451</v>
      </c>
      <c r="AM409" s="13">
        <f t="shared" si="416"/>
        <v>547</v>
      </c>
      <c r="AN409" s="13">
        <f t="shared" si="416"/>
        <v>-5670</v>
      </c>
      <c r="AO409" s="13">
        <f t="shared" si="412"/>
        <v>2862</v>
      </c>
      <c r="AP409" s="13">
        <f t="shared" si="412"/>
        <v>-1594</v>
      </c>
      <c r="AQ409" s="13">
        <f t="shared" si="412"/>
        <v>11502</v>
      </c>
      <c r="AR409" s="13">
        <f t="shared" si="412"/>
        <v>-1244</v>
      </c>
      <c r="AS409" s="13">
        <f t="shared" si="412"/>
        <v>-767</v>
      </c>
      <c r="AT409" s="13">
        <f t="shared" si="412"/>
        <v>1365</v>
      </c>
      <c r="AU409" s="13">
        <f t="shared" si="412"/>
        <v>2719</v>
      </c>
      <c r="AV409" s="13">
        <f t="shared" si="412"/>
        <v>1171</v>
      </c>
      <c r="AW409" s="13">
        <f t="shared" si="412"/>
        <v>645</v>
      </c>
      <c r="AX409" s="13">
        <f t="shared" si="412"/>
        <v>-302</v>
      </c>
      <c r="AY409" s="13">
        <f t="shared" si="412"/>
        <v>14099</v>
      </c>
      <c r="AZ409" s="13">
        <f t="shared" si="412"/>
        <v>3573</v>
      </c>
      <c r="BA409" s="13">
        <f t="shared" si="412"/>
        <v>6028</v>
      </c>
      <c r="BB409" s="13">
        <f t="shared" si="412"/>
        <v>736</v>
      </c>
      <c r="BC409" s="13">
        <f t="shared" si="412"/>
        <v>4295</v>
      </c>
      <c r="BD409" s="13">
        <f t="shared" si="410"/>
        <v>12419</v>
      </c>
      <c r="BE409" s="13">
        <f t="shared" si="410"/>
        <v>22737</v>
      </c>
      <c r="BF409" s="13">
        <f t="shared" si="410"/>
        <v>-1874</v>
      </c>
      <c r="BG409" s="13">
        <f t="shared" si="410"/>
        <v>1162</v>
      </c>
      <c r="BH409" s="13">
        <f t="shared" si="410"/>
        <v>-433</v>
      </c>
      <c r="BI409" s="13">
        <f t="shared" si="410"/>
        <v>720</v>
      </c>
      <c r="BJ409" s="13">
        <f t="shared" si="410"/>
        <v>-356</v>
      </c>
      <c r="BK409" s="13">
        <f t="shared" si="410"/>
        <v>2602</v>
      </c>
      <c r="BL409" s="13">
        <f t="shared" si="410"/>
        <v>73</v>
      </c>
      <c r="BM409" s="13">
        <f t="shared" si="414"/>
        <v>-43</v>
      </c>
      <c r="BN409" s="13">
        <f t="shared" si="401"/>
        <v>167</v>
      </c>
      <c r="BO409" s="13">
        <f t="shared" si="401"/>
        <v>1841</v>
      </c>
      <c r="BP409" s="13">
        <f t="shared" si="401"/>
        <v>380</v>
      </c>
      <c r="BQ409" s="13">
        <f t="shared" si="401"/>
        <v>1658</v>
      </c>
      <c r="BR409" s="13">
        <f t="shared" si="401"/>
        <v>32677</v>
      </c>
      <c r="BS409" s="13">
        <f t="shared" si="401"/>
        <v>90024</v>
      </c>
      <c r="BU409" s="39">
        <f t="shared" si="397"/>
        <v>23515</v>
      </c>
      <c r="BV409" s="39">
        <f t="shared" si="397"/>
        <v>31512</v>
      </c>
      <c r="BW409" s="39">
        <f t="shared" si="397"/>
        <v>9164</v>
      </c>
      <c r="BX409" s="39">
        <f t="shared" si="397"/>
        <v>58508</v>
      </c>
    </row>
    <row r="410" spans="1:76" x14ac:dyDescent="0.2">
      <c r="A410" s="1">
        <f t="shared" si="417"/>
        <v>42156</v>
      </c>
      <c r="B410" s="13">
        <f t="shared" si="409"/>
        <v>-5408</v>
      </c>
      <c r="C410" s="13">
        <f t="shared" si="409"/>
        <v>2344</v>
      </c>
      <c r="D410" s="13">
        <f t="shared" si="409"/>
        <v>-8090</v>
      </c>
      <c r="E410" s="13">
        <f t="shared" si="409"/>
        <v>4634</v>
      </c>
      <c r="F410" s="13">
        <f t="shared" si="409"/>
        <v>-1330</v>
      </c>
      <c r="G410" s="13">
        <f t="shared" si="409"/>
        <v>2068</v>
      </c>
      <c r="H410" s="13">
        <f t="shared" si="409"/>
        <v>-3060</v>
      </c>
      <c r="I410" s="13">
        <f t="shared" si="415"/>
        <v>1969</v>
      </c>
      <c r="J410" s="13">
        <f t="shared" si="415"/>
        <v>-861</v>
      </c>
      <c r="K410" s="13">
        <f t="shared" si="415"/>
        <v>-3425</v>
      </c>
      <c r="L410" s="13">
        <f t="shared" si="415"/>
        <v>3715</v>
      </c>
      <c r="M410" s="13">
        <f t="shared" si="415"/>
        <v>9405</v>
      </c>
      <c r="N410" s="13">
        <f t="shared" si="415"/>
        <v>17</v>
      </c>
      <c r="O410" s="13">
        <f t="shared" si="415"/>
        <v>1360</v>
      </c>
      <c r="P410" s="13">
        <f t="shared" si="415"/>
        <v>729</v>
      </c>
      <c r="Q410" s="13">
        <f t="shared" si="415"/>
        <v>454</v>
      </c>
      <c r="R410" s="13">
        <f t="shared" si="415"/>
        <v>-152</v>
      </c>
      <c r="S410" s="13">
        <f t="shared" si="415"/>
        <v>270</v>
      </c>
      <c r="T410" s="13">
        <f t="shared" si="415"/>
        <v>4339</v>
      </c>
      <c r="U410" s="13">
        <f t="shared" si="415"/>
        <v>1537</v>
      </c>
      <c r="V410" s="13">
        <f t="shared" si="415"/>
        <v>3706</v>
      </c>
      <c r="W410" s="13">
        <f t="shared" si="415"/>
        <v>3751</v>
      </c>
      <c r="X410" s="13">
        <f t="shared" si="413"/>
        <v>-835</v>
      </c>
      <c r="Y410" s="13">
        <f t="shared" si="413"/>
        <v>359</v>
      </c>
      <c r="Z410" s="13">
        <f t="shared" si="413"/>
        <v>7028</v>
      </c>
      <c r="AA410" s="13">
        <f t="shared" si="413"/>
        <v>501</v>
      </c>
      <c r="AB410" s="13">
        <f t="shared" si="413"/>
        <v>2607</v>
      </c>
      <c r="AC410" s="13">
        <f t="shared" si="413"/>
        <v>241</v>
      </c>
      <c r="AD410" s="13">
        <f t="shared" si="413"/>
        <v>-678</v>
      </c>
      <c r="AE410" s="13">
        <f t="shared" si="413"/>
        <v>-116</v>
      </c>
      <c r="AF410" s="13">
        <f t="shared" si="413"/>
        <v>-187</v>
      </c>
      <c r="AG410" s="13">
        <f t="shared" si="404"/>
        <v>-414</v>
      </c>
      <c r="AH410" s="13">
        <f t="shared" si="416"/>
        <v>7302</v>
      </c>
      <c r="AI410" s="13">
        <f t="shared" si="416"/>
        <v>-899</v>
      </c>
      <c r="AJ410" s="13">
        <f t="shared" si="416"/>
        <v>8058</v>
      </c>
      <c r="AK410" s="13">
        <f t="shared" si="416"/>
        <v>-1187</v>
      </c>
      <c r="AL410" s="13">
        <f t="shared" si="416"/>
        <v>-1032</v>
      </c>
      <c r="AM410" s="13">
        <f t="shared" si="416"/>
        <v>3495</v>
      </c>
      <c r="AN410" s="13">
        <f t="shared" si="416"/>
        <v>-3913</v>
      </c>
      <c r="AO410" s="13">
        <f t="shared" si="412"/>
        <v>3851</v>
      </c>
      <c r="AP410" s="13">
        <f t="shared" si="412"/>
        <v>-3937</v>
      </c>
      <c r="AQ410" s="13">
        <f t="shared" si="412"/>
        <v>14675</v>
      </c>
      <c r="AR410" s="13">
        <f t="shared" si="412"/>
        <v>-603</v>
      </c>
      <c r="AS410" s="13">
        <f t="shared" si="412"/>
        <v>-173</v>
      </c>
      <c r="AT410" s="13">
        <f t="shared" si="412"/>
        <v>-1474</v>
      </c>
      <c r="AU410" s="13">
        <f t="shared" si="412"/>
        <v>1301</v>
      </c>
      <c r="AV410" s="13">
        <f t="shared" si="412"/>
        <v>1339</v>
      </c>
      <c r="AW410" s="13">
        <f t="shared" si="412"/>
        <v>444</v>
      </c>
      <c r="AX410" s="13">
        <f t="shared" si="412"/>
        <v>-4676</v>
      </c>
      <c r="AY410" s="13">
        <f t="shared" si="412"/>
        <v>16248</v>
      </c>
      <c r="AZ410" s="13">
        <f t="shared" si="412"/>
        <v>1051</v>
      </c>
      <c r="BA410" s="13">
        <f t="shared" si="412"/>
        <v>161</v>
      </c>
      <c r="BB410" s="13">
        <f t="shared" si="412"/>
        <v>2254</v>
      </c>
      <c r="BC410" s="13">
        <f t="shared" si="412"/>
        <v>2455</v>
      </c>
      <c r="BD410" s="13">
        <f t="shared" si="410"/>
        <v>5990</v>
      </c>
      <c r="BE410" s="13">
        <f t="shared" si="410"/>
        <v>-46</v>
      </c>
      <c r="BF410" s="13">
        <f t="shared" si="410"/>
        <v>-1251</v>
      </c>
      <c r="BG410" s="13">
        <f t="shared" si="410"/>
        <v>-107</v>
      </c>
      <c r="BH410" s="13">
        <f t="shared" si="410"/>
        <v>-1052</v>
      </c>
      <c r="BI410" s="13">
        <f t="shared" si="410"/>
        <v>579</v>
      </c>
      <c r="BJ410" s="13">
        <f t="shared" si="410"/>
        <v>-911</v>
      </c>
      <c r="BK410" s="13">
        <f t="shared" si="410"/>
        <v>24</v>
      </c>
      <c r="BL410" s="13">
        <f t="shared" si="410"/>
        <v>219</v>
      </c>
      <c r="BM410" s="13">
        <f t="shared" si="414"/>
        <v>-151</v>
      </c>
      <c r="BN410" s="13">
        <f t="shared" si="401"/>
        <v>1112</v>
      </c>
      <c r="BO410" s="13">
        <f t="shared" si="401"/>
        <v>655</v>
      </c>
      <c r="BP410" s="13">
        <f t="shared" si="401"/>
        <v>653</v>
      </c>
      <c r="BQ410" s="13">
        <f t="shared" si="401"/>
        <v>-7</v>
      </c>
      <c r="BR410" s="13">
        <f t="shared" si="401"/>
        <v>7284</v>
      </c>
      <c r="BS410" s="13">
        <f t="shared" si="401"/>
        <v>51199</v>
      </c>
      <c r="BU410" s="39">
        <f t="shared" si="397"/>
        <v>8842</v>
      </c>
      <c r="BV410" s="39">
        <f t="shared" si="397"/>
        <v>24039</v>
      </c>
      <c r="BW410" s="39">
        <f t="shared" si="397"/>
        <v>-1555</v>
      </c>
      <c r="BX410" s="39">
        <f t="shared" si="397"/>
        <v>27156</v>
      </c>
    </row>
    <row r="411" spans="1:76" x14ac:dyDescent="0.2">
      <c r="A411" s="1">
        <f t="shared" si="417"/>
        <v>42186</v>
      </c>
      <c r="B411" s="13">
        <f t="shared" si="409"/>
        <v>540</v>
      </c>
      <c r="C411" s="13">
        <f t="shared" si="409"/>
        <v>-186</v>
      </c>
      <c r="D411" s="13">
        <f t="shared" si="409"/>
        <v>6755</v>
      </c>
      <c r="E411" s="13">
        <f t="shared" si="409"/>
        <v>6105</v>
      </c>
      <c r="F411" s="13">
        <f t="shared" si="409"/>
        <v>6552</v>
      </c>
      <c r="G411" s="13">
        <f t="shared" si="409"/>
        <v>1346</v>
      </c>
      <c r="H411" s="13">
        <f t="shared" si="409"/>
        <v>1247</v>
      </c>
      <c r="I411" s="13">
        <f t="shared" si="415"/>
        <v>3197</v>
      </c>
      <c r="J411" s="13">
        <f t="shared" si="415"/>
        <v>4900</v>
      </c>
      <c r="K411" s="13">
        <f t="shared" si="415"/>
        <v>-1621</v>
      </c>
      <c r="L411" s="13">
        <f t="shared" si="415"/>
        <v>2975</v>
      </c>
      <c r="M411" s="13">
        <f t="shared" si="415"/>
        <v>7938</v>
      </c>
      <c r="N411" s="13">
        <f t="shared" si="415"/>
        <v>7657</v>
      </c>
      <c r="O411" s="13">
        <f t="shared" si="415"/>
        <v>-151</v>
      </c>
      <c r="P411" s="13">
        <f t="shared" si="415"/>
        <v>1762</v>
      </c>
      <c r="Q411" s="13">
        <f t="shared" si="415"/>
        <v>-27</v>
      </c>
      <c r="R411" s="13">
        <f t="shared" si="415"/>
        <v>-2754</v>
      </c>
      <c r="S411" s="13">
        <f t="shared" si="415"/>
        <v>-427</v>
      </c>
      <c r="T411" s="13">
        <f t="shared" si="415"/>
        <v>-1390</v>
      </c>
      <c r="U411" s="13">
        <f t="shared" si="415"/>
        <v>821</v>
      </c>
      <c r="V411" s="13">
        <f t="shared" si="415"/>
        <v>2169</v>
      </c>
      <c r="W411" s="13">
        <f t="shared" si="415"/>
        <v>3464</v>
      </c>
      <c r="X411" s="13">
        <f t="shared" si="413"/>
        <v>884</v>
      </c>
      <c r="Y411" s="13">
        <f t="shared" si="413"/>
        <v>64</v>
      </c>
      <c r="Z411" s="13">
        <f t="shared" si="413"/>
        <v>5122</v>
      </c>
      <c r="AA411" s="13">
        <f t="shared" si="413"/>
        <v>307</v>
      </c>
      <c r="AB411" s="13">
        <f t="shared" si="413"/>
        <v>3701</v>
      </c>
      <c r="AC411" s="13">
        <f t="shared" si="413"/>
        <v>-444</v>
      </c>
      <c r="AD411" s="13">
        <f t="shared" si="413"/>
        <v>632</v>
      </c>
      <c r="AE411" s="13">
        <f t="shared" si="413"/>
        <v>-285</v>
      </c>
      <c r="AF411" s="13">
        <f t="shared" si="413"/>
        <v>-824</v>
      </c>
      <c r="AG411" s="13">
        <f t="shared" si="404"/>
        <v>-219</v>
      </c>
      <c r="AH411" s="13">
        <f t="shared" si="416"/>
        <v>24660</v>
      </c>
      <c r="AI411" s="13">
        <f t="shared" si="416"/>
        <v>-4310</v>
      </c>
      <c r="AJ411" s="13">
        <f t="shared" si="416"/>
        <v>21289</v>
      </c>
      <c r="AK411" s="13">
        <f t="shared" si="416"/>
        <v>-3816</v>
      </c>
      <c r="AL411" s="13">
        <f t="shared" si="416"/>
        <v>-1771</v>
      </c>
      <c r="AM411" s="13">
        <f t="shared" si="416"/>
        <v>2921</v>
      </c>
      <c r="AN411" s="13">
        <f t="shared" si="416"/>
        <v>1626</v>
      </c>
      <c r="AO411" s="13">
        <f t="shared" ref="AO411:BD427" si="418">IF(AO180="...","...",AO192-AO180)</f>
        <v>2690</v>
      </c>
      <c r="AP411" s="13">
        <f t="shared" si="418"/>
        <v>4601</v>
      </c>
      <c r="AQ411" s="13">
        <f t="shared" si="418"/>
        <v>10297</v>
      </c>
      <c r="AR411" s="13">
        <f t="shared" si="418"/>
        <v>454</v>
      </c>
      <c r="AS411" s="13">
        <f t="shared" si="418"/>
        <v>-441</v>
      </c>
      <c r="AT411" s="13">
        <f t="shared" si="418"/>
        <v>-991</v>
      </c>
      <c r="AU411" s="13">
        <f t="shared" si="418"/>
        <v>3538</v>
      </c>
      <c r="AV411" s="13">
        <f t="shared" si="418"/>
        <v>-3190</v>
      </c>
      <c r="AW411" s="13">
        <f t="shared" si="418"/>
        <v>-96</v>
      </c>
      <c r="AX411" s="13">
        <f t="shared" si="418"/>
        <v>873</v>
      </c>
      <c r="AY411" s="13">
        <f t="shared" si="418"/>
        <v>13300</v>
      </c>
      <c r="AZ411" s="13">
        <f t="shared" si="418"/>
        <v>309</v>
      </c>
      <c r="BA411" s="13">
        <f t="shared" si="418"/>
        <v>154</v>
      </c>
      <c r="BB411" s="13">
        <f t="shared" si="418"/>
        <v>-37</v>
      </c>
      <c r="BC411" s="13">
        <f t="shared" si="418"/>
        <v>947</v>
      </c>
      <c r="BD411" s="13">
        <f t="shared" si="410"/>
        <v>-1179</v>
      </c>
      <c r="BE411" s="13">
        <f t="shared" si="410"/>
        <v>-5022</v>
      </c>
      <c r="BF411" s="13">
        <f t="shared" si="410"/>
        <v>-1199</v>
      </c>
      <c r="BG411" s="13">
        <f t="shared" si="410"/>
        <v>469</v>
      </c>
      <c r="BH411" s="13">
        <f t="shared" si="410"/>
        <v>-1499</v>
      </c>
      <c r="BI411" s="13">
        <f t="shared" si="410"/>
        <v>-990</v>
      </c>
      <c r="BJ411" s="13">
        <f t="shared" si="410"/>
        <v>2156</v>
      </c>
      <c r="BK411" s="13">
        <f t="shared" si="410"/>
        <v>-3281</v>
      </c>
      <c r="BL411" s="13">
        <f t="shared" si="410"/>
        <v>332</v>
      </c>
      <c r="BM411" s="13">
        <f t="shared" si="414"/>
        <v>-77</v>
      </c>
      <c r="BN411" s="13">
        <f t="shared" si="401"/>
        <v>2167</v>
      </c>
      <c r="BO411" s="13">
        <f t="shared" si="401"/>
        <v>1345</v>
      </c>
      <c r="BP411" s="13">
        <f t="shared" si="401"/>
        <v>302</v>
      </c>
      <c r="BQ411" s="13">
        <f t="shared" si="401"/>
        <v>-566</v>
      </c>
      <c r="BR411" s="13">
        <f t="shared" si="401"/>
        <v>66670</v>
      </c>
      <c r="BS411" s="13">
        <f t="shared" si="401"/>
        <v>27464</v>
      </c>
      <c r="BU411" s="39">
        <f t="shared" si="397"/>
        <v>64588</v>
      </c>
      <c r="BV411" s="39">
        <f t="shared" si="397"/>
        <v>15572</v>
      </c>
      <c r="BW411" s="39">
        <f t="shared" si="397"/>
        <v>2081</v>
      </c>
      <c r="BX411" s="39">
        <f t="shared" si="397"/>
        <v>11888</v>
      </c>
    </row>
    <row r="412" spans="1:76" x14ac:dyDescent="0.2">
      <c r="A412" s="1">
        <f t="shared" si="417"/>
        <v>42217</v>
      </c>
      <c r="B412" s="13">
        <f t="shared" si="409"/>
        <v>-822</v>
      </c>
      <c r="C412" s="13">
        <f t="shared" si="409"/>
        <v>-2378</v>
      </c>
      <c r="D412" s="13">
        <f t="shared" si="409"/>
        <v>12510</v>
      </c>
      <c r="E412" s="13">
        <f t="shared" si="409"/>
        <v>-67</v>
      </c>
      <c r="F412" s="13">
        <f t="shared" si="409"/>
        <v>1850</v>
      </c>
      <c r="G412" s="13">
        <f t="shared" si="409"/>
        <v>545</v>
      </c>
      <c r="H412" s="13">
        <f t="shared" si="409"/>
        <v>7015</v>
      </c>
      <c r="I412" s="13">
        <f t="shared" si="415"/>
        <v>258</v>
      </c>
      <c r="J412" s="13">
        <f t="shared" si="415"/>
        <v>4266</v>
      </c>
      <c r="K412" s="13">
        <f t="shared" si="415"/>
        <v>-589</v>
      </c>
      <c r="L412" s="13">
        <f t="shared" si="415"/>
        <v>-3455</v>
      </c>
      <c r="M412" s="13">
        <f t="shared" si="415"/>
        <v>4438</v>
      </c>
      <c r="N412" s="13">
        <f t="shared" si="415"/>
        <v>1322</v>
      </c>
      <c r="O412" s="13">
        <f t="shared" si="415"/>
        <v>-208</v>
      </c>
      <c r="P412" s="13">
        <f t="shared" si="415"/>
        <v>1126</v>
      </c>
      <c r="Q412" s="13">
        <f t="shared" si="415"/>
        <v>188</v>
      </c>
      <c r="R412" s="13">
        <f t="shared" si="415"/>
        <v>-1907</v>
      </c>
      <c r="S412" s="13">
        <f t="shared" si="415"/>
        <v>-319</v>
      </c>
      <c r="T412" s="13">
        <f t="shared" si="415"/>
        <v>3612</v>
      </c>
      <c r="U412" s="13">
        <f t="shared" si="415"/>
        <v>157</v>
      </c>
      <c r="V412" s="13">
        <f t="shared" si="415"/>
        <v>2087</v>
      </c>
      <c r="W412" s="13">
        <f t="shared" si="415"/>
        <v>1227</v>
      </c>
      <c r="X412" s="13">
        <f t="shared" si="413"/>
        <v>1163</v>
      </c>
      <c r="Y412" s="13">
        <f t="shared" si="413"/>
        <v>-14</v>
      </c>
      <c r="Z412" s="13">
        <f t="shared" si="413"/>
        <v>5687</v>
      </c>
      <c r="AA412" s="13">
        <f t="shared" si="413"/>
        <v>556</v>
      </c>
      <c r="AB412" s="13">
        <f t="shared" si="413"/>
        <v>3381</v>
      </c>
      <c r="AC412" s="13">
        <f t="shared" si="413"/>
        <v>327</v>
      </c>
      <c r="AD412" s="13">
        <f t="shared" si="413"/>
        <v>544</v>
      </c>
      <c r="AE412" s="13">
        <f t="shared" si="413"/>
        <v>33</v>
      </c>
      <c r="AF412" s="13">
        <f t="shared" si="413"/>
        <v>991</v>
      </c>
      <c r="AG412" s="13">
        <f t="shared" si="404"/>
        <v>-29</v>
      </c>
      <c r="AH412" s="13">
        <f t="shared" si="416"/>
        <v>4621</v>
      </c>
      <c r="AI412" s="13">
        <f t="shared" si="416"/>
        <v>-322</v>
      </c>
      <c r="AJ412" s="13">
        <f t="shared" si="416"/>
        <v>3971</v>
      </c>
      <c r="AK412" s="13">
        <f t="shared" si="416"/>
        <v>-478</v>
      </c>
      <c r="AL412" s="13">
        <f t="shared" si="416"/>
        <v>3466</v>
      </c>
      <c r="AM412" s="13">
        <f t="shared" si="416"/>
        <v>518</v>
      </c>
      <c r="AN412" s="13">
        <f t="shared" si="416"/>
        <v>5511</v>
      </c>
      <c r="AO412" s="13">
        <f t="shared" si="418"/>
        <v>3919</v>
      </c>
      <c r="AP412" s="13">
        <f t="shared" si="418"/>
        <v>4322</v>
      </c>
      <c r="AQ412" s="13">
        <f t="shared" si="418"/>
        <v>8556</v>
      </c>
      <c r="AR412" s="13">
        <f t="shared" si="418"/>
        <v>-518</v>
      </c>
      <c r="AS412" s="13">
        <f t="shared" si="418"/>
        <v>-923</v>
      </c>
      <c r="AT412" s="13">
        <f t="shared" si="418"/>
        <v>492</v>
      </c>
      <c r="AU412" s="13">
        <f t="shared" si="418"/>
        <v>1392</v>
      </c>
      <c r="AV412" s="13">
        <f t="shared" si="418"/>
        <v>-1173</v>
      </c>
      <c r="AW412" s="13">
        <f t="shared" si="418"/>
        <v>-349</v>
      </c>
      <c r="AX412" s="13">
        <f t="shared" si="418"/>
        <v>3123</v>
      </c>
      <c r="AY412" s="13">
        <f t="shared" si="418"/>
        <v>8677</v>
      </c>
      <c r="AZ412" s="13">
        <f t="shared" si="418"/>
        <v>1392</v>
      </c>
      <c r="BA412" s="13">
        <f t="shared" si="418"/>
        <v>-354</v>
      </c>
      <c r="BB412" s="13">
        <f t="shared" si="418"/>
        <v>2777</v>
      </c>
      <c r="BC412" s="13">
        <f t="shared" si="418"/>
        <v>486</v>
      </c>
      <c r="BD412" s="13">
        <f t="shared" si="410"/>
        <v>6908</v>
      </c>
      <c r="BE412" s="13">
        <f t="shared" si="410"/>
        <v>5674</v>
      </c>
      <c r="BF412" s="13">
        <f t="shared" si="410"/>
        <v>81</v>
      </c>
      <c r="BG412" s="13">
        <f t="shared" si="410"/>
        <v>-200</v>
      </c>
      <c r="BH412" s="13">
        <f t="shared" si="410"/>
        <v>-1807</v>
      </c>
      <c r="BI412" s="13">
        <f t="shared" si="410"/>
        <v>-481</v>
      </c>
      <c r="BJ412" s="13">
        <f t="shared" si="410"/>
        <v>1729</v>
      </c>
      <c r="BK412" s="13">
        <f t="shared" si="410"/>
        <v>-592</v>
      </c>
      <c r="BL412" s="13">
        <f t="shared" si="410"/>
        <v>-208</v>
      </c>
      <c r="BM412" s="13">
        <f t="shared" si="414"/>
        <v>-175</v>
      </c>
      <c r="BN412" s="13">
        <f t="shared" si="401"/>
        <v>1847</v>
      </c>
      <c r="BO412" s="13">
        <f t="shared" si="401"/>
        <v>710</v>
      </c>
      <c r="BP412" s="13">
        <f t="shared" si="401"/>
        <v>1817</v>
      </c>
      <c r="BQ412" s="13">
        <f t="shared" si="401"/>
        <v>-796</v>
      </c>
      <c r="BR412" s="13">
        <f t="shared" si="401"/>
        <v>70628</v>
      </c>
      <c r="BS412" s="13">
        <f t="shared" si="401"/>
        <v>21188</v>
      </c>
      <c r="BU412" s="39">
        <f t="shared" si="397"/>
        <v>43991</v>
      </c>
      <c r="BV412" s="39">
        <f t="shared" si="397"/>
        <v>3803</v>
      </c>
      <c r="BW412" s="39">
        <f t="shared" si="397"/>
        <v>26636</v>
      </c>
      <c r="BX412" s="39">
        <f t="shared" si="397"/>
        <v>17385</v>
      </c>
    </row>
    <row r="413" spans="1:76" x14ac:dyDescent="0.2">
      <c r="A413" s="1">
        <f t="shared" si="417"/>
        <v>42248</v>
      </c>
      <c r="B413" s="13">
        <f t="shared" si="409"/>
        <v>11977</v>
      </c>
      <c r="C413" s="13">
        <f t="shared" si="409"/>
        <v>-2106</v>
      </c>
      <c r="D413" s="13">
        <f t="shared" si="409"/>
        <v>-7589</v>
      </c>
      <c r="E413" s="13">
        <f t="shared" si="409"/>
        <v>12704</v>
      </c>
      <c r="F413" s="13">
        <f t="shared" si="409"/>
        <v>4037</v>
      </c>
      <c r="G413" s="13">
        <f t="shared" si="409"/>
        <v>-1158</v>
      </c>
      <c r="H413" s="13">
        <f t="shared" si="409"/>
        <v>10058</v>
      </c>
      <c r="I413" s="13">
        <f t="shared" si="415"/>
        <v>5848</v>
      </c>
      <c r="J413" s="13">
        <f t="shared" si="415"/>
        <v>4095</v>
      </c>
      <c r="K413" s="13">
        <f t="shared" si="415"/>
        <v>-2748</v>
      </c>
      <c r="L413" s="13">
        <f t="shared" si="415"/>
        <v>2655</v>
      </c>
      <c r="M413" s="13">
        <f t="shared" si="415"/>
        <v>2428</v>
      </c>
      <c r="N413" s="13">
        <f t="shared" si="415"/>
        <v>2266</v>
      </c>
      <c r="O413" s="13">
        <f t="shared" si="415"/>
        <v>-2770</v>
      </c>
      <c r="P413" s="13">
        <f t="shared" si="415"/>
        <v>-1405</v>
      </c>
      <c r="Q413" s="13">
        <f t="shared" si="415"/>
        <v>429</v>
      </c>
      <c r="R413" s="13">
        <f t="shared" si="415"/>
        <v>1395</v>
      </c>
      <c r="S413" s="13">
        <f t="shared" si="415"/>
        <v>-195</v>
      </c>
      <c r="T413" s="13">
        <f t="shared" si="415"/>
        <v>-2724</v>
      </c>
      <c r="U413" s="13">
        <f t="shared" si="415"/>
        <v>25</v>
      </c>
      <c r="V413" s="13">
        <f t="shared" si="415"/>
        <v>-3387</v>
      </c>
      <c r="W413" s="13">
        <f t="shared" si="415"/>
        <v>-105</v>
      </c>
      <c r="X413" s="13">
        <f t="shared" si="413"/>
        <v>-577</v>
      </c>
      <c r="Y413" s="13">
        <f t="shared" si="413"/>
        <v>-54</v>
      </c>
      <c r="Z413" s="13">
        <f t="shared" si="413"/>
        <v>3100</v>
      </c>
      <c r="AA413" s="13">
        <f t="shared" si="413"/>
        <v>-50</v>
      </c>
      <c r="AB413" s="13">
        <f t="shared" si="413"/>
        <v>659</v>
      </c>
      <c r="AC413" s="13">
        <f t="shared" si="413"/>
        <v>534</v>
      </c>
      <c r="AD413" s="13">
        <f t="shared" si="413"/>
        <v>866</v>
      </c>
      <c r="AE413" s="13">
        <f t="shared" si="413"/>
        <v>219</v>
      </c>
      <c r="AF413" s="13">
        <f t="shared" si="413"/>
        <v>-700</v>
      </c>
      <c r="AG413" s="13">
        <f t="shared" si="404"/>
        <v>3</v>
      </c>
      <c r="AH413" s="13">
        <f t="shared" si="416"/>
        <v>-4447</v>
      </c>
      <c r="AI413" s="13">
        <f t="shared" si="416"/>
        <v>2815</v>
      </c>
      <c r="AJ413" s="13">
        <f t="shared" si="416"/>
        <v>-6359</v>
      </c>
      <c r="AK413" s="13">
        <f t="shared" si="416"/>
        <v>3342</v>
      </c>
      <c r="AL413" s="13">
        <f t="shared" si="416"/>
        <v>2407</v>
      </c>
      <c r="AM413" s="13">
        <f t="shared" si="416"/>
        <v>-604</v>
      </c>
      <c r="AN413" s="13">
        <f t="shared" si="416"/>
        <v>2898</v>
      </c>
      <c r="AO413" s="13">
        <f t="shared" si="418"/>
        <v>3621</v>
      </c>
      <c r="AP413" s="13">
        <f t="shared" si="418"/>
        <v>14832</v>
      </c>
      <c r="AQ413" s="13">
        <f t="shared" si="418"/>
        <v>4975</v>
      </c>
      <c r="AR413" s="13">
        <f t="shared" si="418"/>
        <v>-206</v>
      </c>
      <c r="AS413" s="13">
        <f t="shared" si="418"/>
        <v>1185</v>
      </c>
      <c r="AT413" s="13">
        <f t="shared" si="418"/>
        <v>1410</v>
      </c>
      <c r="AU413" s="13">
        <f t="shared" si="418"/>
        <v>7319</v>
      </c>
      <c r="AV413" s="13">
        <f t="shared" si="418"/>
        <v>1481</v>
      </c>
      <c r="AW413" s="13">
        <f t="shared" si="418"/>
        <v>-439</v>
      </c>
      <c r="AX413" s="13">
        <f t="shared" si="418"/>
        <v>17517</v>
      </c>
      <c r="AY413" s="13">
        <f t="shared" si="418"/>
        <v>13041</v>
      </c>
      <c r="AZ413" s="13">
        <f t="shared" si="418"/>
        <v>-2253</v>
      </c>
      <c r="BA413" s="13">
        <f t="shared" si="418"/>
        <v>6194</v>
      </c>
      <c r="BB413" s="13">
        <f t="shared" si="418"/>
        <v>3989</v>
      </c>
      <c r="BC413" s="13">
        <f t="shared" si="418"/>
        <v>3433</v>
      </c>
      <c r="BD413" s="13">
        <f t="shared" si="410"/>
        <v>11244</v>
      </c>
      <c r="BE413" s="13">
        <f t="shared" si="410"/>
        <v>14690</v>
      </c>
      <c r="BF413" s="13">
        <f t="shared" si="410"/>
        <v>153</v>
      </c>
      <c r="BG413" s="13">
        <f t="shared" si="410"/>
        <v>838</v>
      </c>
      <c r="BH413" s="13">
        <f t="shared" si="410"/>
        <v>-1094</v>
      </c>
      <c r="BI413" s="13">
        <f t="shared" si="410"/>
        <v>-10</v>
      </c>
      <c r="BJ413" s="13">
        <f t="shared" si="410"/>
        <v>5482</v>
      </c>
      <c r="BK413" s="13">
        <f t="shared" si="410"/>
        <v>1837</v>
      </c>
      <c r="BL413" s="13">
        <f t="shared" si="410"/>
        <v>77</v>
      </c>
      <c r="BM413" s="13">
        <f t="shared" si="414"/>
        <v>-240</v>
      </c>
      <c r="BN413" s="13">
        <f t="shared" si="401"/>
        <v>-1000</v>
      </c>
      <c r="BO413" s="13">
        <f t="shared" si="401"/>
        <v>4778</v>
      </c>
      <c r="BP413" s="13">
        <f t="shared" si="401"/>
        <v>-596</v>
      </c>
      <c r="BQ413" s="13">
        <f t="shared" si="401"/>
        <v>297</v>
      </c>
      <c r="BR413" s="13">
        <f t="shared" si="401"/>
        <v>59105</v>
      </c>
      <c r="BS413" s="13">
        <f t="shared" si="401"/>
        <v>63694</v>
      </c>
      <c r="BU413" s="39">
        <f t="shared" si="397"/>
        <v>20279</v>
      </c>
      <c r="BV413" s="39">
        <f t="shared" si="397"/>
        <v>15819</v>
      </c>
      <c r="BW413" s="39">
        <f t="shared" si="397"/>
        <v>38824</v>
      </c>
      <c r="BX413" s="39">
        <f t="shared" si="397"/>
        <v>47874</v>
      </c>
    </row>
    <row r="414" spans="1:76" x14ac:dyDescent="0.2">
      <c r="A414" s="1">
        <f t="shared" si="417"/>
        <v>42278</v>
      </c>
      <c r="B414" s="13">
        <f t="shared" si="409"/>
        <v>3953</v>
      </c>
      <c r="C414" s="13">
        <f t="shared" si="409"/>
        <v>140</v>
      </c>
      <c r="D414" s="13">
        <f t="shared" si="409"/>
        <v>-10274</v>
      </c>
      <c r="E414" s="13">
        <f t="shared" si="409"/>
        <v>3605</v>
      </c>
      <c r="F414" s="13">
        <f t="shared" si="409"/>
        <v>4565</v>
      </c>
      <c r="G414" s="13">
        <f t="shared" si="409"/>
        <v>-570</v>
      </c>
      <c r="H414" s="13">
        <f t="shared" si="409"/>
        <v>573</v>
      </c>
      <c r="I414" s="13">
        <f t="shared" si="415"/>
        <v>3993</v>
      </c>
      <c r="J414" s="13">
        <f t="shared" si="415"/>
        <v>2774</v>
      </c>
      <c r="K414" s="13">
        <f t="shared" si="415"/>
        <v>2613</v>
      </c>
      <c r="L414" s="13">
        <f t="shared" si="415"/>
        <v>-1087</v>
      </c>
      <c r="M414" s="13">
        <f t="shared" si="415"/>
        <v>3613</v>
      </c>
      <c r="N414" s="13">
        <f t="shared" si="415"/>
        <v>3084</v>
      </c>
      <c r="O414" s="13">
        <f t="shared" si="415"/>
        <v>-2218</v>
      </c>
      <c r="P414" s="13">
        <f t="shared" si="415"/>
        <v>268</v>
      </c>
      <c r="Q414" s="13">
        <f t="shared" si="415"/>
        <v>-95</v>
      </c>
      <c r="R414" s="13">
        <f t="shared" si="415"/>
        <v>1788</v>
      </c>
      <c r="S414" s="13">
        <f t="shared" si="415"/>
        <v>-216</v>
      </c>
      <c r="T414" s="13">
        <f t="shared" si="415"/>
        <v>4209</v>
      </c>
      <c r="U414" s="13">
        <f t="shared" si="415"/>
        <v>-212</v>
      </c>
      <c r="V414" s="13">
        <f t="shared" si="415"/>
        <v>2293</v>
      </c>
      <c r="W414" s="13">
        <f t="shared" si="415"/>
        <v>1262</v>
      </c>
      <c r="X414" s="13">
        <f t="shared" si="413"/>
        <v>2652</v>
      </c>
      <c r="Y414" s="13">
        <f t="shared" si="413"/>
        <v>1671</v>
      </c>
      <c r="Z414" s="13">
        <f t="shared" si="413"/>
        <v>-1404</v>
      </c>
      <c r="AA414" s="13">
        <f t="shared" si="413"/>
        <v>-851</v>
      </c>
      <c r="AB414" s="13">
        <f t="shared" si="413"/>
        <v>-3178</v>
      </c>
      <c r="AC414" s="13">
        <f t="shared" si="413"/>
        <v>-137</v>
      </c>
      <c r="AD414" s="13">
        <f t="shared" si="413"/>
        <v>1051</v>
      </c>
      <c r="AE414" s="13">
        <f t="shared" si="413"/>
        <v>312</v>
      </c>
      <c r="AF414" s="13">
        <f t="shared" si="413"/>
        <v>-748</v>
      </c>
      <c r="AG414" s="13">
        <f t="shared" ref="AG414:AG453" si="419">IF(AG183="...","...",AG195-AG183)</f>
        <v>113</v>
      </c>
      <c r="AH414" s="13">
        <f t="shared" si="416"/>
        <v>17083</v>
      </c>
      <c r="AI414" s="13">
        <f t="shared" si="416"/>
        <v>-7525</v>
      </c>
      <c r="AJ414" s="13">
        <f t="shared" si="416"/>
        <v>11576</v>
      </c>
      <c r="AK414" s="13">
        <f t="shared" si="416"/>
        <v>-8177</v>
      </c>
      <c r="AL414" s="13">
        <f t="shared" si="416"/>
        <v>1232</v>
      </c>
      <c r="AM414" s="13">
        <f t="shared" si="416"/>
        <v>-1136</v>
      </c>
      <c r="AN414" s="13">
        <f t="shared" si="416"/>
        <v>6194</v>
      </c>
      <c r="AO414" s="13">
        <f t="shared" si="418"/>
        <v>2330</v>
      </c>
      <c r="AP414" s="13">
        <f t="shared" si="418"/>
        <v>1243</v>
      </c>
      <c r="AQ414" s="13">
        <f t="shared" si="418"/>
        <v>3407</v>
      </c>
      <c r="AR414" s="13">
        <f t="shared" si="418"/>
        <v>476</v>
      </c>
      <c r="AS414" s="13">
        <f t="shared" si="418"/>
        <v>344</v>
      </c>
      <c r="AT414" s="13">
        <f t="shared" si="418"/>
        <v>4932</v>
      </c>
      <c r="AU414" s="13">
        <f t="shared" si="418"/>
        <v>5094</v>
      </c>
      <c r="AV414" s="13">
        <f t="shared" si="418"/>
        <v>-1081</v>
      </c>
      <c r="AW414" s="13">
        <f t="shared" si="418"/>
        <v>-1145</v>
      </c>
      <c r="AX414" s="13">
        <f t="shared" si="418"/>
        <v>5570</v>
      </c>
      <c r="AY414" s="13">
        <f t="shared" si="418"/>
        <v>7701</v>
      </c>
      <c r="AZ414" s="13">
        <f t="shared" si="418"/>
        <v>-3086</v>
      </c>
      <c r="BA414" s="13">
        <f t="shared" si="418"/>
        <v>5106</v>
      </c>
      <c r="BB414" s="13">
        <f t="shared" si="418"/>
        <v>1277</v>
      </c>
      <c r="BC414" s="13">
        <f t="shared" si="418"/>
        <v>1755</v>
      </c>
      <c r="BD414" s="13">
        <f t="shared" si="410"/>
        <v>9053</v>
      </c>
      <c r="BE414" s="13">
        <f t="shared" si="410"/>
        <v>16323</v>
      </c>
      <c r="BF414" s="13">
        <f t="shared" si="410"/>
        <v>2055</v>
      </c>
      <c r="BG414" s="13">
        <f t="shared" si="410"/>
        <v>1921</v>
      </c>
      <c r="BH414" s="13">
        <f t="shared" si="410"/>
        <v>-2556</v>
      </c>
      <c r="BI414" s="13">
        <f t="shared" si="410"/>
        <v>41</v>
      </c>
      <c r="BJ414" s="13">
        <f t="shared" si="410"/>
        <v>-9464</v>
      </c>
      <c r="BK414" s="13">
        <f t="shared" si="410"/>
        <v>1252</v>
      </c>
      <c r="BL414" s="13">
        <f t="shared" si="410"/>
        <v>352</v>
      </c>
      <c r="BM414" s="13">
        <f t="shared" si="414"/>
        <v>-147</v>
      </c>
      <c r="BN414" s="13">
        <f t="shared" si="401"/>
        <v>-998</v>
      </c>
      <c r="BO414" s="13">
        <f t="shared" si="401"/>
        <v>1190</v>
      </c>
      <c r="BP414" s="13">
        <f t="shared" si="401"/>
        <v>-1187</v>
      </c>
      <c r="BQ414" s="13">
        <f t="shared" si="401"/>
        <v>2300</v>
      </c>
      <c r="BR414" s="13">
        <f t="shared" si="401"/>
        <v>36045</v>
      </c>
      <c r="BS414" s="13">
        <f t="shared" si="401"/>
        <v>44137</v>
      </c>
      <c r="BU414" s="39">
        <f t="shared" si="397"/>
        <v>27602</v>
      </c>
      <c r="BV414" s="39">
        <f t="shared" si="397"/>
        <v>5498</v>
      </c>
      <c r="BW414" s="39">
        <f t="shared" si="397"/>
        <v>8442</v>
      </c>
      <c r="BX414" s="39">
        <f t="shared" si="397"/>
        <v>38635</v>
      </c>
    </row>
    <row r="415" spans="1:76" x14ac:dyDescent="0.2">
      <c r="A415" s="1">
        <f t="shared" si="417"/>
        <v>42309</v>
      </c>
      <c r="B415" s="13">
        <f t="shared" si="409"/>
        <v>2584</v>
      </c>
      <c r="C415" s="13">
        <f t="shared" si="409"/>
        <v>-3591</v>
      </c>
      <c r="D415" s="13">
        <f t="shared" si="409"/>
        <v>9856</v>
      </c>
      <c r="E415" s="13">
        <f t="shared" si="409"/>
        <v>-17296</v>
      </c>
      <c r="F415" s="13">
        <f t="shared" si="409"/>
        <v>3250</v>
      </c>
      <c r="G415" s="13">
        <f t="shared" si="409"/>
        <v>-1512</v>
      </c>
      <c r="H415" s="13">
        <f t="shared" si="409"/>
        <v>6640</v>
      </c>
      <c r="I415" s="13">
        <f t="shared" si="415"/>
        <v>7446</v>
      </c>
      <c r="J415" s="13">
        <f t="shared" si="415"/>
        <v>6404</v>
      </c>
      <c r="K415" s="13">
        <f t="shared" si="415"/>
        <v>7337</v>
      </c>
      <c r="L415" s="13">
        <f t="shared" si="415"/>
        <v>3508</v>
      </c>
      <c r="M415" s="13">
        <f t="shared" si="415"/>
        <v>5803</v>
      </c>
      <c r="N415" s="13">
        <f t="shared" si="415"/>
        <v>-2137</v>
      </c>
      <c r="O415" s="13">
        <f t="shared" si="415"/>
        <v>3172</v>
      </c>
      <c r="P415" s="13">
        <f t="shared" si="415"/>
        <v>1599</v>
      </c>
      <c r="Q415" s="13">
        <f t="shared" si="415"/>
        <v>-100</v>
      </c>
      <c r="R415" s="13">
        <f t="shared" si="415"/>
        <v>-1716</v>
      </c>
      <c r="S415" s="13">
        <f t="shared" si="415"/>
        <v>-967</v>
      </c>
      <c r="T415" s="13">
        <f t="shared" si="415"/>
        <v>-409</v>
      </c>
      <c r="U415" s="13">
        <f t="shared" si="415"/>
        <v>236</v>
      </c>
      <c r="V415" s="13">
        <f t="shared" si="415"/>
        <v>-2102</v>
      </c>
      <c r="W415" s="13">
        <f t="shared" si="415"/>
        <v>-105</v>
      </c>
      <c r="X415" s="13">
        <f t="shared" si="413"/>
        <v>2625</v>
      </c>
      <c r="Y415" s="13">
        <f t="shared" si="413"/>
        <v>272</v>
      </c>
      <c r="Z415" s="13">
        <f t="shared" si="413"/>
        <v>3498</v>
      </c>
      <c r="AA415" s="13">
        <f t="shared" si="413"/>
        <v>-350</v>
      </c>
      <c r="AB415" s="13">
        <f t="shared" si="413"/>
        <v>-848</v>
      </c>
      <c r="AC415" s="13">
        <f t="shared" si="413"/>
        <v>-53</v>
      </c>
      <c r="AD415" s="13">
        <f t="shared" si="413"/>
        <v>242</v>
      </c>
      <c r="AE415" s="13">
        <f t="shared" si="413"/>
        <v>257</v>
      </c>
      <c r="AF415" s="13">
        <f t="shared" si="413"/>
        <v>2178</v>
      </c>
      <c r="AG415" s="13">
        <f t="shared" si="419"/>
        <v>1020</v>
      </c>
      <c r="AH415" s="13">
        <f t="shared" si="416"/>
        <v>16386</v>
      </c>
      <c r="AI415" s="13">
        <f t="shared" si="416"/>
        <v>-1722</v>
      </c>
      <c r="AJ415" s="13">
        <f t="shared" si="416"/>
        <v>10159</v>
      </c>
      <c r="AK415" s="13">
        <f t="shared" si="416"/>
        <v>-5688</v>
      </c>
      <c r="AL415" s="13">
        <f t="shared" si="416"/>
        <v>2683</v>
      </c>
      <c r="AM415" s="13">
        <f t="shared" si="416"/>
        <v>-1855</v>
      </c>
      <c r="AN415" s="13">
        <f t="shared" si="416"/>
        <v>4623</v>
      </c>
      <c r="AO415" s="13">
        <f t="shared" si="418"/>
        <v>203</v>
      </c>
      <c r="AP415" s="13">
        <f t="shared" si="418"/>
        <v>6140</v>
      </c>
      <c r="AQ415" s="13">
        <f t="shared" si="418"/>
        <v>3944</v>
      </c>
      <c r="AR415" s="13">
        <f t="shared" si="418"/>
        <v>297</v>
      </c>
      <c r="AS415" s="13">
        <f t="shared" si="418"/>
        <v>-699</v>
      </c>
      <c r="AT415" s="13">
        <f t="shared" si="418"/>
        <v>3654</v>
      </c>
      <c r="AU415" s="13">
        <f t="shared" si="418"/>
        <v>4745</v>
      </c>
      <c r="AV415" s="13">
        <f t="shared" si="418"/>
        <v>-418</v>
      </c>
      <c r="AW415" s="13">
        <f t="shared" si="418"/>
        <v>93</v>
      </c>
      <c r="AX415" s="13">
        <f t="shared" si="418"/>
        <v>9674</v>
      </c>
      <c r="AY415" s="13">
        <f t="shared" si="418"/>
        <v>8085</v>
      </c>
      <c r="AZ415" s="13">
        <f t="shared" si="418"/>
        <v>1689</v>
      </c>
      <c r="BA415" s="13">
        <f t="shared" si="418"/>
        <v>4815</v>
      </c>
      <c r="BB415" s="13">
        <f t="shared" si="418"/>
        <v>2890</v>
      </c>
      <c r="BC415" s="13">
        <f t="shared" si="418"/>
        <v>4542</v>
      </c>
      <c r="BD415" s="13">
        <f t="shared" si="410"/>
        <v>6436</v>
      </c>
      <c r="BE415" s="13">
        <f t="shared" si="410"/>
        <v>26945</v>
      </c>
      <c r="BF415" s="13">
        <f t="shared" si="410"/>
        <v>2415</v>
      </c>
      <c r="BG415" s="13">
        <f t="shared" si="410"/>
        <v>2616</v>
      </c>
      <c r="BH415" s="13">
        <f t="shared" si="410"/>
        <v>-935</v>
      </c>
      <c r="BI415" s="13">
        <f t="shared" si="410"/>
        <v>315</v>
      </c>
      <c r="BJ415" s="13">
        <f t="shared" si="410"/>
        <v>3081</v>
      </c>
      <c r="BK415" s="13">
        <f t="shared" si="410"/>
        <v>-486</v>
      </c>
      <c r="BL415" s="13">
        <f t="shared" si="410"/>
        <v>16</v>
      </c>
      <c r="BM415" s="13">
        <f t="shared" si="414"/>
        <v>327</v>
      </c>
      <c r="BN415" s="13">
        <f t="shared" si="401"/>
        <v>-482</v>
      </c>
      <c r="BO415" s="13">
        <f t="shared" si="401"/>
        <v>5454</v>
      </c>
      <c r="BP415" s="13">
        <f t="shared" si="401"/>
        <v>588</v>
      </c>
      <c r="BQ415" s="13">
        <f t="shared" si="401"/>
        <v>730</v>
      </c>
      <c r="BR415" s="13">
        <f t="shared" si="401"/>
        <v>84238</v>
      </c>
      <c r="BS415" s="13">
        <f t="shared" si="401"/>
        <v>51540</v>
      </c>
      <c r="BU415" s="39">
        <f t="shared" si="397"/>
        <v>51558</v>
      </c>
      <c r="BV415" s="39">
        <f t="shared" si="397"/>
        <v>-153</v>
      </c>
      <c r="BW415" s="39">
        <f t="shared" si="397"/>
        <v>32677</v>
      </c>
      <c r="BX415" s="39">
        <f t="shared" si="397"/>
        <v>51689</v>
      </c>
    </row>
    <row r="416" spans="1:76" x14ac:dyDescent="0.2">
      <c r="A416" s="1">
        <f t="shared" si="417"/>
        <v>42339</v>
      </c>
      <c r="B416" s="13">
        <f t="shared" si="409"/>
        <v>-7490</v>
      </c>
      <c r="C416" s="13">
        <f t="shared" si="409"/>
        <v>8199</v>
      </c>
      <c r="D416" s="13">
        <f t="shared" si="409"/>
        <v>16787</v>
      </c>
      <c r="E416" s="13">
        <f t="shared" si="409"/>
        <v>1591</v>
      </c>
      <c r="F416" s="13">
        <f t="shared" si="409"/>
        <v>602</v>
      </c>
      <c r="G416" s="13">
        <f t="shared" si="409"/>
        <v>1196</v>
      </c>
      <c r="H416" s="13">
        <f t="shared" si="409"/>
        <v>6162</v>
      </c>
      <c r="I416" s="13">
        <f t="shared" si="415"/>
        <v>12559</v>
      </c>
      <c r="J416" s="13">
        <f t="shared" si="415"/>
        <v>10147</v>
      </c>
      <c r="K416" s="13">
        <f t="shared" si="415"/>
        <v>-1416</v>
      </c>
      <c r="L416" s="13">
        <f t="shared" si="415"/>
        <v>2348</v>
      </c>
      <c r="M416" s="13">
        <f t="shared" si="415"/>
        <v>14539</v>
      </c>
      <c r="N416" s="13">
        <f t="shared" si="415"/>
        <v>8347</v>
      </c>
      <c r="O416" s="13">
        <f t="shared" si="415"/>
        <v>-2156</v>
      </c>
      <c r="P416" s="13">
        <f t="shared" si="415"/>
        <v>1902</v>
      </c>
      <c r="Q416" s="13">
        <f t="shared" si="415"/>
        <v>424</v>
      </c>
      <c r="R416" s="13">
        <f t="shared" si="415"/>
        <v>-1831</v>
      </c>
      <c r="S416" s="13">
        <f t="shared" si="415"/>
        <v>-245</v>
      </c>
      <c r="T416" s="13">
        <f t="shared" si="415"/>
        <v>2569</v>
      </c>
      <c r="U416" s="13">
        <f t="shared" si="415"/>
        <v>1955</v>
      </c>
      <c r="V416" s="13">
        <f t="shared" si="415"/>
        <v>3927</v>
      </c>
      <c r="W416" s="13">
        <f t="shared" si="415"/>
        <v>5574</v>
      </c>
      <c r="X416" s="13">
        <f t="shared" si="413"/>
        <v>-1281</v>
      </c>
      <c r="Y416" s="13">
        <f t="shared" si="413"/>
        <v>1446</v>
      </c>
      <c r="Z416" s="13">
        <f t="shared" si="413"/>
        <v>301</v>
      </c>
      <c r="AA416" s="13">
        <f t="shared" si="413"/>
        <v>-98</v>
      </c>
      <c r="AB416" s="13">
        <f t="shared" si="413"/>
        <v>-1709</v>
      </c>
      <c r="AC416" s="13">
        <f t="shared" si="413"/>
        <v>-740</v>
      </c>
      <c r="AD416" s="13">
        <f t="shared" si="413"/>
        <v>877</v>
      </c>
      <c r="AE416" s="13">
        <f t="shared" si="413"/>
        <v>361</v>
      </c>
      <c r="AF416" s="13">
        <f t="shared" si="413"/>
        <v>3458</v>
      </c>
      <c r="AG416" s="13">
        <f t="shared" si="419"/>
        <v>1634</v>
      </c>
      <c r="AH416" s="13">
        <f t="shared" si="416"/>
        <v>22227</v>
      </c>
      <c r="AI416" s="13">
        <f t="shared" si="416"/>
        <v>-4819</v>
      </c>
      <c r="AJ416" s="13">
        <f t="shared" si="416"/>
        <v>15375</v>
      </c>
      <c r="AK416" s="13">
        <f t="shared" si="416"/>
        <v>-7411</v>
      </c>
      <c r="AL416" s="13">
        <f t="shared" si="416"/>
        <v>3147</v>
      </c>
      <c r="AM416" s="13">
        <f t="shared" si="416"/>
        <v>1361</v>
      </c>
      <c r="AN416" s="13">
        <f t="shared" si="416"/>
        <v>7025</v>
      </c>
      <c r="AO416" s="13">
        <f t="shared" si="418"/>
        <v>6989</v>
      </c>
      <c r="AP416" s="13">
        <f t="shared" si="418"/>
        <v>13129</v>
      </c>
      <c r="AQ416" s="13">
        <f t="shared" si="418"/>
        <v>9722</v>
      </c>
      <c r="AR416" s="13">
        <f t="shared" si="418"/>
        <v>-728</v>
      </c>
      <c r="AS416" s="13">
        <f t="shared" si="418"/>
        <v>884</v>
      </c>
      <c r="AT416" s="13">
        <f t="shared" si="418"/>
        <v>3784</v>
      </c>
      <c r="AU416" s="13">
        <f t="shared" si="418"/>
        <v>9234</v>
      </c>
      <c r="AV416" s="13">
        <f t="shared" si="418"/>
        <v>10366</v>
      </c>
      <c r="AW416" s="13">
        <f t="shared" si="418"/>
        <v>-1135</v>
      </c>
      <c r="AX416" s="13">
        <f t="shared" si="418"/>
        <v>26551</v>
      </c>
      <c r="AY416" s="13">
        <f t="shared" si="418"/>
        <v>18705</v>
      </c>
      <c r="AZ416" s="13">
        <f t="shared" si="418"/>
        <v>1623</v>
      </c>
      <c r="BA416" s="13">
        <f t="shared" si="418"/>
        <v>-2928</v>
      </c>
      <c r="BB416" s="13">
        <f t="shared" si="418"/>
        <v>9349</v>
      </c>
      <c r="BC416" s="13">
        <f t="shared" si="418"/>
        <v>13682</v>
      </c>
      <c r="BD416" s="13">
        <f t="shared" si="410"/>
        <v>7311</v>
      </c>
      <c r="BE416" s="13">
        <f t="shared" si="410"/>
        <v>17402</v>
      </c>
      <c r="BF416" s="13">
        <f t="shared" si="410"/>
        <v>2577</v>
      </c>
      <c r="BG416" s="13">
        <f t="shared" si="410"/>
        <v>2995</v>
      </c>
      <c r="BH416" s="13">
        <f t="shared" si="410"/>
        <v>-4152</v>
      </c>
      <c r="BI416" s="13">
        <f t="shared" si="410"/>
        <v>533</v>
      </c>
      <c r="BJ416" s="13">
        <f t="shared" si="410"/>
        <v>5525</v>
      </c>
      <c r="BK416" s="13">
        <f t="shared" si="410"/>
        <v>-2453</v>
      </c>
      <c r="BL416" s="13">
        <f t="shared" si="410"/>
        <v>141</v>
      </c>
      <c r="BM416" s="13">
        <f t="shared" si="414"/>
        <v>186</v>
      </c>
      <c r="BN416" s="13">
        <f t="shared" si="401"/>
        <v>-38</v>
      </c>
      <c r="BO416" s="13">
        <f t="shared" si="401"/>
        <v>-2919</v>
      </c>
      <c r="BP416" s="13">
        <f t="shared" si="401"/>
        <v>1840</v>
      </c>
      <c r="BQ416" s="13">
        <f t="shared" ref="BQ416:BS453" si="420">IF(BQ185="...","...",BQ197-BQ185)</f>
        <v>1830</v>
      </c>
      <c r="BR416" s="13">
        <f t="shared" si="420"/>
        <v>128243</v>
      </c>
      <c r="BS416" s="13">
        <f t="shared" si="420"/>
        <v>95391</v>
      </c>
      <c r="BU416" s="39">
        <f t="shared" si="397"/>
        <v>67343</v>
      </c>
      <c r="BV416" s="39">
        <f t="shared" si="397"/>
        <v>40004</v>
      </c>
      <c r="BW416" s="39">
        <f t="shared" si="397"/>
        <v>60899</v>
      </c>
      <c r="BX416" s="39">
        <f t="shared" si="397"/>
        <v>55383</v>
      </c>
    </row>
    <row r="417" spans="1:76" x14ac:dyDescent="0.2">
      <c r="A417" s="1">
        <f t="shared" si="417"/>
        <v>42370</v>
      </c>
      <c r="B417" s="13">
        <f t="shared" si="409"/>
        <v>-16554</v>
      </c>
      <c r="C417" s="13">
        <f t="shared" si="409"/>
        <v>5337</v>
      </c>
      <c r="D417" s="13">
        <f t="shared" si="409"/>
        <v>11815</v>
      </c>
      <c r="E417" s="13">
        <f t="shared" si="409"/>
        <v>14367</v>
      </c>
      <c r="F417" s="13">
        <f t="shared" si="409"/>
        <v>-10739</v>
      </c>
      <c r="G417" s="13">
        <f t="shared" si="409"/>
        <v>-399</v>
      </c>
      <c r="H417" s="13">
        <f t="shared" si="409"/>
        <v>2941</v>
      </c>
      <c r="I417" s="13">
        <f t="shared" si="415"/>
        <v>3605</v>
      </c>
      <c r="J417" s="13">
        <f t="shared" si="415"/>
        <v>6873</v>
      </c>
      <c r="K417" s="13">
        <f t="shared" si="415"/>
        <v>-442</v>
      </c>
      <c r="L417" s="13">
        <f t="shared" si="415"/>
        <v>7829</v>
      </c>
      <c r="M417" s="13">
        <f t="shared" si="415"/>
        <v>12024</v>
      </c>
      <c r="N417" s="13">
        <f t="shared" si="415"/>
        <v>10070</v>
      </c>
      <c r="O417" s="13">
        <f t="shared" si="415"/>
        <v>-4366</v>
      </c>
      <c r="P417" s="13">
        <f t="shared" si="415"/>
        <v>37</v>
      </c>
      <c r="Q417" s="13">
        <f t="shared" si="415"/>
        <v>1274</v>
      </c>
      <c r="R417" s="13">
        <f t="shared" si="415"/>
        <v>-3402</v>
      </c>
      <c r="S417" s="13">
        <f t="shared" si="415"/>
        <v>-1471</v>
      </c>
      <c r="T417" s="13">
        <f t="shared" si="415"/>
        <v>11342</v>
      </c>
      <c r="U417" s="13">
        <f t="shared" si="415"/>
        <v>2956</v>
      </c>
      <c r="V417" s="13">
        <f t="shared" si="415"/>
        <v>11658</v>
      </c>
      <c r="W417" s="13">
        <f t="shared" si="415"/>
        <v>7136</v>
      </c>
      <c r="X417" s="13">
        <f t="shared" si="413"/>
        <v>879</v>
      </c>
      <c r="Y417" s="13">
        <f t="shared" si="413"/>
        <v>-1785</v>
      </c>
      <c r="Z417" s="13">
        <f t="shared" si="413"/>
        <v>32</v>
      </c>
      <c r="AA417" s="13">
        <f t="shared" si="413"/>
        <v>558</v>
      </c>
      <c r="AB417" s="13">
        <f t="shared" si="413"/>
        <v>-2156</v>
      </c>
      <c r="AC417" s="13">
        <f t="shared" si="413"/>
        <v>315</v>
      </c>
      <c r="AD417" s="13">
        <f t="shared" si="413"/>
        <v>-887</v>
      </c>
      <c r="AE417" s="13">
        <f t="shared" si="413"/>
        <v>984</v>
      </c>
      <c r="AF417" s="13">
        <f t="shared" si="413"/>
        <v>1131</v>
      </c>
      <c r="AG417" s="13">
        <f t="shared" si="419"/>
        <v>774</v>
      </c>
      <c r="AH417" s="13">
        <f t="shared" si="416"/>
        <v>10263</v>
      </c>
      <c r="AI417" s="13">
        <f t="shared" si="416"/>
        <v>8170</v>
      </c>
      <c r="AJ417" s="13">
        <f t="shared" si="416"/>
        <v>7137</v>
      </c>
      <c r="AK417" s="13">
        <f t="shared" si="416"/>
        <v>3096</v>
      </c>
      <c r="AL417" s="13">
        <f t="shared" si="416"/>
        <v>-1142</v>
      </c>
      <c r="AM417" s="13">
        <f t="shared" si="416"/>
        <v>4962</v>
      </c>
      <c r="AN417" s="13">
        <f t="shared" si="416"/>
        <v>-810</v>
      </c>
      <c r="AO417" s="13">
        <f t="shared" si="418"/>
        <v>3576</v>
      </c>
      <c r="AP417" s="13">
        <f t="shared" si="418"/>
        <v>13229</v>
      </c>
      <c r="AQ417" s="13">
        <f t="shared" si="418"/>
        <v>35680</v>
      </c>
      <c r="AR417" s="13">
        <f t="shared" si="418"/>
        <v>834</v>
      </c>
      <c r="AS417" s="13">
        <f t="shared" si="418"/>
        <v>1155</v>
      </c>
      <c r="AT417" s="13">
        <f t="shared" si="418"/>
        <v>6045</v>
      </c>
      <c r="AU417" s="13">
        <f t="shared" si="418"/>
        <v>8516</v>
      </c>
      <c r="AV417" s="13">
        <f t="shared" si="418"/>
        <v>-2101</v>
      </c>
      <c r="AW417" s="13">
        <f t="shared" si="418"/>
        <v>2736</v>
      </c>
      <c r="AX417" s="13">
        <f t="shared" si="418"/>
        <v>18006</v>
      </c>
      <c r="AY417" s="13">
        <f t="shared" si="418"/>
        <v>48088</v>
      </c>
      <c r="AZ417" s="13">
        <f t="shared" si="418"/>
        <v>-1294</v>
      </c>
      <c r="BA417" s="13">
        <f t="shared" si="418"/>
        <v>11481</v>
      </c>
      <c r="BB417" s="13">
        <f t="shared" si="418"/>
        <v>568</v>
      </c>
      <c r="BC417" s="13">
        <f t="shared" si="418"/>
        <v>10919</v>
      </c>
      <c r="BD417" s="13">
        <f t="shared" si="410"/>
        <v>5065</v>
      </c>
      <c r="BE417" s="13">
        <f t="shared" si="410"/>
        <v>32936</v>
      </c>
      <c r="BF417" s="13">
        <f t="shared" si="410"/>
        <v>-73</v>
      </c>
      <c r="BG417" s="13">
        <f t="shared" si="410"/>
        <v>6120</v>
      </c>
      <c r="BH417" s="13">
        <f t="shared" si="410"/>
        <v>6279</v>
      </c>
      <c r="BI417" s="13">
        <f t="shared" si="410"/>
        <v>1931</v>
      </c>
      <c r="BJ417" s="13">
        <f t="shared" si="410"/>
        <v>12788</v>
      </c>
      <c r="BK417" s="13">
        <f t="shared" si="410"/>
        <v>4775</v>
      </c>
      <c r="BL417" s="13">
        <f t="shared" si="410"/>
        <v>2108</v>
      </c>
      <c r="BM417" s="13">
        <f t="shared" si="414"/>
        <v>-1107</v>
      </c>
      <c r="BN417" s="13">
        <f t="shared" ref="BN417:BP453" si="421">IF(BN186="...","...",BN198-BN186)</f>
        <v>2089</v>
      </c>
      <c r="BO417" s="13">
        <f t="shared" si="421"/>
        <v>10330</v>
      </c>
      <c r="BP417" s="13">
        <f t="shared" si="421"/>
        <v>4295</v>
      </c>
      <c r="BQ417" s="13">
        <f t="shared" si="420"/>
        <v>5881</v>
      </c>
      <c r="BR417" s="13">
        <f t="shared" si="420"/>
        <v>89015</v>
      </c>
      <c r="BS417" s="13">
        <f t="shared" si="420"/>
        <v>188925</v>
      </c>
      <c r="BU417" s="39">
        <f t="shared" si="397"/>
        <v>41132</v>
      </c>
      <c r="BV417" s="39">
        <f t="shared" si="397"/>
        <v>49037</v>
      </c>
      <c r="BW417" s="39">
        <f t="shared" si="397"/>
        <v>47880</v>
      </c>
      <c r="BX417" s="39">
        <f t="shared" si="397"/>
        <v>139891</v>
      </c>
    </row>
    <row r="418" spans="1:76" x14ac:dyDescent="0.2">
      <c r="A418" s="1">
        <f t="shared" si="417"/>
        <v>42401</v>
      </c>
      <c r="B418" s="13">
        <f t="shared" si="409"/>
        <v>-4365</v>
      </c>
      <c r="C418" s="13">
        <f t="shared" si="409"/>
        <v>5077</v>
      </c>
      <c r="D418" s="13">
        <f t="shared" si="409"/>
        <v>-1463</v>
      </c>
      <c r="E418" s="13">
        <f t="shared" si="409"/>
        <v>21034</v>
      </c>
      <c r="F418" s="13">
        <f t="shared" si="409"/>
        <v>-1117</v>
      </c>
      <c r="G418" s="13">
        <f t="shared" si="409"/>
        <v>1236</v>
      </c>
      <c r="H418" s="13">
        <f t="shared" si="409"/>
        <v>4847</v>
      </c>
      <c r="I418" s="13">
        <f t="shared" si="415"/>
        <v>7329</v>
      </c>
      <c r="J418" s="13">
        <f t="shared" si="415"/>
        <v>7957</v>
      </c>
      <c r="K418" s="13">
        <f t="shared" si="415"/>
        <v>-1691</v>
      </c>
      <c r="L418" s="13">
        <f t="shared" si="415"/>
        <v>3976</v>
      </c>
      <c r="M418" s="13">
        <f t="shared" si="415"/>
        <v>12155</v>
      </c>
      <c r="N418" s="13">
        <f t="shared" si="415"/>
        <v>6337</v>
      </c>
      <c r="O418" s="13">
        <f t="shared" si="415"/>
        <v>2565</v>
      </c>
      <c r="P418" s="13">
        <f t="shared" si="415"/>
        <v>5513</v>
      </c>
      <c r="Q418" s="13">
        <f t="shared" si="415"/>
        <v>3722</v>
      </c>
      <c r="R418" s="13">
        <f t="shared" si="415"/>
        <v>-37</v>
      </c>
      <c r="S418" s="13">
        <f t="shared" si="415"/>
        <v>-529</v>
      </c>
      <c r="T418" s="13">
        <f t="shared" si="415"/>
        <v>9961</v>
      </c>
      <c r="U418" s="13">
        <f t="shared" si="415"/>
        <v>2637</v>
      </c>
      <c r="V418" s="13">
        <f t="shared" si="415"/>
        <v>5277</v>
      </c>
      <c r="W418" s="13">
        <f t="shared" si="415"/>
        <v>7638</v>
      </c>
      <c r="X418" s="13">
        <f t="shared" si="413"/>
        <v>3238</v>
      </c>
      <c r="Y418" s="13">
        <f t="shared" si="413"/>
        <v>-1707</v>
      </c>
      <c r="Z418" s="13">
        <f t="shared" si="413"/>
        <v>3558</v>
      </c>
      <c r="AA418" s="13">
        <f t="shared" si="413"/>
        <v>1240</v>
      </c>
      <c r="AB418" s="13">
        <f t="shared" si="413"/>
        <v>-794</v>
      </c>
      <c r="AC418" s="13">
        <f t="shared" si="413"/>
        <v>596</v>
      </c>
      <c r="AD418" s="13">
        <f t="shared" si="413"/>
        <v>2546</v>
      </c>
      <c r="AE418" s="13">
        <f t="shared" si="413"/>
        <v>3357</v>
      </c>
      <c r="AF418" s="13">
        <f t="shared" si="413"/>
        <v>1808</v>
      </c>
      <c r="AG418" s="13">
        <f t="shared" si="419"/>
        <v>273</v>
      </c>
      <c r="AH418" s="13">
        <f t="shared" si="416"/>
        <v>28874</v>
      </c>
      <c r="AI418" s="13">
        <f t="shared" si="416"/>
        <v>-6295</v>
      </c>
      <c r="AJ418" s="13">
        <f t="shared" si="416"/>
        <v>23352</v>
      </c>
      <c r="AK418" s="13">
        <f t="shared" si="416"/>
        <v>-7540</v>
      </c>
      <c r="AL418" s="13">
        <f t="shared" si="416"/>
        <v>-2382</v>
      </c>
      <c r="AM418" s="13">
        <f t="shared" si="416"/>
        <v>8238</v>
      </c>
      <c r="AN418" s="13">
        <f t="shared" si="416"/>
        <v>8995</v>
      </c>
      <c r="AO418" s="13">
        <f t="shared" si="418"/>
        <v>3579</v>
      </c>
      <c r="AP418" s="13">
        <f t="shared" si="418"/>
        <v>5580</v>
      </c>
      <c r="AQ418" s="13">
        <f t="shared" si="418"/>
        <v>12421</v>
      </c>
      <c r="AR418" s="13">
        <f t="shared" si="418"/>
        <v>3126</v>
      </c>
      <c r="AS418" s="13">
        <f t="shared" si="418"/>
        <v>2484</v>
      </c>
      <c r="AT418" s="13">
        <f t="shared" si="418"/>
        <v>5156</v>
      </c>
      <c r="AU418" s="13">
        <f t="shared" si="418"/>
        <v>2495</v>
      </c>
      <c r="AV418" s="13">
        <f t="shared" si="418"/>
        <v>1788</v>
      </c>
      <c r="AW418" s="13">
        <f t="shared" si="418"/>
        <v>-644</v>
      </c>
      <c r="AX418" s="13">
        <f t="shared" si="418"/>
        <v>15651</v>
      </c>
      <c r="AY418" s="13">
        <f t="shared" si="418"/>
        <v>16758</v>
      </c>
      <c r="AZ418" s="13">
        <f t="shared" si="418"/>
        <v>3997</v>
      </c>
      <c r="BA418" s="13">
        <f t="shared" si="418"/>
        <v>9575</v>
      </c>
      <c r="BB418" s="13">
        <f t="shared" si="418"/>
        <v>2853</v>
      </c>
      <c r="BC418" s="13">
        <f t="shared" si="418"/>
        <v>2775</v>
      </c>
      <c r="BD418" s="13">
        <f t="shared" si="410"/>
        <v>3527</v>
      </c>
      <c r="BE418" s="13">
        <f t="shared" si="410"/>
        <v>18723</v>
      </c>
      <c r="BF418" s="13">
        <f t="shared" si="410"/>
        <v>1780</v>
      </c>
      <c r="BG418" s="13">
        <f t="shared" si="410"/>
        <v>2674</v>
      </c>
      <c r="BH418" s="13">
        <f t="shared" si="410"/>
        <v>160</v>
      </c>
      <c r="BI418" s="13">
        <f t="shared" si="410"/>
        <v>1621</v>
      </c>
      <c r="BJ418" s="13">
        <f t="shared" si="410"/>
        <v>3936</v>
      </c>
      <c r="BK418" s="13">
        <f t="shared" si="410"/>
        <v>2692</v>
      </c>
      <c r="BL418" s="13">
        <f t="shared" si="410"/>
        <v>566</v>
      </c>
      <c r="BM418" s="13">
        <f t="shared" si="414"/>
        <v>898</v>
      </c>
      <c r="BN418" s="13">
        <f t="shared" si="421"/>
        <v>-2496</v>
      </c>
      <c r="BO418" s="13">
        <f t="shared" si="421"/>
        <v>14101</v>
      </c>
      <c r="BP418" s="13">
        <f t="shared" si="421"/>
        <v>3783</v>
      </c>
      <c r="BQ418" s="13">
        <f t="shared" si="420"/>
        <v>4115</v>
      </c>
      <c r="BR418" s="13">
        <f t="shared" si="420"/>
        <v>116490</v>
      </c>
      <c r="BS418" s="13">
        <f t="shared" si="420"/>
        <v>144385</v>
      </c>
      <c r="BU418" s="39">
        <f t="shared" si="397"/>
        <v>76116</v>
      </c>
      <c r="BV418" s="39">
        <f t="shared" si="397"/>
        <v>58637</v>
      </c>
      <c r="BW418" s="39">
        <f t="shared" si="397"/>
        <v>40369</v>
      </c>
      <c r="BX418" s="39">
        <f t="shared" si="397"/>
        <v>85747</v>
      </c>
    </row>
    <row r="419" spans="1:76" x14ac:dyDescent="0.2">
      <c r="A419" s="1">
        <f t="shared" si="417"/>
        <v>42430</v>
      </c>
      <c r="B419" s="13">
        <f t="shared" si="409"/>
        <v>40782</v>
      </c>
      <c r="C419" s="13">
        <f t="shared" si="409"/>
        <v>8671</v>
      </c>
      <c r="D419" s="13">
        <f t="shared" si="409"/>
        <v>-3580</v>
      </c>
      <c r="E419" s="13">
        <f t="shared" si="409"/>
        <v>18135</v>
      </c>
      <c r="F419" s="13">
        <f t="shared" si="409"/>
        <v>19383</v>
      </c>
      <c r="G419" s="13">
        <f t="shared" si="409"/>
        <v>892</v>
      </c>
      <c r="H419" s="13">
        <f t="shared" si="409"/>
        <v>-1698</v>
      </c>
      <c r="I419" s="13">
        <f t="shared" si="409"/>
        <v>2388</v>
      </c>
      <c r="J419" s="13">
        <f t="shared" si="409"/>
        <v>22546</v>
      </c>
      <c r="K419" s="13">
        <f t="shared" si="409"/>
        <v>5648</v>
      </c>
      <c r="L419" s="13">
        <f t="shared" si="409"/>
        <v>-472</v>
      </c>
      <c r="M419" s="13">
        <f t="shared" si="409"/>
        <v>17436</v>
      </c>
      <c r="N419" s="13">
        <f t="shared" si="409"/>
        <v>8892</v>
      </c>
      <c r="O419" s="13">
        <f t="shared" si="409"/>
        <v>8714</v>
      </c>
      <c r="P419" s="13">
        <f t="shared" si="409"/>
        <v>6414</v>
      </c>
      <c r="Q419" s="13">
        <f t="shared" si="409"/>
        <v>2593</v>
      </c>
      <c r="R419" s="13">
        <f t="shared" ref="R419:W428" si="422">IF(R188="...","...",R200-R188)</f>
        <v>1303</v>
      </c>
      <c r="S419" s="13">
        <f t="shared" si="422"/>
        <v>162</v>
      </c>
      <c r="T419" s="13">
        <f t="shared" si="422"/>
        <v>8075</v>
      </c>
      <c r="U419" s="13">
        <f t="shared" si="422"/>
        <v>3044</v>
      </c>
      <c r="V419" s="13">
        <f t="shared" si="422"/>
        <v>3821</v>
      </c>
      <c r="W419" s="13">
        <f t="shared" si="422"/>
        <v>4327</v>
      </c>
      <c r="X419" s="13">
        <f t="shared" si="413"/>
        <v>4133</v>
      </c>
      <c r="Y419" s="13">
        <f t="shared" si="413"/>
        <v>3959</v>
      </c>
      <c r="Z419" s="13">
        <f t="shared" si="413"/>
        <v>-1873</v>
      </c>
      <c r="AA419" s="13">
        <f t="shared" si="413"/>
        <v>1888</v>
      </c>
      <c r="AB419" s="13">
        <f t="shared" si="413"/>
        <v>3063</v>
      </c>
      <c r="AC419" s="13">
        <f t="shared" si="413"/>
        <v>245</v>
      </c>
      <c r="AD419" s="13">
        <f t="shared" si="413"/>
        <v>3570</v>
      </c>
      <c r="AE419" s="13">
        <f t="shared" si="413"/>
        <v>1918</v>
      </c>
      <c r="AF419" s="13">
        <f t="shared" si="413"/>
        <v>5887</v>
      </c>
      <c r="AG419" s="13">
        <f t="shared" si="419"/>
        <v>707</v>
      </c>
      <c r="AH419" s="13">
        <f t="shared" si="416"/>
        <v>5153</v>
      </c>
      <c r="AI419" s="13">
        <f t="shared" si="416"/>
        <v>6716</v>
      </c>
      <c r="AJ419" s="13">
        <f t="shared" si="416"/>
        <v>5808</v>
      </c>
      <c r="AK419" s="13">
        <f t="shared" si="416"/>
        <v>3652</v>
      </c>
      <c r="AL419" s="13">
        <f t="shared" si="416"/>
        <v>5758</v>
      </c>
      <c r="AM419" s="13">
        <f t="shared" si="416"/>
        <v>5468</v>
      </c>
      <c r="AN419" s="13">
        <f t="shared" si="416"/>
        <v>17100</v>
      </c>
      <c r="AO419" s="13">
        <f t="shared" si="418"/>
        <v>7292</v>
      </c>
      <c r="AP419" s="13">
        <f t="shared" si="418"/>
        <v>3249</v>
      </c>
      <c r="AQ419" s="13">
        <f t="shared" si="418"/>
        <v>13617</v>
      </c>
      <c r="AR419" s="13">
        <f t="shared" si="418"/>
        <v>6662</v>
      </c>
      <c r="AS419" s="13">
        <f t="shared" si="418"/>
        <v>2730</v>
      </c>
      <c r="AT419" s="13">
        <f t="shared" si="418"/>
        <v>8964</v>
      </c>
      <c r="AU419" s="13">
        <f t="shared" si="418"/>
        <v>8504</v>
      </c>
      <c r="AV419" s="13">
        <f t="shared" si="418"/>
        <v>-4082</v>
      </c>
      <c r="AW419" s="13">
        <f t="shared" si="418"/>
        <v>628</v>
      </c>
      <c r="AX419" s="13">
        <f t="shared" si="418"/>
        <v>14792</v>
      </c>
      <c r="AY419" s="13">
        <f t="shared" si="418"/>
        <v>25479</v>
      </c>
      <c r="AZ419" s="13">
        <f t="shared" si="418"/>
        <v>7844</v>
      </c>
      <c r="BA419" s="13">
        <f t="shared" si="418"/>
        <v>13446</v>
      </c>
      <c r="BB419" s="13">
        <f t="shared" si="418"/>
        <v>10294</v>
      </c>
      <c r="BC419" s="13">
        <f t="shared" si="418"/>
        <v>11297</v>
      </c>
      <c r="BD419" s="13">
        <f t="shared" si="410"/>
        <v>7167</v>
      </c>
      <c r="BE419" s="13">
        <f t="shared" si="410"/>
        <v>32837</v>
      </c>
      <c r="BF419" s="13">
        <f t="shared" si="410"/>
        <v>7303</v>
      </c>
      <c r="BG419" s="13">
        <f t="shared" si="410"/>
        <v>1544</v>
      </c>
      <c r="BH419" s="13">
        <f t="shared" si="410"/>
        <v>12494</v>
      </c>
      <c r="BI419" s="13">
        <f t="shared" si="410"/>
        <v>2049</v>
      </c>
      <c r="BJ419" s="13">
        <f t="shared" si="410"/>
        <v>3695</v>
      </c>
      <c r="BK419" s="13">
        <f t="shared" si="410"/>
        <v>5158</v>
      </c>
      <c r="BL419" s="13">
        <f t="shared" si="410"/>
        <v>1156</v>
      </c>
      <c r="BM419" s="13">
        <f t="shared" si="414"/>
        <v>1789</v>
      </c>
      <c r="BN419" s="13">
        <f t="shared" si="421"/>
        <v>4448</v>
      </c>
      <c r="BO419" s="13">
        <f t="shared" si="421"/>
        <v>13214</v>
      </c>
      <c r="BP419" s="13">
        <f t="shared" si="421"/>
        <v>4288</v>
      </c>
      <c r="BQ419" s="13">
        <f t="shared" si="420"/>
        <v>7100</v>
      </c>
      <c r="BR419" s="13">
        <f t="shared" si="420"/>
        <v>221742</v>
      </c>
      <c r="BS419" s="13">
        <f t="shared" si="420"/>
        <v>214115</v>
      </c>
      <c r="BU419" s="39">
        <f t="shared" si="397"/>
        <v>125399</v>
      </c>
      <c r="BV419" s="39">
        <f t="shared" si="397"/>
        <v>87443</v>
      </c>
      <c r="BW419" s="39">
        <f t="shared" si="397"/>
        <v>96340</v>
      </c>
      <c r="BX419" s="39">
        <f t="shared" si="397"/>
        <v>126673</v>
      </c>
    </row>
    <row r="420" spans="1:76" x14ac:dyDescent="0.2">
      <c r="A420" s="1">
        <f t="shared" si="417"/>
        <v>42461</v>
      </c>
      <c r="B420" s="13">
        <f t="shared" si="409"/>
        <v>-14978</v>
      </c>
      <c r="C420" s="13">
        <f t="shared" si="409"/>
        <v>10395</v>
      </c>
      <c r="D420" s="13">
        <f t="shared" si="409"/>
        <v>-6018</v>
      </c>
      <c r="E420" s="13">
        <f t="shared" si="409"/>
        <v>40900</v>
      </c>
      <c r="F420" s="13">
        <f t="shared" si="409"/>
        <v>-10454</v>
      </c>
      <c r="G420" s="13">
        <f t="shared" si="409"/>
        <v>1102</v>
      </c>
      <c r="H420" s="13">
        <f t="shared" si="409"/>
        <v>288</v>
      </c>
      <c r="I420" s="13">
        <f t="shared" si="409"/>
        <v>2862</v>
      </c>
      <c r="J420" s="13">
        <f t="shared" si="409"/>
        <v>1262</v>
      </c>
      <c r="K420" s="13">
        <f t="shared" si="409"/>
        <v>2442</v>
      </c>
      <c r="L420" s="13">
        <f t="shared" si="409"/>
        <v>-4803</v>
      </c>
      <c r="M420" s="13">
        <f t="shared" si="409"/>
        <v>10833</v>
      </c>
      <c r="N420" s="13">
        <f t="shared" si="409"/>
        <v>-4716</v>
      </c>
      <c r="O420" s="13">
        <f t="shared" si="409"/>
        <v>2415</v>
      </c>
      <c r="P420" s="13">
        <f t="shared" si="409"/>
        <v>38</v>
      </c>
      <c r="Q420" s="13">
        <f t="shared" si="409"/>
        <v>2110</v>
      </c>
      <c r="R420" s="13">
        <f t="shared" si="422"/>
        <v>-837</v>
      </c>
      <c r="S420" s="13">
        <f t="shared" si="422"/>
        <v>-881</v>
      </c>
      <c r="T420" s="13">
        <f t="shared" si="422"/>
        <v>1827</v>
      </c>
      <c r="U420" s="13">
        <f t="shared" si="422"/>
        <v>2312</v>
      </c>
      <c r="V420" s="13">
        <f t="shared" si="422"/>
        <v>5137</v>
      </c>
      <c r="W420" s="13">
        <f t="shared" si="422"/>
        <v>-1323</v>
      </c>
      <c r="X420" s="13">
        <f t="shared" si="413"/>
        <v>-1396</v>
      </c>
      <c r="Y420" s="13">
        <f t="shared" si="413"/>
        <v>-2670</v>
      </c>
      <c r="Z420" s="13">
        <f t="shared" si="413"/>
        <v>8278</v>
      </c>
      <c r="AA420" s="13">
        <f t="shared" si="413"/>
        <v>131</v>
      </c>
      <c r="AB420" s="13">
        <f t="shared" si="413"/>
        <v>-930</v>
      </c>
      <c r="AC420" s="13">
        <f t="shared" si="413"/>
        <v>887</v>
      </c>
      <c r="AD420" s="13">
        <f t="shared" si="413"/>
        <v>34</v>
      </c>
      <c r="AE420" s="13">
        <f t="shared" si="413"/>
        <v>1443</v>
      </c>
      <c r="AF420" s="13">
        <f t="shared" si="413"/>
        <v>-2663</v>
      </c>
      <c r="AG420" s="13">
        <f t="shared" si="419"/>
        <v>450</v>
      </c>
      <c r="AH420" s="13">
        <f t="shared" si="416"/>
        <v>6667</v>
      </c>
      <c r="AI420" s="13">
        <f t="shared" si="416"/>
        <v>-6993</v>
      </c>
      <c r="AJ420" s="13">
        <f t="shared" si="416"/>
        <v>8881</v>
      </c>
      <c r="AK420" s="13">
        <f t="shared" si="416"/>
        <v>-8608</v>
      </c>
      <c r="AL420" s="13">
        <f t="shared" si="416"/>
        <v>-2271</v>
      </c>
      <c r="AM420" s="13">
        <f t="shared" si="416"/>
        <v>8867</v>
      </c>
      <c r="AN420" s="13">
        <f t="shared" si="416"/>
        <v>2488</v>
      </c>
      <c r="AO420" s="13">
        <f t="shared" si="418"/>
        <v>554</v>
      </c>
      <c r="AP420" s="13">
        <f t="shared" si="418"/>
        <v>-19470</v>
      </c>
      <c r="AQ420" s="13">
        <f t="shared" si="418"/>
        <v>13543</v>
      </c>
      <c r="AR420" s="13">
        <f t="shared" si="418"/>
        <v>-3039</v>
      </c>
      <c r="AS420" s="13">
        <f t="shared" si="418"/>
        <v>1944</v>
      </c>
      <c r="AT420" s="13">
        <f t="shared" si="418"/>
        <v>3665</v>
      </c>
      <c r="AU420" s="13">
        <f t="shared" si="418"/>
        <v>6175</v>
      </c>
      <c r="AV420" s="13">
        <f t="shared" si="418"/>
        <v>-5136</v>
      </c>
      <c r="AW420" s="13">
        <f t="shared" si="418"/>
        <v>950</v>
      </c>
      <c r="AX420" s="13">
        <f t="shared" si="418"/>
        <v>-23981</v>
      </c>
      <c r="AY420" s="13">
        <f t="shared" si="418"/>
        <v>22611</v>
      </c>
      <c r="AZ420" s="13">
        <f t="shared" si="418"/>
        <v>-2918</v>
      </c>
      <c r="BA420" s="13">
        <f t="shared" si="418"/>
        <v>12701</v>
      </c>
      <c r="BB420" s="13">
        <f t="shared" si="418"/>
        <v>-2308</v>
      </c>
      <c r="BC420" s="13">
        <f t="shared" si="418"/>
        <v>3790</v>
      </c>
      <c r="BD420" s="13">
        <f t="shared" si="410"/>
        <v>3432</v>
      </c>
      <c r="BE420" s="13">
        <f t="shared" si="410"/>
        <v>30568</v>
      </c>
      <c r="BF420" s="13">
        <f t="shared" si="410"/>
        <v>1049</v>
      </c>
      <c r="BG420" s="13">
        <f t="shared" si="410"/>
        <v>3195</v>
      </c>
      <c r="BH420" s="13">
        <f t="shared" si="410"/>
        <v>-4804</v>
      </c>
      <c r="BI420" s="13">
        <f t="shared" si="410"/>
        <v>381</v>
      </c>
      <c r="BJ420" s="13">
        <f t="shared" si="410"/>
        <v>-1931</v>
      </c>
      <c r="BK420" s="13">
        <f t="shared" si="410"/>
        <v>3794</v>
      </c>
      <c r="BL420" s="13">
        <f t="shared" si="410"/>
        <v>-16</v>
      </c>
      <c r="BM420" s="13">
        <f t="shared" si="414"/>
        <v>643</v>
      </c>
      <c r="BN420" s="13">
        <f t="shared" si="421"/>
        <v>1683</v>
      </c>
      <c r="BO420" s="13">
        <f t="shared" si="421"/>
        <v>8862</v>
      </c>
      <c r="BP420" s="13">
        <f t="shared" si="421"/>
        <v>1486</v>
      </c>
      <c r="BQ420" s="13">
        <f t="shared" si="420"/>
        <v>4527</v>
      </c>
      <c r="BR420" s="13">
        <f t="shared" si="420"/>
        <v>-51352</v>
      </c>
      <c r="BS420" s="13">
        <f t="shared" si="420"/>
        <v>166909</v>
      </c>
      <c r="BU420" s="39">
        <f t="shared" si="397"/>
        <v>-23264</v>
      </c>
      <c r="BV420" s="39">
        <f t="shared" si="397"/>
        <v>66415</v>
      </c>
      <c r="BW420" s="39">
        <f t="shared" si="397"/>
        <v>-28090</v>
      </c>
      <c r="BX420" s="39">
        <f t="shared" si="397"/>
        <v>100494</v>
      </c>
    </row>
    <row r="421" spans="1:76" x14ac:dyDescent="0.2">
      <c r="A421" s="1">
        <f t="shared" si="417"/>
        <v>42491</v>
      </c>
      <c r="B421" s="13">
        <f t="shared" si="409"/>
        <v>-2809</v>
      </c>
      <c r="C421" s="13">
        <f t="shared" si="409"/>
        <v>1448</v>
      </c>
      <c r="D421" s="13">
        <f t="shared" si="409"/>
        <v>6609</v>
      </c>
      <c r="E421" s="13">
        <f t="shared" si="409"/>
        <v>17621</v>
      </c>
      <c r="F421" s="13">
        <f t="shared" si="409"/>
        <v>-4121</v>
      </c>
      <c r="G421" s="13">
        <f t="shared" si="409"/>
        <v>95</v>
      </c>
      <c r="H421" s="13">
        <f t="shared" si="409"/>
        <v>-3706</v>
      </c>
      <c r="I421" s="13">
        <f t="shared" si="409"/>
        <v>2700</v>
      </c>
      <c r="J421" s="13">
        <f t="shared" si="409"/>
        <v>1827</v>
      </c>
      <c r="K421" s="13">
        <f t="shared" si="409"/>
        <v>3509</v>
      </c>
      <c r="L421" s="13">
        <f t="shared" si="409"/>
        <v>-13876</v>
      </c>
      <c r="M421" s="13">
        <f t="shared" si="409"/>
        <v>8034</v>
      </c>
      <c r="N421" s="13">
        <f t="shared" si="409"/>
        <v>-10494</v>
      </c>
      <c r="O421" s="13">
        <f t="shared" si="409"/>
        <v>607</v>
      </c>
      <c r="P421" s="13">
        <f t="shared" si="409"/>
        <v>-2034</v>
      </c>
      <c r="Q421" s="13">
        <f t="shared" si="409"/>
        <v>505</v>
      </c>
      <c r="R421" s="13">
        <f t="shared" si="422"/>
        <v>1788</v>
      </c>
      <c r="S421" s="13">
        <f t="shared" si="422"/>
        <v>-1413</v>
      </c>
      <c r="T421" s="13">
        <f t="shared" si="422"/>
        <v>-3855</v>
      </c>
      <c r="U421" s="13">
        <f t="shared" si="422"/>
        <v>1062</v>
      </c>
      <c r="V421" s="13">
        <f t="shared" si="422"/>
        <v>-213</v>
      </c>
      <c r="W421" s="13">
        <f t="shared" si="422"/>
        <v>3167</v>
      </c>
      <c r="X421" s="13">
        <f t="shared" si="413"/>
        <v>-1124</v>
      </c>
      <c r="Y421" s="13">
        <f t="shared" si="413"/>
        <v>-915</v>
      </c>
      <c r="Z421" s="13">
        <f t="shared" si="413"/>
        <v>-5459</v>
      </c>
      <c r="AA421" s="13">
        <f t="shared" si="413"/>
        <v>1105</v>
      </c>
      <c r="AB421" s="13">
        <f t="shared" si="413"/>
        <v>-3073</v>
      </c>
      <c r="AC421" s="13">
        <f t="shared" si="413"/>
        <v>378</v>
      </c>
      <c r="AD421" s="13">
        <f t="shared" si="413"/>
        <v>-1708</v>
      </c>
      <c r="AE421" s="13">
        <f t="shared" si="413"/>
        <v>555</v>
      </c>
      <c r="AF421" s="13">
        <f t="shared" si="413"/>
        <v>-1838</v>
      </c>
      <c r="AG421" s="13">
        <f t="shared" si="419"/>
        <v>298</v>
      </c>
      <c r="AH421" s="13">
        <f t="shared" si="416"/>
        <v>-12276</v>
      </c>
      <c r="AI421" s="13">
        <f t="shared" si="416"/>
        <v>-76</v>
      </c>
      <c r="AJ421" s="13">
        <f t="shared" si="416"/>
        <v>-9149</v>
      </c>
      <c r="AK421" s="13">
        <f t="shared" si="416"/>
        <v>-1623</v>
      </c>
      <c r="AL421" s="13">
        <f t="shared" si="416"/>
        <v>-2382</v>
      </c>
      <c r="AM421" s="13">
        <f t="shared" si="416"/>
        <v>2591</v>
      </c>
      <c r="AN421" s="13">
        <f t="shared" si="416"/>
        <v>9596</v>
      </c>
      <c r="AO421" s="13">
        <f t="shared" si="418"/>
        <v>-3160</v>
      </c>
      <c r="AP421" s="13">
        <f t="shared" si="418"/>
        <v>-21705</v>
      </c>
      <c r="AQ421" s="13">
        <f t="shared" si="418"/>
        <v>4947</v>
      </c>
      <c r="AR421" s="13">
        <f t="shared" si="418"/>
        <v>-1113</v>
      </c>
      <c r="AS421" s="13">
        <f t="shared" si="418"/>
        <v>775</v>
      </c>
      <c r="AT421" s="13">
        <f t="shared" si="418"/>
        <v>805</v>
      </c>
      <c r="AU421" s="13">
        <f t="shared" si="418"/>
        <v>6838</v>
      </c>
      <c r="AV421" s="13">
        <f t="shared" si="418"/>
        <v>-7080</v>
      </c>
      <c r="AW421" s="13">
        <f t="shared" si="418"/>
        <v>207</v>
      </c>
      <c r="AX421" s="13">
        <f t="shared" si="418"/>
        <v>-29094</v>
      </c>
      <c r="AY421" s="13">
        <f t="shared" si="418"/>
        <v>12766</v>
      </c>
      <c r="AZ421" s="13">
        <f t="shared" si="418"/>
        <v>-6754</v>
      </c>
      <c r="BA421" s="13">
        <f t="shared" si="418"/>
        <v>4543</v>
      </c>
      <c r="BB421" s="13">
        <f t="shared" si="418"/>
        <v>-958</v>
      </c>
      <c r="BC421" s="13">
        <f t="shared" si="418"/>
        <v>2229</v>
      </c>
      <c r="BD421" s="13">
        <f t="shared" si="410"/>
        <v>-7192</v>
      </c>
      <c r="BE421" s="13">
        <f t="shared" si="410"/>
        <v>23084</v>
      </c>
      <c r="BF421" s="13">
        <f t="shared" si="410"/>
        <v>84</v>
      </c>
      <c r="BG421" s="13">
        <f t="shared" ref="BG421:BL430" si="423">IF(BG190="...","...",BG202-BG190)</f>
        <v>161</v>
      </c>
      <c r="BH421" s="13">
        <f t="shared" si="423"/>
        <v>-1303</v>
      </c>
      <c r="BI421" s="13">
        <f t="shared" si="423"/>
        <v>449</v>
      </c>
      <c r="BJ421" s="13">
        <f t="shared" si="423"/>
        <v>-943</v>
      </c>
      <c r="BK421" s="13">
        <f t="shared" si="423"/>
        <v>-1214</v>
      </c>
      <c r="BL421" s="13">
        <f t="shared" si="423"/>
        <v>560</v>
      </c>
      <c r="BM421" s="13">
        <f t="shared" si="414"/>
        <v>230</v>
      </c>
      <c r="BN421" s="13">
        <f t="shared" si="421"/>
        <v>1276</v>
      </c>
      <c r="BO421" s="13">
        <f t="shared" si="421"/>
        <v>3452</v>
      </c>
      <c r="BP421" s="13">
        <f t="shared" si="421"/>
        <v>-56</v>
      </c>
      <c r="BQ421" s="13">
        <f t="shared" si="420"/>
        <v>1013</v>
      </c>
      <c r="BR421" s="13">
        <f t="shared" si="420"/>
        <v>-93523</v>
      </c>
      <c r="BS421" s="13">
        <f t="shared" si="420"/>
        <v>84822</v>
      </c>
      <c r="BU421" s="39">
        <f t="shared" si="397"/>
        <v>-56362</v>
      </c>
      <c r="BV421" s="39">
        <f t="shared" si="397"/>
        <v>38680</v>
      </c>
      <c r="BW421" s="39">
        <f t="shared" si="397"/>
        <v>-37165</v>
      </c>
      <c r="BX421" s="39">
        <f t="shared" si="397"/>
        <v>46145</v>
      </c>
    </row>
    <row r="422" spans="1:76" x14ac:dyDescent="0.2">
      <c r="A422" s="1">
        <f t="shared" si="417"/>
        <v>42522</v>
      </c>
      <c r="B422" s="13">
        <f t="shared" si="409"/>
        <v>12579</v>
      </c>
      <c r="C422" s="13">
        <f t="shared" si="409"/>
        <v>-141</v>
      </c>
      <c r="D422" s="13">
        <f t="shared" si="409"/>
        <v>29660</v>
      </c>
      <c r="E422" s="13">
        <f t="shared" si="409"/>
        <v>10744</v>
      </c>
      <c r="F422" s="13">
        <f t="shared" si="409"/>
        <v>6929</v>
      </c>
      <c r="G422" s="13">
        <f t="shared" si="409"/>
        <v>-376</v>
      </c>
      <c r="H422" s="13">
        <f t="shared" si="409"/>
        <v>10740</v>
      </c>
      <c r="I422" s="13">
        <f t="shared" si="409"/>
        <v>5921</v>
      </c>
      <c r="J422" s="13">
        <f t="shared" si="409"/>
        <v>10698</v>
      </c>
      <c r="K422" s="13">
        <f t="shared" si="409"/>
        <v>8154</v>
      </c>
      <c r="L422" s="13">
        <f t="shared" si="409"/>
        <v>15632</v>
      </c>
      <c r="M422" s="13">
        <f t="shared" si="409"/>
        <v>9572</v>
      </c>
      <c r="N422" s="13">
        <f t="shared" si="409"/>
        <v>5244</v>
      </c>
      <c r="O422" s="13">
        <f t="shared" si="409"/>
        <v>2171</v>
      </c>
      <c r="P422" s="13">
        <f t="shared" si="409"/>
        <v>-534</v>
      </c>
      <c r="Q422" s="13">
        <f t="shared" si="409"/>
        <v>670</v>
      </c>
      <c r="R422" s="13">
        <f t="shared" si="422"/>
        <v>4259</v>
      </c>
      <c r="S422" s="13">
        <f t="shared" si="422"/>
        <v>-678</v>
      </c>
      <c r="T422" s="13">
        <f t="shared" si="422"/>
        <v>-445</v>
      </c>
      <c r="U422" s="13">
        <f t="shared" si="422"/>
        <v>-5</v>
      </c>
      <c r="V422" s="13">
        <f t="shared" si="422"/>
        <v>7752</v>
      </c>
      <c r="W422" s="13">
        <f t="shared" si="422"/>
        <v>817</v>
      </c>
      <c r="X422" s="13">
        <f t="shared" si="413"/>
        <v>3041</v>
      </c>
      <c r="Y422" s="13">
        <f t="shared" si="413"/>
        <v>1167</v>
      </c>
      <c r="Z422" s="13">
        <f t="shared" si="413"/>
        <v>-3506</v>
      </c>
      <c r="AA422" s="13">
        <f t="shared" si="413"/>
        <v>660</v>
      </c>
      <c r="AB422" s="13">
        <f t="shared" si="413"/>
        <v>-1331</v>
      </c>
      <c r="AC422" s="13">
        <f t="shared" si="413"/>
        <v>195</v>
      </c>
      <c r="AD422" s="13">
        <f t="shared" si="413"/>
        <v>1422</v>
      </c>
      <c r="AE422" s="13">
        <f t="shared" si="413"/>
        <v>581</v>
      </c>
      <c r="AF422" s="13">
        <f t="shared" si="413"/>
        <v>3605</v>
      </c>
      <c r="AG422" s="13">
        <f t="shared" si="419"/>
        <v>546</v>
      </c>
      <c r="AH422" s="13">
        <f t="shared" si="416"/>
        <v>12579</v>
      </c>
      <c r="AI422" s="13">
        <f t="shared" si="416"/>
        <v>5206</v>
      </c>
      <c r="AJ422" s="13">
        <f t="shared" si="416"/>
        <v>8193</v>
      </c>
      <c r="AK422" s="13">
        <f t="shared" si="416"/>
        <v>2888</v>
      </c>
      <c r="AL422" s="13">
        <f t="shared" si="416"/>
        <v>1564</v>
      </c>
      <c r="AM422" s="13">
        <f t="shared" si="416"/>
        <v>1790</v>
      </c>
      <c r="AN422" s="13">
        <f t="shared" si="416"/>
        <v>8030</v>
      </c>
      <c r="AO422" s="13">
        <f t="shared" si="418"/>
        <v>-1226</v>
      </c>
      <c r="AP422" s="13">
        <f t="shared" si="418"/>
        <v>-5224</v>
      </c>
      <c r="AQ422" s="13">
        <f t="shared" si="418"/>
        <v>3981</v>
      </c>
      <c r="AR422" s="13">
        <f t="shared" si="418"/>
        <v>1151</v>
      </c>
      <c r="AS422" s="13">
        <f t="shared" si="418"/>
        <v>737</v>
      </c>
      <c r="AT422" s="13">
        <f t="shared" si="418"/>
        <v>4175</v>
      </c>
      <c r="AU422" s="13">
        <f t="shared" si="418"/>
        <v>6176</v>
      </c>
      <c r="AV422" s="13">
        <f t="shared" si="418"/>
        <v>-3155</v>
      </c>
      <c r="AW422" s="13">
        <f t="shared" si="418"/>
        <v>-228</v>
      </c>
      <c r="AX422" s="13">
        <f t="shared" si="418"/>
        <v>-3051</v>
      </c>
      <c r="AY422" s="13">
        <f t="shared" si="418"/>
        <v>10665</v>
      </c>
      <c r="AZ422" s="13">
        <f t="shared" si="418"/>
        <v>2469</v>
      </c>
      <c r="BA422" s="13">
        <f t="shared" si="418"/>
        <v>5063</v>
      </c>
      <c r="BB422" s="13">
        <f t="shared" si="418"/>
        <v>1056</v>
      </c>
      <c r="BC422" s="13">
        <f t="shared" si="418"/>
        <v>1929</v>
      </c>
      <c r="BD422" s="13">
        <f t="shared" si="418"/>
        <v>3907</v>
      </c>
      <c r="BE422" s="13">
        <f t="shared" ref="BE422:BF453" si="424">IF(BE191="...","...",BE203-BE191)</f>
        <v>23325</v>
      </c>
      <c r="BF422" s="13">
        <f t="shared" si="424"/>
        <v>1241</v>
      </c>
      <c r="BG422" s="13">
        <f t="shared" si="423"/>
        <v>1894</v>
      </c>
      <c r="BH422" s="13">
        <f t="shared" si="423"/>
        <v>326</v>
      </c>
      <c r="BI422" s="13">
        <f t="shared" si="423"/>
        <v>-1272</v>
      </c>
      <c r="BJ422" s="13">
        <f t="shared" si="423"/>
        <v>414</v>
      </c>
      <c r="BK422" s="13">
        <f t="shared" si="423"/>
        <v>699</v>
      </c>
      <c r="BL422" s="13">
        <f t="shared" si="423"/>
        <v>723</v>
      </c>
      <c r="BM422" s="13">
        <f t="shared" si="414"/>
        <v>217</v>
      </c>
      <c r="BN422" s="13">
        <f t="shared" si="421"/>
        <v>-602</v>
      </c>
      <c r="BO422" s="13">
        <f t="shared" si="421"/>
        <v>4997</v>
      </c>
      <c r="BP422" s="13">
        <f t="shared" si="421"/>
        <v>569</v>
      </c>
      <c r="BQ422" s="13">
        <f t="shared" si="420"/>
        <v>1719</v>
      </c>
      <c r="BR422" s="13">
        <f t="shared" si="420"/>
        <v>134974</v>
      </c>
      <c r="BS422" s="13">
        <f t="shared" si="420"/>
        <v>95003</v>
      </c>
      <c r="BU422" s="39">
        <f t="shared" si="397"/>
        <v>118324</v>
      </c>
      <c r="BV422" s="39">
        <f t="shared" si="397"/>
        <v>45204</v>
      </c>
      <c r="BW422" s="39">
        <f t="shared" si="397"/>
        <v>16644</v>
      </c>
      <c r="BX422" s="39">
        <f t="shared" si="397"/>
        <v>49801</v>
      </c>
    </row>
    <row r="423" spans="1:76" x14ac:dyDescent="0.2">
      <c r="A423" s="1">
        <f t="shared" si="417"/>
        <v>42552</v>
      </c>
      <c r="B423" s="13">
        <f t="shared" si="409"/>
        <v>11745</v>
      </c>
      <c r="C423" s="13">
        <f t="shared" si="409"/>
        <v>5684</v>
      </c>
      <c r="D423" s="13">
        <f t="shared" ref="D423:Q441" si="425">IF(D192="...","...",D204-D192)</f>
        <v>13101</v>
      </c>
      <c r="E423" s="13">
        <f t="shared" si="425"/>
        <v>31153</v>
      </c>
      <c r="F423" s="13">
        <f t="shared" si="425"/>
        <v>-1163</v>
      </c>
      <c r="G423" s="13">
        <f t="shared" si="425"/>
        <v>1545</v>
      </c>
      <c r="H423" s="13">
        <f t="shared" si="425"/>
        <v>2631</v>
      </c>
      <c r="I423" s="13">
        <f t="shared" si="425"/>
        <v>1057</v>
      </c>
      <c r="J423" s="13">
        <f t="shared" si="425"/>
        <v>3959</v>
      </c>
      <c r="K423" s="13">
        <f t="shared" si="425"/>
        <v>2956</v>
      </c>
      <c r="L423" s="13">
        <f t="shared" si="425"/>
        <v>2224</v>
      </c>
      <c r="M423" s="13">
        <f t="shared" si="425"/>
        <v>6383</v>
      </c>
      <c r="N423" s="13">
        <f t="shared" si="425"/>
        <v>-1687</v>
      </c>
      <c r="O423" s="13">
        <f t="shared" si="425"/>
        <v>5951</v>
      </c>
      <c r="P423" s="13">
        <f t="shared" si="425"/>
        <v>-1198</v>
      </c>
      <c r="Q423" s="13">
        <f t="shared" si="425"/>
        <v>1293</v>
      </c>
      <c r="R423" s="13">
        <f t="shared" si="422"/>
        <v>5260</v>
      </c>
      <c r="S423" s="13">
        <f t="shared" si="422"/>
        <v>290</v>
      </c>
      <c r="T423" s="13">
        <f t="shared" si="422"/>
        <v>5137</v>
      </c>
      <c r="U423" s="13">
        <f t="shared" si="422"/>
        <v>1333</v>
      </c>
      <c r="V423" s="13">
        <f t="shared" si="422"/>
        <v>10921</v>
      </c>
      <c r="W423" s="13">
        <f t="shared" si="422"/>
        <v>1884</v>
      </c>
      <c r="X423" s="13">
        <f t="shared" si="413"/>
        <v>-8509</v>
      </c>
      <c r="Y423" s="13">
        <f t="shared" si="413"/>
        <v>-126</v>
      </c>
      <c r="Z423" s="13">
        <f t="shared" si="413"/>
        <v>1290</v>
      </c>
      <c r="AA423" s="13">
        <f t="shared" si="413"/>
        <v>1052</v>
      </c>
      <c r="AB423" s="13">
        <f t="shared" si="413"/>
        <v>-2744</v>
      </c>
      <c r="AC423" s="13">
        <f t="shared" si="413"/>
        <v>317</v>
      </c>
      <c r="AD423" s="13">
        <f t="shared" si="413"/>
        <v>163</v>
      </c>
      <c r="AE423" s="13">
        <f t="shared" si="413"/>
        <v>524</v>
      </c>
      <c r="AF423" s="13">
        <f t="shared" si="413"/>
        <v>2107</v>
      </c>
      <c r="AG423" s="13">
        <f t="shared" si="419"/>
        <v>723</v>
      </c>
      <c r="AH423" s="13">
        <f t="shared" si="416"/>
        <v>-2689</v>
      </c>
      <c r="AI423" s="13">
        <f t="shared" si="416"/>
        <v>7923</v>
      </c>
      <c r="AJ423" s="13">
        <f t="shared" si="416"/>
        <v>-2295</v>
      </c>
      <c r="AK423" s="13">
        <f t="shared" si="416"/>
        <v>3556</v>
      </c>
      <c r="AL423" s="13">
        <f t="shared" si="416"/>
        <v>1398</v>
      </c>
      <c r="AM423" s="13">
        <f t="shared" si="416"/>
        <v>3440</v>
      </c>
      <c r="AN423" s="13">
        <f t="shared" si="416"/>
        <v>7128</v>
      </c>
      <c r="AO423" s="13">
        <f t="shared" si="418"/>
        <v>1240</v>
      </c>
      <c r="AP423" s="13">
        <f t="shared" si="418"/>
        <v>-18381</v>
      </c>
      <c r="AQ423" s="13">
        <f t="shared" si="418"/>
        <v>18272</v>
      </c>
      <c r="AR423" s="13">
        <f t="shared" si="418"/>
        <v>-1779</v>
      </c>
      <c r="AS423" s="13">
        <f t="shared" si="418"/>
        <v>1553</v>
      </c>
      <c r="AT423" s="13">
        <f t="shared" si="418"/>
        <v>5754</v>
      </c>
      <c r="AU423" s="13">
        <f t="shared" si="418"/>
        <v>8932</v>
      </c>
      <c r="AV423" s="13">
        <f t="shared" si="418"/>
        <v>1421</v>
      </c>
      <c r="AW423" s="13">
        <f t="shared" si="418"/>
        <v>411</v>
      </c>
      <c r="AX423" s="13">
        <f t="shared" si="418"/>
        <v>-12986</v>
      </c>
      <c r="AY423" s="13">
        <f t="shared" si="418"/>
        <v>29169</v>
      </c>
      <c r="AZ423" s="13">
        <f t="shared" si="418"/>
        <v>-2368</v>
      </c>
      <c r="BA423" s="13">
        <f t="shared" si="418"/>
        <v>4778</v>
      </c>
      <c r="BB423" s="13">
        <f t="shared" si="418"/>
        <v>2498</v>
      </c>
      <c r="BC423" s="13">
        <f t="shared" si="418"/>
        <v>4604</v>
      </c>
      <c r="BD423" s="13">
        <f t="shared" si="418"/>
        <v>-39</v>
      </c>
      <c r="BE423" s="13">
        <f t="shared" si="424"/>
        <v>15251</v>
      </c>
      <c r="BF423" s="13">
        <f t="shared" si="424"/>
        <v>9</v>
      </c>
      <c r="BG423" s="13">
        <f t="shared" si="423"/>
        <v>132</v>
      </c>
      <c r="BH423" s="13">
        <f t="shared" si="423"/>
        <v>-1146</v>
      </c>
      <c r="BI423" s="13">
        <f t="shared" si="423"/>
        <v>386</v>
      </c>
      <c r="BJ423" s="13">
        <f t="shared" si="423"/>
        <v>-338</v>
      </c>
      <c r="BK423" s="13">
        <f t="shared" si="423"/>
        <v>2080</v>
      </c>
      <c r="BL423" s="13">
        <f t="shared" si="423"/>
        <v>370</v>
      </c>
      <c r="BM423" s="13">
        <f t="shared" si="414"/>
        <v>419</v>
      </c>
      <c r="BN423" s="13">
        <f t="shared" si="421"/>
        <v>-809</v>
      </c>
      <c r="BO423" s="13">
        <f t="shared" si="421"/>
        <v>4662</v>
      </c>
      <c r="BP423" s="13">
        <f t="shared" si="421"/>
        <v>-2486</v>
      </c>
      <c r="BQ423" s="13">
        <f t="shared" si="420"/>
        <v>1146</v>
      </c>
      <c r="BR423" s="13">
        <f t="shared" si="420"/>
        <v>31780</v>
      </c>
      <c r="BS423" s="13">
        <f t="shared" si="420"/>
        <v>137251</v>
      </c>
      <c r="BU423" s="39">
        <f t="shared" si="397"/>
        <v>40548</v>
      </c>
      <c r="BV423" s="39">
        <f t="shared" si="397"/>
        <v>69942</v>
      </c>
      <c r="BW423" s="39">
        <f t="shared" si="397"/>
        <v>-8768</v>
      </c>
      <c r="BX423" s="39">
        <f t="shared" si="397"/>
        <v>67306</v>
      </c>
    </row>
    <row r="424" spans="1:76" x14ac:dyDescent="0.2">
      <c r="A424" s="1">
        <f t="shared" si="417"/>
        <v>42583</v>
      </c>
      <c r="B424" s="13">
        <f t="shared" ref="B424:C453" si="426">IF(B193="...","...",B205-B193)</f>
        <v>11551</v>
      </c>
      <c r="C424" s="13">
        <f t="shared" si="426"/>
        <v>4730</v>
      </c>
      <c r="D424" s="13">
        <f t="shared" si="425"/>
        <v>10829</v>
      </c>
      <c r="E424" s="13">
        <f t="shared" si="425"/>
        <v>19415</v>
      </c>
      <c r="F424" s="13">
        <f t="shared" si="425"/>
        <v>4012</v>
      </c>
      <c r="G424" s="13">
        <f t="shared" si="425"/>
        <v>1190</v>
      </c>
      <c r="H424" s="13">
        <f t="shared" si="425"/>
        <v>3958</v>
      </c>
      <c r="I424" s="13">
        <f t="shared" si="425"/>
        <v>4313</v>
      </c>
      <c r="J424" s="13">
        <f t="shared" si="425"/>
        <v>6697</v>
      </c>
      <c r="K424" s="13">
        <f t="shared" si="425"/>
        <v>582</v>
      </c>
      <c r="L424" s="13">
        <f t="shared" si="425"/>
        <v>8522</v>
      </c>
      <c r="M424" s="13">
        <f t="shared" si="425"/>
        <v>12377</v>
      </c>
      <c r="N424" s="13">
        <f t="shared" si="425"/>
        <v>2136</v>
      </c>
      <c r="O424" s="13">
        <f t="shared" si="425"/>
        <v>4737</v>
      </c>
      <c r="P424" s="13">
        <f t="shared" si="425"/>
        <v>-1644</v>
      </c>
      <c r="Q424" s="13">
        <f t="shared" si="425"/>
        <v>1361</v>
      </c>
      <c r="R424" s="13">
        <f t="shared" si="422"/>
        <v>7461</v>
      </c>
      <c r="S424" s="13">
        <f t="shared" si="422"/>
        <v>952</v>
      </c>
      <c r="T424" s="13">
        <f t="shared" si="422"/>
        <v>-106</v>
      </c>
      <c r="U424" s="13">
        <f t="shared" si="422"/>
        <v>857</v>
      </c>
      <c r="V424" s="13">
        <f t="shared" si="422"/>
        <v>6030</v>
      </c>
      <c r="W424" s="13">
        <f t="shared" si="422"/>
        <v>1255</v>
      </c>
      <c r="X424" s="13">
        <f t="shared" si="413"/>
        <v>1633</v>
      </c>
      <c r="Y424" s="13">
        <f t="shared" si="413"/>
        <v>801</v>
      </c>
      <c r="Z424" s="13">
        <f t="shared" si="413"/>
        <v>-1942</v>
      </c>
      <c r="AA424" s="13">
        <f t="shared" si="413"/>
        <v>585</v>
      </c>
      <c r="AB424" s="13">
        <f t="shared" si="413"/>
        <v>-358</v>
      </c>
      <c r="AC424" s="13">
        <f t="shared" si="413"/>
        <v>123</v>
      </c>
      <c r="AD424" s="13">
        <f t="shared" si="413"/>
        <v>1433</v>
      </c>
      <c r="AE424" s="13">
        <f t="shared" si="413"/>
        <v>364</v>
      </c>
      <c r="AF424" s="13">
        <f t="shared" si="413"/>
        <v>-128</v>
      </c>
      <c r="AG424" s="13">
        <f t="shared" si="419"/>
        <v>521</v>
      </c>
      <c r="AH424" s="13">
        <f t="shared" si="416"/>
        <v>4911</v>
      </c>
      <c r="AI424" s="13">
        <f t="shared" si="416"/>
        <v>7907</v>
      </c>
      <c r="AJ424" s="13">
        <f t="shared" si="416"/>
        <v>2801</v>
      </c>
      <c r="AK424" s="13">
        <f t="shared" si="416"/>
        <v>1996</v>
      </c>
      <c r="AL424" s="13">
        <f t="shared" si="416"/>
        <v>-938</v>
      </c>
      <c r="AM424" s="13">
        <f t="shared" si="416"/>
        <v>4477</v>
      </c>
      <c r="AN424" s="13">
        <f t="shared" si="416"/>
        <v>6780</v>
      </c>
      <c r="AO424" s="13">
        <f t="shared" si="418"/>
        <v>-481</v>
      </c>
      <c r="AP424" s="13">
        <f t="shared" si="418"/>
        <v>-13378</v>
      </c>
      <c r="AQ424" s="13">
        <f t="shared" si="418"/>
        <v>6374</v>
      </c>
      <c r="AR424" s="13">
        <f t="shared" si="418"/>
        <v>-1496</v>
      </c>
      <c r="AS424" s="13">
        <f t="shared" si="418"/>
        <v>987</v>
      </c>
      <c r="AT424" s="13">
        <f t="shared" si="418"/>
        <v>2211</v>
      </c>
      <c r="AU424" s="13">
        <f t="shared" si="418"/>
        <v>8050</v>
      </c>
      <c r="AV424" s="13">
        <f t="shared" si="418"/>
        <v>-2152</v>
      </c>
      <c r="AW424" s="13">
        <f t="shared" si="418"/>
        <v>477</v>
      </c>
      <c r="AX424" s="13">
        <f t="shared" si="418"/>
        <v>-14815</v>
      </c>
      <c r="AY424" s="13">
        <f t="shared" si="418"/>
        <v>15888</v>
      </c>
      <c r="AZ424" s="13">
        <f t="shared" si="418"/>
        <v>-2059</v>
      </c>
      <c r="BA424" s="13">
        <f t="shared" si="418"/>
        <v>3820</v>
      </c>
      <c r="BB424" s="13">
        <f t="shared" si="418"/>
        <v>-1838</v>
      </c>
      <c r="BC424" s="13">
        <f t="shared" si="418"/>
        <v>4739</v>
      </c>
      <c r="BD424" s="13">
        <f t="shared" si="418"/>
        <v>-7486</v>
      </c>
      <c r="BE424" s="13">
        <f t="shared" si="424"/>
        <v>14782</v>
      </c>
      <c r="BF424" s="13">
        <f t="shared" si="424"/>
        <v>142</v>
      </c>
      <c r="BG424" s="13">
        <f t="shared" si="423"/>
        <v>1135</v>
      </c>
      <c r="BH424" s="13">
        <f t="shared" si="423"/>
        <v>-1290</v>
      </c>
      <c r="BI424" s="13">
        <f t="shared" si="423"/>
        <v>198</v>
      </c>
      <c r="BJ424" s="13">
        <f t="shared" si="423"/>
        <v>-2901</v>
      </c>
      <c r="BK424" s="13">
        <f t="shared" si="423"/>
        <v>-165</v>
      </c>
      <c r="BL424" s="13">
        <f t="shared" si="423"/>
        <v>778</v>
      </c>
      <c r="BM424" s="13">
        <f t="shared" si="414"/>
        <v>498</v>
      </c>
      <c r="BN424" s="13">
        <f t="shared" si="421"/>
        <v>-1279</v>
      </c>
      <c r="BO424" s="13">
        <f t="shared" si="421"/>
        <v>3586</v>
      </c>
      <c r="BP424" s="13">
        <f t="shared" si="421"/>
        <v>-2791</v>
      </c>
      <c r="BQ424" s="13">
        <f t="shared" si="420"/>
        <v>423</v>
      </c>
      <c r="BR424" s="13">
        <f t="shared" si="420"/>
        <v>37297</v>
      </c>
      <c r="BS424" s="13">
        <f t="shared" si="420"/>
        <v>110976</v>
      </c>
      <c r="BU424" s="39">
        <f t="shared" si="397"/>
        <v>64995</v>
      </c>
      <c r="BV424" s="39">
        <f t="shared" si="397"/>
        <v>62070</v>
      </c>
      <c r="BW424" s="39">
        <f t="shared" si="397"/>
        <v>-27697</v>
      </c>
      <c r="BX424" s="39">
        <f t="shared" si="397"/>
        <v>48900</v>
      </c>
    </row>
    <row r="425" spans="1:76" x14ac:dyDescent="0.2">
      <c r="A425" s="1">
        <f t="shared" si="417"/>
        <v>42614</v>
      </c>
      <c r="B425" s="13">
        <f t="shared" si="426"/>
        <v>2082</v>
      </c>
      <c r="C425" s="13">
        <f t="shared" si="426"/>
        <v>2605</v>
      </c>
      <c r="D425" s="13">
        <f t="shared" si="425"/>
        <v>1848</v>
      </c>
      <c r="E425" s="13">
        <f t="shared" si="425"/>
        <v>11052</v>
      </c>
      <c r="F425" s="13">
        <f t="shared" si="425"/>
        <v>5673</v>
      </c>
      <c r="G425" s="13">
        <f t="shared" si="425"/>
        <v>2028</v>
      </c>
      <c r="H425" s="13">
        <f t="shared" si="425"/>
        <v>-1481</v>
      </c>
      <c r="I425" s="13">
        <f t="shared" si="425"/>
        <v>-165</v>
      </c>
      <c r="J425" s="13">
        <f t="shared" si="425"/>
        <v>1606</v>
      </c>
      <c r="K425" s="13">
        <f t="shared" si="425"/>
        <v>4311</v>
      </c>
      <c r="L425" s="13">
        <f t="shared" si="425"/>
        <v>7603</v>
      </c>
      <c r="M425" s="13">
        <f t="shared" si="425"/>
        <v>6267</v>
      </c>
      <c r="N425" s="13">
        <f t="shared" si="425"/>
        <v>6521</v>
      </c>
      <c r="O425" s="13">
        <f t="shared" si="425"/>
        <v>6884</v>
      </c>
      <c r="P425" s="13">
        <f t="shared" si="425"/>
        <v>565</v>
      </c>
      <c r="Q425" s="13">
        <f t="shared" si="425"/>
        <v>1231</v>
      </c>
      <c r="R425" s="13">
        <f t="shared" si="422"/>
        <v>5475</v>
      </c>
      <c r="S425" s="13">
        <f t="shared" si="422"/>
        <v>1276</v>
      </c>
      <c r="T425" s="13">
        <f t="shared" si="422"/>
        <v>3598</v>
      </c>
      <c r="U425" s="13">
        <f t="shared" si="422"/>
        <v>-169</v>
      </c>
      <c r="V425" s="13">
        <f t="shared" si="422"/>
        <v>6732</v>
      </c>
      <c r="W425" s="13">
        <f t="shared" si="422"/>
        <v>3930</v>
      </c>
      <c r="X425" s="13">
        <f t="shared" si="413"/>
        <v>3964</v>
      </c>
      <c r="Y425" s="13">
        <f t="shared" si="413"/>
        <v>221</v>
      </c>
      <c r="Z425" s="13">
        <f t="shared" si="413"/>
        <v>-1359</v>
      </c>
      <c r="AA425" s="13">
        <f t="shared" si="413"/>
        <v>1095</v>
      </c>
      <c r="AB425" s="13">
        <f t="shared" si="413"/>
        <v>116</v>
      </c>
      <c r="AC425" s="13">
        <f t="shared" si="413"/>
        <v>484</v>
      </c>
      <c r="AD425" s="13">
        <f t="shared" si="413"/>
        <v>990</v>
      </c>
      <c r="AE425" s="13">
        <f t="shared" si="413"/>
        <v>878</v>
      </c>
      <c r="AF425" s="13">
        <f t="shared" si="413"/>
        <v>2353</v>
      </c>
      <c r="AG425" s="13">
        <f t="shared" si="419"/>
        <v>1159</v>
      </c>
      <c r="AH425" s="13">
        <f t="shared" si="416"/>
        <v>8820</v>
      </c>
      <c r="AI425" s="13">
        <f t="shared" si="416"/>
        <v>3692</v>
      </c>
      <c r="AJ425" s="13">
        <f t="shared" si="416"/>
        <v>6185</v>
      </c>
      <c r="AK425" s="13">
        <f t="shared" si="416"/>
        <v>-76</v>
      </c>
      <c r="AL425" s="13">
        <f t="shared" si="416"/>
        <v>-705</v>
      </c>
      <c r="AM425" s="13">
        <f t="shared" si="416"/>
        <v>4608</v>
      </c>
      <c r="AN425" s="13">
        <f t="shared" si="416"/>
        <v>8548</v>
      </c>
      <c r="AO425" s="13">
        <f t="shared" si="418"/>
        <v>1399</v>
      </c>
      <c r="AP425" s="13">
        <f t="shared" si="418"/>
        <v>-4115</v>
      </c>
      <c r="AQ425" s="13">
        <f t="shared" si="418"/>
        <v>9868</v>
      </c>
      <c r="AR425" s="13">
        <f t="shared" si="418"/>
        <v>481</v>
      </c>
      <c r="AS425" s="13">
        <f t="shared" si="418"/>
        <v>572</v>
      </c>
      <c r="AT425" s="13">
        <f t="shared" si="418"/>
        <v>2038</v>
      </c>
      <c r="AU425" s="13">
        <f t="shared" si="418"/>
        <v>6446</v>
      </c>
      <c r="AV425" s="13">
        <f t="shared" si="418"/>
        <v>-4224</v>
      </c>
      <c r="AW425" s="13">
        <f t="shared" si="418"/>
        <v>1132</v>
      </c>
      <c r="AX425" s="13">
        <f t="shared" si="418"/>
        <v>-5821</v>
      </c>
      <c r="AY425" s="13">
        <f t="shared" si="418"/>
        <v>18018</v>
      </c>
      <c r="AZ425" s="13">
        <f t="shared" si="418"/>
        <v>-265</v>
      </c>
      <c r="BA425" s="13">
        <f t="shared" si="418"/>
        <v>2654</v>
      </c>
      <c r="BB425" s="13">
        <f t="shared" si="418"/>
        <v>561</v>
      </c>
      <c r="BC425" s="13">
        <f t="shared" si="418"/>
        <v>5159</v>
      </c>
      <c r="BD425" s="13">
        <f t="shared" si="418"/>
        <v>-1212</v>
      </c>
      <c r="BE425" s="13">
        <f t="shared" si="424"/>
        <v>25269</v>
      </c>
      <c r="BF425" s="13">
        <f t="shared" si="424"/>
        <v>1337</v>
      </c>
      <c r="BG425" s="13">
        <f t="shared" si="423"/>
        <v>1093</v>
      </c>
      <c r="BH425" s="13">
        <f t="shared" si="423"/>
        <v>-842</v>
      </c>
      <c r="BI425" s="13">
        <f t="shared" si="423"/>
        <v>753</v>
      </c>
      <c r="BJ425" s="13">
        <f t="shared" si="423"/>
        <v>-8777</v>
      </c>
      <c r="BK425" s="13">
        <f t="shared" si="423"/>
        <v>248</v>
      </c>
      <c r="BL425" s="13">
        <f t="shared" si="423"/>
        <v>640</v>
      </c>
      <c r="BM425" s="13">
        <f t="shared" si="414"/>
        <v>168</v>
      </c>
      <c r="BN425" s="13">
        <f t="shared" si="421"/>
        <v>1032</v>
      </c>
      <c r="BO425" s="13">
        <f t="shared" si="421"/>
        <v>3514</v>
      </c>
      <c r="BP425" s="13">
        <f t="shared" si="421"/>
        <v>-1430</v>
      </c>
      <c r="BQ425" s="13">
        <f t="shared" si="420"/>
        <v>200</v>
      </c>
      <c r="BR425" s="13">
        <f t="shared" si="420"/>
        <v>48175</v>
      </c>
      <c r="BS425" s="13">
        <f t="shared" si="420"/>
        <v>109862</v>
      </c>
      <c r="BU425" s="39">
        <f t="shared" si="397"/>
        <v>55106</v>
      </c>
      <c r="BV425" s="39">
        <f t="shared" si="397"/>
        <v>46779</v>
      </c>
      <c r="BW425" s="39">
        <f t="shared" si="397"/>
        <v>-6933</v>
      </c>
      <c r="BX425" s="39">
        <f t="shared" si="397"/>
        <v>63083</v>
      </c>
    </row>
    <row r="426" spans="1:76" x14ac:dyDescent="0.2">
      <c r="A426" s="1">
        <f t="shared" si="417"/>
        <v>42644</v>
      </c>
      <c r="B426" s="13">
        <f t="shared" si="426"/>
        <v>3061</v>
      </c>
      <c r="C426" s="13">
        <f t="shared" si="426"/>
        <v>4429</v>
      </c>
      <c r="D426" s="13">
        <f t="shared" si="425"/>
        <v>19835</v>
      </c>
      <c r="E426" s="13">
        <f t="shared" si="425"/>
        <v>34234</v>
      </c>
      <c r="F426" s="13">
        <f t="shared" si="425"/>
        <v>112</v>
      </c>
      <c r="G426" s="13">
        <f t="shared" si="425"/>
        <v>2815</v>
      </c>
      <c r="H426" s="13">
        <f t="shared" si="425"/>
        <v>10099</v>
      </c>
      <c r="I426" s="13">
        <f t="shared" si="425"/>
        <v>2268</v>
      </c>
      <c r="J426" s="13">
        <f t="shared" si="425"/>
        <v>-152</v>
      </c>
      <c r="K426" s="13">
        <f t="shared" si="425"/>
        <v>2288</v>
      </c>
      <c r="L426" s="13">
        <f t="shared" si="425"/>
        <v>-3130</v>
      </c>
      <c r="M426" s="13">
        <f t="shared" si="425"/>
        <v>13423</v>
      </c>
      <c r="N426" s="13">
        <f t="shared" si="425"/>
        <v>465</v>
      </c>
      <c r="O426" s="13">
        <f t="shared" si="425"/>
        <v>8061</v>
      </c>
      <c r="P426" s="13">
        <f t="shared" si="425"/>
        <v>-1314</v>
      </c>
      <c r="Q426" s="13">
        <f t="shared" si="425"/>
        <v>2164</v>
      </c>
      <c r="R426" s="13">
        <f t="shared" si="422"/>
        <v>419</v>
      </c>
      <c r="S426" s="13">
        <f t="shared" si="422"/>
        <v>891</v>
      </c>
      <c r="T426" s="13">
        <f t="shared" si="422"/>
        <v>-2380</v>
      </c>
      <c r="U426" s="13">
        <f t="shared" si="422"/>
        <v>921</v>
      </c>
      <c r="V426" s="13">
        <f t="shared" si="422"/>
        <v>2456</v>
      </c>
      <c r="W426" s="13">
        <f t="shared" si="422"/>
        <v>5520</v>
      </c>
      <c r="X426" s="13">
        <f t="shared" si="413"/>
        <v>-2340</v>
      </c>
      <c r="Y426" s="13">
        <f t="shared" si="413"/>
        <v>1657</v>
      </c>
      <c r="Z426" s="13">
        <f t="shared" si="413"/>
        <v>-1116</v>
      </c>
      <c r="AA426" s="13">
        <f t="shared" si="413"/>
        <v>1082</v>
      </c>
      <c r="AB426" s="13">
        <f t="shared" si="413"/>
        <v>840</v>
      </c>
      <c r="AC426" s="13">
        <f t="shared" si="413"/>
        <v>231</v>
      </c>
      <c r="AD426" s="13">
        <f t="shared" si="413"/>
        <v>544</v>
      </c>
      <c r="AE426" s="13">
        <f t="shared" si="413"/>
        <v>748</v>
      </c>
      <c r="AF426" s="13">
        <f t="shared" si="413"/>
        <v>737</v>
      </c>
      <c r="AG426" s="13">
        <f t="shared" si="419"/>
        <v>659</v>
      </c>
      <c r="AH426" s="13">
        <f t="shared" si="416"/>
        <v>-9031</v>
      </c>
      <c r="AI426" s="13">
        <f t="shared" si="416"/>
        <v>12639</v>
      </c>
      <c r="AJ426" s="13">
        <f t="shared" si="416"/>
        <v>-9119</v>
      </c>
      <c r="AK426" s="13">
        <f t="shared" si="416"/>
        <v>9132</v>
      </c>
      <c r="AL426" s="13">
        <f t="shared" si="416"/>
        <v>-1403</v>
      </c>
      <c r="AM426" s="13">
        <f t="shared" si="416"/>
        <v>5852</v>
      </c>
      <c r="AN426" s="13">
        <f t="shared" si="416"/>
        <v>-316</v>
      </c>
      <c r="AO426" s="13">
        <f t="shared" si="418"/>
        <v>3907</v>
      </c>
      <c r="AP426" s="13">
        <f t="shared" si="418"/>
        <v>-6490</v>
      </c>
      <c r="AQ426" s="13">
        <f t="shared" si="418"/>
        <v>17703</v>
      </c>
      <c r="AR426" s="13">
        <f t="shared" si="418"/>
        <v>-1421</v>
      </c>
      <c r="AS426" s="13">
        <f t="shared" si="418"/>
        <v>2855</v>
      </c>
      <c r="AT426" s="13">
        <f t="shared" si="418"/>
        <v>-2278</v>
      </c>
      <c r="AU426" s="13">
        <f t="shared" si="418"/>
        <v>6978</v>
      </c>
      <c r="AV426" s="13">
        <f t="shared" si="418"/>
        <v>-1010</v>
      </c>
      <c r="AW426" s="13">
        <f t="shared" si="418"/>
        <v>1508</v>
      </c>
      <c r="AX426" s="13">
        <f t="shared" si="418"/>
        <v>-11199</v>
      </c>
      <c r="AY426" s="13">
        <f t="shared" si="418"/>
        <v>29043</v>
      </c>
      <c r="AZ426" s="13">
        <f t="shared" si="418"/>
        <v>-2516</v>
      </c>
      <c r="BA426" s="13">
        <f t="shared" si="418"/>
        <v>10215</v>
      </c>
      <c r="BB426" s="13">
        <f t="shared" si="418"/>
        <v>-841</v>
      </c>
      <c r="BC426" s="13">
        <f t="shared" si="418"/>
        <v>5598</v>
      </c>
      <c r="BD426" s="13">
        <f t="shared" si="418"/>
        <v>-1103</v>
      </c>
      <c r="BE426" s="13">
        <f t="shared" si="424"/>
        <v>18210</v>
      </c>
      <c r="BF426" s="13">
        <f t="shared" si="424"/>
        <v>949</v>
      </c>
      <c r="BG426" s="13">
        <f t="shared" si="423"/>
        <v>960</v>
      </c>
      <c r="BH426" s="13">
        <f t="shared" si="423"/>
        <v>800</v>
      </c>
      <c r="BI426" s="13">
        <f t="shared" si="423"/>
        <v>584</v>
      </c>
      <c r="BJ426" s="13">
        <f t="shared" si="423"/>
        <v>-7677</v>
      </c>
      <c r="BK426" s="13">
        <f t="shared" si="423"/>
        <v>3362</v>
      </c>
      <c r="BL426" s="13">
        <f t="shared" si="423"/>
        <v>336</v>
      </c>
      <c r="BM426" s="13">
        <f t="shared" si="414"/>
        <v>502</v>
      </c>
      <c r="BN426" s="13">
        <f t="shared" si="421"/>
        <v>-632</v>
      </c>
      <c r="BO426" s="13">
        <f t="shared" si="421"/>
        <v>7133</v>
      </c>
      <c r="BP426" s="13">
        <f t="shared" si="421"/>
        <v>-5494</v>
      </c>
      <c r="BQ426" s="13">
        <f t="shared" si="420"/>
        <v>1169</v>
      </c>
      <c r="BR426" s="13">
        <f t="shared" si="420"/>
        <v>-9992</v>
      </c>
      <c r="BS426" s="13">
        <f t="shared" si="420"/>
        <v>180567</v>
      </c>
      <c r="BU426" s="39">
        <f t="shared" si="397"/>
        <v>19105</v>
      </c>
      <c r="BV426" s="39">
        <f t="shared" si="397"/>
        <v>94030</v>
      </c>
      <c r="BW426" s="39">
        <f t="shared" si="397"/>
        <v>-29096</v>
      </c>
      <c r="BX426" s="39">
        <f t="shared" si="397"/>
        <v>86536</v>
      </c>
    </row>
    <row r="427" spans="1:76" x14ac:dyDescent="0.2">
      <c r="A427" s="1">
        <f t="shared" si="417"/>
        <v>42675</v>
      </c>
      <c r="B427" s="13">
        <f t="shared" si="426"/>
        <v>10656</v>
      </c>
      <c r="C427" s="13">
        <f t="shared" si="426"/>
        <v>4901</v>
      </c>
      <c r="D427" s="13">
        <f t="shared" si="425"/>
        <v>-8553</v>
      </c>
      <c r="E427" s="13">
        <f t="shared" si="425"/>
        <v>18435</v>
      </c>
      <c r="F427" s="13">
        <f t="shared" si="425"/>
        <v>6829</v>
      </c>
      <c r="G427" s="13">
        <f t="shared" si="425"/>
        <v>3521</v>
      </c>
      <c r="H427" s="13">
        <f t="shared" si="425"/>
        <v>8626</v>
      </c>
      <c r="I427" s="13">
        <f t="shared" si="425"/>
        <v>3902</v>
      </c>
      <c r="J427" s="13">
        <f t="shared" si="425"/>
        <v>5569</v>
      </c>
      <c r="K427" s="13">
        <f t="shared" si="425"/>
        <v>-660</v>
      </c>
      <c r="L427" s="13">
        <f t="shared" si="425"/>
        <v>-7296</v>
      </c>
      <c r="M427" s="13">
        <f t="shared" si="425"/>
        <v>20423</v>
      </c>
      <c r="N427" s="13">
        <f t="shared" si="425"/>
        <v>-520</v>
      </c>
      <c r="O427" s="13">
        <f t="shared" si="425"/>
        <v>8416</v>
      </c>
      <c r="P427" s="13">
        <f t="shared" si="425"/>
        <v>-849</v>
      </c>
      <c r="Q427" s="13">
        <f t="shared" si="425"/>
        <v>2282</v>
      </c>
      <c r="R427" s="13">
        <f t="shared" si="422"/>
        <v>3797</v>
      </c>
      <c r="S427" s="13">
        <f t="shared" si="422"/>
        <v>-1201</v>
      </c>
      <c r="T427" s="13">
        <f t="shared" si="422"/>
        <v>815</v>
      </c>
      <c r="U427" s="13">
        <f t="shared" si="422"/>
        <v>2637</v>
      </c>
      <c r="V427" s="13">
        <f t="shared" si="422"/>
        <v>11868</v>
      </c>
      <c r="W427" s="13">
        <f t="shared" si="422"/>
        <v>4508</v>
      </c>
      <c r="X427" s="13">
        <f t="shared" si="413"/>
        <v>569</v>
      </c>
      <c r="Y427" s="13">
        <f t="shared" si="413"/>
        <v>-423</v>
      </c>
      <c r="Z427" s="13">
        <f t="shared" si="413"/>
        <v>-3333</v>
      </c>
      <c r="AA427" s="13">
        <f t="shared" si="413"/>
        <v>1819</v>
      </c>
      <c r="AB427" s="13">
        <f t="shared" si="413"/>
        <v>63</v>
      </c>
      <c r="AC427" s="13">
        <f t="shared" si="413"/>
        <v>124</v>
      </c>
      <c r="AD427" s="13">
        <f t="shared" si="413"/>
        <v>682</v>
      </c>
      <c r="AE427" s="13">
        <f t="shared" si="413"/>
        <v>1557</v>
      </c>
      <c r="AF427" s="13">
        <f t="shared" si="413"/>
        <v>699</v>
      </c>
      <c r="AG427" s="13">
        <f t="shared" si="419"/>
        <v>42</v>
      </c>
      <c r="AH427" s="13">
        <f t="shared" si="416"/>
        <v>-18842</v>
      </c>
      <c r="AI427" s="13">
        <f t="shared" si="416"/>
        <v>4927</v>
      </c>
      <c r="AJ427" s="13">
        <f t="shared" si="416"/>
        <v>-18728</v>
      </c>
      <c r="AK427" s="13">
        <f t="shared" si="416"/>
        <v>2252</v>
      </c>
      <c r="AL427" s="13">
        <f t="shared" si="416"/>
        <v>938</v>
      </c>
      <c r="AM427" s="13">
        <f t="shared" si="416"/>
        <v>1228</v>
      </c>
      <c r="AN427" s="13">
        <f t="shared" si="416"/>
        <v>2394</v>
      </c>
      <c r="AO427" s="13">
        <f t="shared" si="418"/>
        <v>11201</v>
      </c>
      <c r="AP427" s="13">
        <f t="shared" si="418"/>
        <v>-10587</v>
      </c>
      <c r="AQ427" s="13">
        <f t="shared" si="418"/>
        <v>6644</v>
      </c>
      <c r="AR427" s="13">
        <f t="shared" si="418"/>
        <v>-2411</v>
      </c>
      <c r="AS427" s="13">
        <f t="shared" si="418"/>
        <v>-681</v>
      </c>
      <c r="AT427" s="13">
        <f t="shared" si="418"/>
        <v>525</v>
      </c>
      <c r="AU427" s="13">
        <f t="shared" si="418"/>
        <v>8967</v>
      </c>
      <c r="AV427" s="13">
        <f t="shared" si="418"/>
        <v>-2835</v>
      </c>
      <c r="AW427" s="13">
        <f t="shared" si="418"/>
        <v>2476</v>
      </c>
      <c r="AX427" s="13">
        <f t="shared" si="418"/>
        <v>-15308</v>
      </c>
      <c r="AY427" s="13">
        <f t="shared" ref="AY427:BD436" si="427">IF(AY196="...","...",AY208-AY196)</f>
        <v>17405</v>
      </c>
      <c r="AZ427" s="13">
        <f t="shared" si="427"/>
        <v>-6054</v>
      </c>
      <c r="BA427" s="13">
        <f t="shared" si="427"/>
        <v>15256</v>
      </c>
      <c r="BB427" s="13">
        <f t="shared" si="427"/>
        <v>1354</v>
      </c>
      <c r="BC427" s="13">
        <f t="shared" si="427"/>
        <v>7655</v>
      </c>
      <c r="BD427" s="13">
        <f t="shared" si="427"/>
        <v>-2442</v>
      </c>
      <c r="BE427" s="13">
        <f t="shared" si="424"/>
        <v>16987</v>
      </c>
      <c r="BF427" s="13">
        <f t="shared" si="424"/>
        <v>-617</v>
      </c>
      <c r="BG427" s="13">
        <f t="shared" si="423"/>
        <v>4585</v>
      </c>
      <c r="BH427" s="13">
        <f t="shared" si="423"/>
        <v>-329</v>
      </c>
      <c r="BI427" s="13">
        <f t="shared" si="423"/>
        <v>1975</v>
      </c>
      <c r="BJ427" s="13">
        <f t="shared" si="423"/>
        <v>-2357</v>
      </c>
      <c r="BK427" s="13">
        <f t="shared" si="423"/>
        <v>4177</v>
      </c>
      <c r="BL427" s="13">
        <f t="shared" si="423"/>
        <v>-121</v>
      </c>
      <c r="BM427" s="13">
        <f t="shared" si="414"/>
        <v>1183</v>
      </c>
      <c r="BN427" s="13">
        <f t="shared" si="421"/>
        <v>-1482</v>
      </c>
      <c r="BO427" s="13">
        <f t="shared" si="421"/>
        <v>13578</v>
      </c>
      <c r="BP427" s="13">
        <f t="shared" si="421"/>
        <v>-2569</v>
      </c>
      <c r="BQ427" s="13">
        <f t="shared" si="420"/>
        <v>3489</v>
      </c>
      <c r="BR427" s="13">
        <f t="shared" si="420"/>
        <v>-15814</v>
      </c>
      <c r="BS427" s="13">
        <f t="shared" si="420"/>
        <v>173930</v>
      </c>
      <c r="BU427" s="39">
        <f t="shared" si="397"/>
        <v>10780</v>
      </c>
      <c r="BV427" s="39">
        <f t="shared" si="397"/>
        <v>75210</v>
      </c>
      <c r="BW427" s="39">
        <f t="shared" si="397"/>
        <v>-26593</v>
      </c>
      <c r="BX427" s="39">
        <f t="shared" si="397"/>
        <v>98720</v>
      </c>
    </row>
    <row r="428" spans="1:76" x14ac:dyDescent="0.2">
      <c r="A428" s="1">
        <f t="shared" si="417"/>
        <v>42705</v>
      </c>
      <c r="B428" s="13">
        <f t="shared" si="426"/>
        <v>10834</v>
      </c>
      <c r="C428" s="13">
        <f t="shared" si="426"/>
        <v>-1093</v>
      </c>
      <c r="D428" s="13">
        <f t="shared" si="425"/>
        <v>-11382</v>
      </c>
      <c r="E428" s="13">
        <f t="shared" si="425"/>
        <v>24828</v>
      </c>
      <c r="F428" s="13">
        <f t="shared" si="425"/>
        <v>13436</v>
      </c>
      <c r="G428" s="13">
        <f t="shared" si="425"/>
        <v>-1092</v>
      </c>
      <c r="H428" s="13">
        <f t="shared" si="425"/>
        <v>7752</v>
      </c>
      <c r="I428" s="13">
        <f t="shared" si="425"/>
        <v>796</v>
      </c>
      <c r="J428" s="13">
        <f t="shared" si="425"/>
        <v>-52</v>
      </c>
      <c r="K428" s="13">
        <f t="shared" si="425"/>
        <v>9086</v>
      </c>
      <c r="L428" s="13">
        <f t="shared" si="425"/>
        <v>-1306</v>
      </c>
      <c r="M428" s="13">
        <f t="shared" si="425"/>
        <v>11556</v>
      </c>
      <c r="N428" s="13">
        <f t="shared" si="425"/>
        <v>-2719</v>
      </c>
      <c r="O428" s="13">
        <f t="shared" si="425"/>
        <v>10851</v>
      </c>
      <c r="P428" s="13">
        <f t="shared" si="425"/>
        <v>4588</v>
      </c>
      <c r="Q428" s="13">
        <f t="shared" si="425"/>
        <v>3749</v>
      </c>
      <c r="R428" s="13">
        <f t="shared" si="422"/>
        <v>4348</v>
      </c>
      <c r="S428" s="13">
        <f t="shared" si="422"/>
        <v>-359</v>
      </c>
      <c r="T428" s="13">
        <f t="shared" si="422"/>
        <v>3308</v>
      </c>
      <c r="U428" s="13">
        <f t="shared" si="422"/>
        <v>2815</v>
      </c>
      <c r="V428" s="13">
        <f t="shared" si="422"/>
        <v>11264</v>
      </c>
      <c r="W428" s="13">
        <f t="shared" si="422"/>
        <v>1528</v>
      </c>
      <c r="X428" s="13">
        <f t="shared" si="413"/>
        <v>2485</v>
      </c>
      <c r="Y428" s="13">
        <f t="shared" si="413"/>
        <v>1413</v>
      </c>
      <c r="Z428" s="13">
        <f t="shared" si="413"/>
        <v>1837</v>
      </c>
      <c r="AA428" s="13">
        <f t="shared" si="413"/>
        <v>824</v>
      </c>
      <c r="AB428" s="13">
        <f t="shared" si="413"/>
        <v>-267</v>
      </c>
      <c r="AC428" s="13">
        <f t="shared" si="413"/>
        <v>-608</v>
      </c>
      <c r="AD428" s="13">
        <f t="shared" si="413"/>
        <v>1408</v>
      </c>
      <c r="AE428" s="13">
        <f t="shared" si="413"/>
        <v>2162</v>
      </c>
      <c r="AF428" s="13">
        <f t="shared" si="413"/>
        <v>4949</v>
      </c>
      <c r="AG428" s="13">
        <f t="shared" si="419"/>
        <v>155</v>
      </c>
      <c r="AH428" s="13">
        <f t="shared" si="416"/>
        <v>-4281</v>
      </c>
      <c r="AI428" s="13">
        <f t="shared" si="416"/>
        <v>4022</v>
      </c>
      <c r="AJ428" s="13">
        <f t="shared" si="416"/>
        <v>-5683</v>
      </c>
      <c r="AK428" s="13">
        <f t="shared" si="416"/>
        <v>2559</v>
      </c>
      <c r="AL428" s="13">
        <f t="shared" si="416"/>
        <v>4012</v>
      </c>
      <c r="AM428" s="13">
        <f t="shared" si="416"/>
        <v>588</v>
      </c>
      <c r="AN428" s="13">
        <f t="shared" si="416"/>
        <v>4579</v>
      </c>
      <c r="AO428" s="13">
        <f t="shared" si="416"/>
        <v>3953</v>
      </c>
      <c r="AP428" s="13">
        <f t="shared" si="416"/>
        <v>-23319</v>
      </c>
      <c r="AQ428" s="13">
        <f t="shared" si="416"/>
        <v>-7836</v>
      </c>
      <c r="AR428" s="13">
        <f t="shared" si="416"/>
        <v>-1012</v>
      </c>
      <c r="AS428" s="13">
        <f t="shared" si="416"/>
        <v>824</v>
      </c>
      <c r="AT428" s="13">
        <f t="shared" si="416"/>
        <v>621</v>
      </c>
      <c r="AU428" s="13">
        <f t="shared" si="416"/>
        <v>6159</v>
      </c>
      <c r="AV428" s="13">
        <f t="shared" si="416"/>
        <v>-7025</v>
      </c>
      <c r="AW428" s="13">
        <f t="shared" si="416"/>
        <v>1519</v>
      </c>
      <c r="AX428" s="13">
        <f t="shared" ref="AX428:AX453" si="428">IF(AX197="...","...",AX209-AX197)</f>
        <v>-30735</v>
      </c>
      <c r="AY428" s="13">
        <f t="shared" si="427"/>
        <v>666</v>
      </c>
      <c r="AZ428" s="13">
        <f t="shared" si="427"/>
        <v>-3469</v>
      </c>
      <c r="BA428" s="13">
        <f t="shared" si="427"/>
        <v>18288</v>
      </c>
      <c r="BB428" s="13">
        <f t="shared" si="427"/>
        <v>-4083</v>
      </c>
      <c r="BC428" s="13">
        <f t="shared" si="427"/>
        <v>2522</v>
      </c>
      <c r="BD428" s="13">
        <f t="shared" si="427"/>
        <v>-2336</v>
      </c>
      <c r="BE428" s="13">
        <f t="shared" si="424"/>
        <v>14682</v>
      </c>
      <c r="BF428" s="13">
        <f t="shared" si="424"/>
        <v>-8891</v>
      </c>
      <c r="BG428" s="13">
        <f t="shared" si="423"/>
        <v>1493</v>
      </c>
      <c r="BH428" s="13">
        <f t="shared" si="423"/>
        <v>4030</v>
      </c>
      <c r="BI428" s="13">
        <f t="shared" si="423"/>
        <v>1657</v>
      </c>
      <c r="BJ428" s="13">
        <f t="shared" si="423"/>
        <v>-2264</v>
      </c>
      <c r="BK428" s="13">
        <f t="shared" si="423"/>
        <v>1838</v>
      </c>
      <c r="BL428" s="13">
        <f t="shared" si="423"/>
        <v>-778</v>
      </c>
      <c r="BM428" s="13">
        <f t="shared" si="414"/>
        <v>418</v>
      </c>
      <c r="BN428" s="13">
        <f t="shared" si="421"/>
        <v>-202</v>
      </c>
      <c r="BO428" s="13">
        <f t="shared" si="421"/>
        <v>7275</v>
      </c>
      <c r="BP428" s="13">
        <f t="shared" si="421"/>
        <v>-605</v>
      </c>
      <c r="BQ428" s="13">
        <f t="shared" si="420"/>
        <v>1988</v>
      </c>
      <c r="BR428" s="13">
        <f t="shared" si="420"/>
        <v>5462</v>
      </c>
      <c r="BS428" s="13">
        <f t="shared" si="420"/>
        <v>125999</v>
      </c>
      <c r="BU428" s="39">
        <f t="shared" si="397"/>
        <v>46202</v>
      </c>
      <c r="BV428" s="39">
        <f t="shared" si="397"/>
        <v>70633</v>
      </c>
      <c r="BW428" s="39">
        <f t="shared" si="397"/>
        <v>-40742</v>
      </c>
      <c r="BX428" s="39">
        <f t="shared" si="397"/>
        <v>55368</v>
      </c>
    </row>
    <row r="429" spans="1:76" x14ac:dyDescent="0.2">
      <c r="A429" s="1">
        <f t="shared" si="417"/>
        <v>42736</v>
      </c>
      <c r="B429" s="13">
        <f t="shared" si="426"/>
        <v>7647</v>
      </c>
      <c r="C429" s="13">
        <f t="shared" si="426"/>
        <v>4819</v>
      </c>
      <c r="D429" s="13">
        <f t="shared" si="425"/>
        <v>-39739</v>
      </c>
      <c r="E429" s="13">
        <f t="shared" si="425"/>
        <v>19110</v>
      </c>
      <c r="F429" s="13">
        <f t="shared" si="425"/>
        <v>11052</v>
      </c>
      <c r="G429" s="13">
        <f t="shared" si="425"/>
        <v>1525</v>
      </c>
      <c r="H429" s="13">
        <f t="shared" si="425"/>
        <v>5414</v>
      </c>
      <c r="I429" s="13">
        <f t="shared" si="425"/>
        <v>1574</v>
      </c>
      <c r="J429" s="13">
        <f t="shared" si="425"/>
        <v>-468</v>
      </c>
      <c r="K429" s="13">
        <f t="shared" si="425"/>
        <v>5427</v>
      </c>
      <c r="L429" s="13">
        <f t="shared" si="425"/>
        <v>2094</v>
      </c>
      <c r="M429" s="13">
        <f t="shared" si="425"/>
        <v>9687</v>
      </c>
      <c r="N429" s="13">
        <f t="shared" si="425"/>
        <v>2941</v>
      </c>
      <c r="O429" s="13">
        <f t="shared" si="425"/>
        <v>6515</v>
      </c>
      <c r="P429" s="13">
        <f t="shared" si="425"/>
        <v>4102</v>
      </c>
      <c r="Q429" s="13">
        <f t="shared" si="425"/>
        <v>4151</v>
      </c>
      <c r="R429" s="13">
        <f t="shared" ref="R429:W438" si="429">IF(R198="...","...",R210-R198)</f>
        <v>9114</v>
      </c>
      <c r="S429" s="13">
        <f t="shared" si="429"/>
        <v>1189</v>
      </c>
      <c r="T429" s="13">
        <f t="shared" si="429"/>
        <v>-6173</v>
      </c>
      <c r="U429" s="13">
        <f t="shared" si="429"/>
        <v>1214</v>
      </c>
      <c r="V429" s="13">
        <f t="shared" si="429"/>
        <v>4138</v>
      </c>
      <c r="W429" s="13">
        <f t="shared" si="429"/>
        <v>7235</v>
      </c>
      <c r="X429" s="13">
        <f t="shared" si="413"/>
        <v>5546</v>
      </c>
      <c r="Y429" s="13">
        <f t="shared" si="413"/>
        <v>2239</v>
      </c>
      <c r="Z429" s="13">
        <f t="shared" si="413"/>
        <v>595</v>
      </c>
      <c r="AA429" s="13">
        <f t="shared" ref="AA429:AF453" si="430">IF(AA198="...","...",AA210-AA198)</f>
        <v>1129</v>
      </c>
      <c r="AB429" s="13">
        <f t="shared" si="430"/>
        <v>-246</v>
      </c>
      <c r="AC429" s="13">
        <f t="shared" si="430"/>
        <v>-524</v>
      </c>
      <c r="AD429" s="13">
        <f t="shared" si="430"/>
        <v>307</v>
      </c>
      <c r="AE429" s="13">
        <f t="shared" si="430"/>
        <v>-125</v>
      </c>
      <c r="AF429" s="13">
        <f t="shared" si="430"/>
        <v>852</v>
      </c>
      <c r="AG429" s="13">
        <f t="shared" si="419"/>
        <v>868</v>
      </c>
      <c r="AH429" s="13">
        <f t="shared" si="416"/>
        <v>-7670</v>
      </c>
      <c r="AI429" s="13">
        <f t="shared" si="416"/>
        <v>4282</v>
      </c>
      <c r="AJ429" s="13">
        <f t="shared" si="416"/>
        <v>-11224</v>
      </c>
      <c r="AK429" s="13">
        <f t="shared" si="416"/>
        <v>6390</v>
      </c>
      <c r="AL429" s="13">
        <f t="shared" si="416"/>
        <v>3593</v>
      </c>
      <c r="AM429" s="13">
        <f t="shared" si="416"/>
        <v>665</v>
      </c>
      <c r="AN429" s="13">
        <f t="shared" si="416"/>
        <v>-2894</v>
      </c>
      <c r="AO429" s="13">
        <f t="shared" si="416"/>
        <v>18161</v>
      </c>
      <c r="AP429" s="13">
        <f t="shared" si="416"/>
        <v>-25779</v>
      </c>
      <c r="AQ429" s="13">
        <f t="shared" si="416"/>
        <v>-23561</v>
      </c>
      <c r="AR429" s="13">
        <f t="shared" si="416"/>
        <v>-4659</v>
      </c>
      <c r="AS429" s="13">
        <f t="shared" si="416"/>
        <v>4069</v>
      </c>
      <c r="AT429" s="13">
        <f t="shared" si="416"/>
        <v>-392</v>
      </c>
      <c r="AU429" s="13">
        <f t="shared" si="416"/>
        <v>5670</v>
      </c>
      <c r="AV429" s="13">
        <f t="shared" si="416"/>
        <v>-3795</v>
      </c>
      <c r="AW429" s="13">
        <f t="shared" si="416"/>
        <v>2170</v>
      </c>
      <c r="AX429" s="13">
        <f t="shared" si="428"/>
        <v>-34623</v>
      </c>
      <c r="AY429" s="13">
        <f t="shared" si="427"/>
        <v>-11652</v>
      </c>
      <c r="AZ429" s="13">
        <f t="shared" si="427"/>
        <v>-4660</v>
      </c>
      <c r="BA429" s="13">
        <f t="shared" si="427"/>
        <v>11624</v>
      </c>
      <c r="BB429" s="13">
        <f t="shared" si="427"/>
        <v>1813</v>
      </c>
      <c r="BC429" s="13">
        <f t="shared" si="427"/>
        <v>7257</v>
      </c>
      <c r="BD429" s="13">
        <f t="shared" si="427"/>
        <v>-9319</v>
      </c>
      <c r="BE429" s="13">
        <f t="shared" si="424"/>
        <v>15874</v>
      </c>
      <c r="BF429" s="13">
        <f t="shared" si="424"/>
        <v>-10075</v>
      </c>
      <c r="BG429" s="13">
        <f t="shared" si="423"/>
        <v>2518</v>
      </c>
      <c r="BH429" s="13">
        <f t="shared" si="423"/>
        <v>1383</v>
      </c>
      <c r="BI429" s="13">
        <f t="shared" si="423"/>
        <v>-60</v>
      </c>
      <c r="BJ429" s="13">
        <f t="shared" si="423"/>
        <v>-10565</v>
      </c>
      <c r="BK429" s="13">
        <f t="shared" si="423"/>
        <v>1428</v>
      </c>
      <c r="BL429" s="13">
        <f t="shared" si="423"/>
        <v>-1764</v>
      </c>
      <c r="BM429" s="13">
        <f t="shared" si="414"/>
        <v>1933</v>
      </c>
      <c r="BN429" s="13">
        <f t="shared" si="421"/>
        <v>-7863</v>
      </c>
      <c r="BO429" s="13">
        <f t="shared" si="421"/>
        <v>13029</v>
      </c>
      <c r="BP429" s="13">
        <f t="shared" si="421"/>
        <v>-2342</v>
      </c>
      <c r="BQ429" s="13">
        <f t="shared" si="420"/>
        <v>2284</v>
      </c>
      <c r="BR429" s="13">
        <f t="shared" si="420"/>
        <v>-77811</v>
      </c>
      <c r="BS429" s="13">
        <f t="shared" si="420"/>
        <v>133376</v>
      </c>
      <c r="BU429" s="39">
        <f t="shared" si="397"/>
        <v>-494</v>
      </c>
      <c r="BV429" s="39">
        <f t="shared" si="397"/>
        <v>70315</v>
      </c>
      <c r="BW429" s="39">
        <f t="shared" si="397"/>
        <v>-77318</v>
      </c>
      <c r="BX429" s="39">
        <f t="shared" si="397"/>
        <v>63061</v>
      </c>
    </row>
    <row r="430" spans="1:76" x14ac:dyDescent="0.2">
      <c r="A430" s="1">
        <f t="shared" si="417"/>
        <v>42767</v>
      </c>
      <c r="B430" s="13">
        <f t="shared" si="426"/>
        <v>15224</v>
      </c>
      <c r="C430" s="13">
        <f t="shared" si="426"/>
        <v>5969</v>
      </c>
      <c r="D430" s="13">
        <f t="shared" si="425"/>
        <v>-15209</v>
      </c>
      <c r="E430" s="13">
        <f t="shared" si="425"/>
        <v>-1151</v>
      </c>
      <c r="F430" s="13">
        <f t="shared" si="425"/>
        <v>9509</v>
      </c>
      <c r="G430" s="13">
        <f t="shared" si="425"/>
        <v>-2047</v>
      </c>
      <c r="H430" s="13">
        <f t="shared" si="425"/>
        <v>5766</v>
      </c>
      <c r="I430" s="13">
        <f t="shared" si="425"/>
        <v>-1877</v>
      </c>
      <c r="J430" s="13">
        <f t="shared" si="425"/>
        <v>2374</v>
      </c>
      <c r="K430" s="13">
        <f t="shared" si="425"/>
        <v>2724</v>
      </c>
      <c r="L430" s="13">
        <f t="shared" si="425"/>
        <v>-3535</v>
      </c>
      <c r="M430" s="13">
        <f t="shared" si="425"/>
        <v>3349</v>
      </c>
      <c r="N430" s="13">
        <f t="shared" si="425"/>
        <v>-1409</v>
      </c>
      <c r="O430" s="13">
        <f t="shared" si="425"/>
        <v>2549</v>
      </c>
      <c r="P430" s="13">
        <f t="shared" si="425"/>
        <v>-785</v>
      </c>
      <c r="Q430" s="13">
        <f t="shared" si="425"/>
        <v>160</v>
      </c>
      <c r="R430" s="13">
        <f t="shared" si="429"/>
        <v>4336</v>
      </c>
      <c r="S430" s="13">
        <f t="shared" si="429"/>
        <v>685</v>
      </c>
      <c r="T430" s="13">
        <f t="shared" si="429"/>
        <v>-4529</v>
      </c>
      <c r="U430" s="13">
        <f t="shared" si="429"/>
        <v>-622</v>
      </c>
      <c r="V430" s="13">
        <f t="shared" si="429"/>
        <v>11540</v>
      </c>
      <c r="W430" s="13">
        <f t="shared" si="429"/>
        <v>-250</v>
      </c>
      <c r="X430" s="13">
        <f t="shared" ref="X430:Z453" si="431">IF(X199="...","...",X211-X199)</f>
        <v>1379</v>
      </c>
      <c r="Y430" s="13">
        <f t="shared" si="431"/>
        <v>669</v>
      </c>
      <c r="Z430" s="13">
        <f t="shared" si="431"/>
        <v>-1125</v>
      </c>
      <c r="AA430" s="13">
        <f t="shared" si="430"/>
        <v>2946</v>
      </c>
      <c r="AB430" s="13">
        <f t="shared" si="430"/>
        <v>3030</v>
      </c>
      <c r="AC430" s="13">
        <f t="shared" si="430"/>
        <v>108</v>
      </c>
      <c r="AD430" s="13">
        <f t="shared" si="430"/>
        <v>1928</v>
      </c>
      <c r="AE430" s="13">
        <f t="shared" si="430"/>
        <v>-628</v>
      </c>
      <c r="AF430" s="13">
        <f t="shared" si="430"/>
        <v>-54</v>
      </c>
      <c r="AG430" s="13">
        <f t="shared" si="419"/>
        <v>493</v>
      </c>
      <c r="AH430" s="13">
        <f t="shared" si="416"/>
        <v>-22568</v>
      </c>
      <c r="AI430" s="13">
        <f t="shared" si="416"/>
        <v>2550</v>
      </c>
      <c r="AJ430" s="13">
        <f t="shared" si="416"/>
        <v>-21645</v>
      </c>
      <c r="AK430" s="13">
        <f t="shared" si="416"/>
        <v>2998</v>
      </c>
      <c r="AL430" s="13">
        <f t="shared" si="416"/>
        <v>3593</v>
      </c>
      <c r="AM430" s="13">
        <f t="shared" si="416"/>
        <v>-3617</v>
      </c>
      <c r="AN430" s="13">
        <f t="shared" si="416"/>
        <v>-19391</v>
      </c>
      <c r="AO430" s="13">
        <f t="shared" si="416"/>
        <v>9906</v>
      </c>
      <c r="AP430" s="13">
        <f t="shared" si="416"/>
        <v>-5166</v>
      </c>
      <c r="AQ430" s="13">
        <f t="shared" si="416"/>
        <v>-15266</v>
      </c>
      <c r="AR430" s="13">
        <f t="shared" si="416"/>
        <v>-2323</v>
      </c>
      <c r="AS430" s="13">
        <f t="shared" si="416"/>
        <v>2023</v>
      </c>
      <c r="AT430" s="13">
        <f t="shared" si="416"/>
        <v>1811</v>
      </c>
      <c r="AU430" s="13">
        <f t="shared" si="416"/>
        <v>3573</v>
      </c>
      <c r="AV430" s="13">
        <f t="shared" si="416"/>
        <v>-2725</v>
      </c>
      <c r="AW430" s="13">
        <f t="shared" si="416"/>
        <v>-1056</v>
      </c>
      <c r="AX430" s="13">
        <f t="shared" si="428"/>
        <v>-8404</v>
      </c>
      <c r="AY430" s="13">
        <f t="shared" si="427"/>
        <v>-10728</v>
      </c>
      <c r="AZ430" s="13">
        <f t="shared" si="427"/>
        <v>-9458</v>
      </c>
      <c r="BA430" s="13">
        <f t="shared" si="427"/>
        <v>-581</v>
      </c>
      <c r="BB430" s="13">
        <f t="shared" si="427"/>
        <v>2560</v>
      </c>
      <c r="BC430" s="13">
        <f t="shared" si="427"/>
        <v>-814</v>
      </c>
      <c r="BD430" s="13">
        <f t="shared" si="427"/>
        <v>6321</v>
      </c>
      <c r="BE430" s="13">
        <f t="shared" si="424"/>
        <v>-3202</v>
      </c>
      <c r="BF430" s="13">
        <f t="shared" si="424"/>
        <v>-2576</v>
      </c>
      <c r="BG430" s="13">
        <f t="shared" si="423"/>
        <v>-348</v>
      </c>
      <c r="BH430" s="13">
        <f t="shared" si="423"/>
        <v>356</v>
      </c>
      <c r="BI430" s="13">
        <f t="shared" si="423"/>
        <v>4141</v>
      </c>
      <c r="BJ430" s="13">
        <f t="shared" si="423"/>
        <v>-5613</v>
      </c>
      <c r="BK430" s="13">
        <f t="shared" si="423"/>
        <v>-1001</v>
      </c>
      <c r="BL430" s="13">
        <f t="shared" si="423"/>
        <v>-1531</v>
      </c>
      <c r="BM430" s="13">
        <f t="shared" si="414"/>
        <v>-756</v>
      </c>
      <c r="BN430" s="13">
        <f t="shared" si="421"/>
        <v>250</v>
      </c>
      <c r="BO430" s="13">
        <f t="shared" si="421"/>
        <v>4411</v>
      </c>
      <c r="BP430" s="13">
        <f t="shared" si="421"/>
        <v>-3446</v>
      </c>
      <c r="BQ430" s="13">
        <f t="shared" si="420"/>
        <v>2045</v>
      </c>
      <c r="BR430" s="13">
        <f t="shared" si="420"/>
        <v>-31470</v>
      </c>
      <c r="BS430" s="13">
        <f t="shared" si="420"/>
        <v>15084</v>
      </c>
      <c r="BU430" s="39">
        <f t="shared" si="397"/>
        <v>5872</v>
      </c>
      <c r="BV430" s="39">
        <f t="shared" si="397"/>
        <v>15627</v>
      </c>
      <c r="BW430" s="39">
        <f t="shared" si="397"/>
        <v>-37338</v>
      </c>
      <c r="BX430" s="39">
        <f t="shared" si="397"/>
        <v>-542</v>
      </c>
    </row>
    <row r="431" spans="1:76" x14ac:dyDescent="0.2">
      <c r="A431" s="1">
        <f t="shared" si="417"/>
        <v>42795</v>
      </c>
      <c r="B431" s="13">
        <f t="shared" si="426"/>
        <v>-28984</v>
      </c>
      <c r="C431" s="13">
        <f t="shared" si="426"/>
        <v>4254</v>
      </c>
      <c r="D431" s="13">
        <f t="shared" si="425"/>
        <v>-4898</v>
      </c>
      <c r="E431" s="13">
        <f t="shared" si="425"/>
        <v>8298</v>
      </c>
      <c r="F431" s="13">
        <f t="shared" si="425"/>
        <v>-11146</v>
      </c>
      <c r="G431" s="13">
        <f t="shared" si="425"/>
        <v>-3568</v>
      </c>
      <c r="H431" s="13">
        <f t="shared" si="425"/>
        <v>13116</v>
      </c>
      <c r="I431" s="13">
        <f t="shared" si="425"/>
        <v>-992</v>
      </c>
      <c r="J431" s="13">
        <f t="shared" si="425"/>
        <v>-6268</v>
      </c>
      <c r="K431" s="13">
        <f t="shared" si="425"/>
        <v>-45</v>
      </c>
      <c r="L431" s="13">
        <f t="shared" si="425"/>
        <v>8074</v>
      </c>
      <c r="M431" s="13">
        <f t="shared" si="425"/>
        <v>-8255</v>
      </c>
      <c r="N431" s="13">
        <f t="shared" si="425"/>
        <v>-3457</v>
      </c>
      <c r="O431" s="13">
        <f t="shared" si="425"/>
        <v>-2738</v>
      </c>
      <c r="P431" s="13">
        <f t="shared" si="425"/>
        <v>-1467</v>
      </c>
      <c r="Q431" s="13">
        <f t="shared" si="425"/>
        <v>785</v>
      </c>
      <c r="R431" s="13">
        <f t="shared" si="429"/>
        <v>1668</v>
      </c>
      <c r="S431" s="13">
        <f t="shared" si="429"/>
        <v>790</v>
      </c>
      <c r="T431" s="13">
        <f t="shared" si="429"/>
        <v>-7695</v>
      </c>
      <c r="U431" s="13">
        <f t="shared" si="429"/>
        <v>209</v>
      </c>
      <c r="V431" s="13">
        <f t="shared" si="429"/>
        <v>-1250</v>
      </c>
      <c r="W431" s="13">
        <f t="shared" si="429"/>
        <v>1508</v>
      </c>
      <c r="X431" s="13">
        <f t="shared" si="431"/>
        <v>-3415</v>
      </c>
      <c r="Y431" s="13">
        <f t="shared" si="431"/>
        <v>2095</v>
      </c>
      <c r="Z431" s="13">
        <f t="shared" si="431"/>
        <v>2884</v>
      </c>
      <c r="AA431" s="13">
        <f t="shared" si="430"/>
        <v>1474</v>
      </c>
      <c r="AB431" s="13">
        <f t="shared" si="430"/>
        <v>410</v>
      </c>
      <c r="AC431" s="13">
        <f t="shared" si="430"/>
        <v>367</v>
      </c>
      <c r="AD431" s="13">
        <f t="shared" si="430"/>
        <v>-144</v>
      </c>
      <c r="AE431" s="13">
        <f t="shared" si="430"/>
        <v>-605</v>
      </c>
      <c r="AF431" s="13">
        <f t="shared" si="430"/>
        <v>-1137</v>
      </c>
      <c r="AG431" s="13">
        <f t="shared" si="419"/>
        <v>466</v>
      </c>
      <c r="AH431" s="13">
        <f t="shared" si="416"/>
        <v>10427</v>
      </c>
      <c r="AI431" s="13">
        <f t="shared" si="416"/>
        <v>225</v>
      </c>
      <c r="AJ431" s="13">
        <f t="shared" si="416"/>
        <v>5220</v>
      </c>
      <c r="AK431" s="13">
        <f t="shared" si="416"/>
        <v>2915</v>
      </c>
      <c r="AL431" s="13">
        <f t="shared" si="416"/>
        <v>373</v>
      </c>
      <c r="AM431" s="13">
        <f t="shared" si="416"/>
        <v>-107</v>
      </c>
      <c r="AN431" s="13">
        <f t="shared" si="416"/>
        <v>-7959</v>
      </c>
      <c r="AO431" s="13">
        <f t="shared" si="416"/>
        <v>2422</v>
      </c>
      <c r="AP431" s="13">
        <f t="shared" si="416"/>
        <v>-22994</v>
      </c>
      <c r="AQ431" s="13">
        <f t="shared" si="416"/>
        <v>-16030</v>
      </c>
      <c r="AR431" s="13">
        <f t="shared" si="416"/>
        <v>-6507</v>
      </c>
      <c r="AS431" s="13">
        <f t="shared" si="416"/>
        <v>1427</v>
      </c>
      <c r="AT431" s="13">
        <f t="shared" si="416"/>
        <v>-1785</v>
      </c>
      <c r="AU431" s="13">
        <f t="shared" si="416"/>
        <v>3904</v>
      </c>
      <c r="AV431" s="13">
        <f t="shared" si="416"/>
        <v>-6712</v>
      </c>
      <c r="AW431" s="13">
        <f t="shared" si="416"/>
        <v>1176</v>
      </c>
      <c r="AX431" s="13">
        <f t="shared" si="428"/>
        <v>-37998</v>
      </c>
      <c r="AY431" s="13">
        <f t="shared" si="427"/>
        <v>-9523</v>
      </c>
      <c r="AZ431" s="13">
        <f t="shared" si="427"/>
        <v>-8792</v>
      </c>
      <c r="BA431" s="13">
        <f t="shared" si="427"/>
        <v>3546</v>
      </c>
      <c r="BB431" s="13">
        <f t="shared" si="427"/>
        <v>-6784</v>
      </c>
      <c r="BC431" s="13">
        <f t="shared" si="427"/>
        <v>1005</v>
      </c>
      <c r="BD431" s="13">
        <f t="shared" si="427"/>
        <v>-178</v>
      </c>
      <c r="BE431" s="13">
        <f t="shared" si="424"/>
        <v>-4348</v>
      </c>
      <c r="BF431" s="13">
        <f t="shared" si="424"/>
        <v>-8872</v>
      </c>
      <c r="BG431" s="13">
        <f t="shared" ref="BG431:BL440" si="432">IF(BG200="...","...",BG212-BG200)</f>
        <v>3686</v>
      </c>
      <c r="BH431" s="13">
        <f t="shared" si="432"/>
        <v>-11999</v>
      </c>
      <c r="BI431" s="13">
        <f t="shared" si="432"/>
        <v>1026</v>
      </c>
      <c r="BJ431" s="13">
        <f t="shared" si="432"/>
        <v>2334</v>
      </c>
      <c r="BK431" s="13">
        <f t="shared" si="432"/>
        <v>-208</v>
      </c>
      <c r="BL431" s="13">
        <f t="shared" si="432"/>
        <v>-393</v>
      </c>
      <c r="BM431" s="13">
        <f t="shared" si="414"/>
        <v>-519</v>
      </c>
      <c r="BN431" s="13">
        <f t="shared" si="421"/>
        <v>-2150</v>
      </c>
      <c r="BO431" s="13">
        <f t="shared" si="421"/>
        <v>-1303</v>
      </c>
      <c r="BP431" s="13">
        <f t="shared" si="421"/>
        <v>-5316</v>
      </c>
      <c r="BQ431" s="13">
        <f t="shared" si="420"/>
        <v>-730</v>
      </c>
      <c r="BR431" s="13">
        <f t="shared" si="420"/>
        <v>-121018</v>
      </c>
      <c r="BS431" s="13">
        <f t="shared" si="420"/>
        <v>-783</v>
      </c>
      <c r="BU431" s="39">
        <f t="shared" si="397"/>
        <v>-33282</v>
      </c>
      <c r="BV431" s="39">
        <f t="shared" si="397"/>
        <v>4268</v>
      </c>
      <c r="BW431" s="39">
        <f t="shared" si="397"/>
        <v>-87734</v>
      </c>
      <c r="BX431" s="39">
        <f t="shared" si="397"/>
        <v>-5053</v>
      </c>
    </row>
    <row r="432" spans="1:76" x14ac:dyDescent="0.2">
      <c r="A432" s="1">
        <f t="shared" si="417"/>
        <v>42826</v>
      </c>
      <c r="B432" s="13">
        <f t="shared" si="426"/>
        <v>20942</v>
      </c>
      <c r="C432" s="13">
        <f t="shared" si="426"/>
        <v>3152</v>
      </c>
      <c r="D432" s="13">
        <f t="shared" si="425"/>
        <v>-20066</v>
      </c>
      <c r="E432" s="13">
        <f t="shared" si="425"/>
        <v>29339</v>
      </c>
      <c r="F432" s="13">
        <f t="shared" si="425"/>
        <v>9725</v>
      </c>
      <c r="G432" s="13">
        <f t="shared" si="425"/>
        <v>1267</v>
      </c>
      <c r="H432" s="13">
        <f t="shared" si="425"/>
        <v>12130</v>
      </c>
      <c r="I432" s="13">
        <f t="shared" si="425"/>
        <v>-517</v>
      </c>
      <c r="J432" s="13">
        <f t="shared" si="425"/>
        <v>9523</v>
      </c>
      <c r="K432" s="13">
        <f t="shared" si="425"/>
        <v>6152</v>
      </c>
      <c r="L432" s="13">
        <f t="shared" si="425"/>
        <v>12346</v>
      </c>
      <c r="M432" s="13">
        <f t="shared" si="425"/>
        <v>-2580</v>
      </c>
      <c r="N432" s="13">
        <f t="shared" si="425"/>
        <v>9510</v>
      </c>
      <c r="O432" s="13">
        <f t="shared" si="425"/>
        <v>6967</v>
      </c>
      <c r="P432" s="13">
        <f t="shared" si="425"/>
        <v>5174</v>
      </c>
      <c r="Q432" s="13">
        <f t="shared" si="425"/>
        <v>530</v>
      </c>
      <c r="R432" s="13">
        <f t="shared" si="429"/>
        <v>3288</v>
      </c>
      <c r="S432" s="13">
        <f t="shared" si="429"/>
        <v>92</v>
      </c>
      <c r="T432" s="13">
        <f t="shared" si="429"/>
        <v>4699</v>
      </c>
      <c r="U432" s="13">
        <f t="shared" si="429"/>
        <v>1565</v>
      </c>
      <c r="V432" s="13">
        <f t="shared" si="429"/>
        <v>13828</v>
      </c>
      <c r="W432" s="13">
        <f t="shared" si="429"/>
        <v>-513</v>
      </c>
      <c r="X432" s="13">
        <f t="shared" si="431"/>
        <v>2296</v>
      </c>
      <c r="Y432" s="13">
        <f t="shared" si="431"/>
        <v>5670</v>
      </c>
      <c r="Z432" s="13">
        <f t="shared" si="431"/>
        <v>-9546</v>
      </c>
      <c r="AA432" s="13">
        <f t="shared" si="430"/>
        <v>2985</v>
      </c>
      <c r="AB432" s="13">
        <f t="shared" si="430"/>
        <v>1368</v>
      </c>
      <c r="AC432" s="13">
        <f t="shared" si="430"/>
        <v>160</v>
      </c>
      <c r="AD432" s="13">
        <f t="shared" si="430"/>
        <v>1034</v>
      </c>
      <c r="AE432" s="13">
        <f t="shared" si="430"/>
        <v>845</v>
      </c>
      <c r="AF432" s="13">
        <f t="shared" si="430"/>
        <v>7211</v>
      </c>
      <c r="AG432" s="13">
        <f t="shared" si="419"/>
        <v>1027</v>
      </c>
      <c r="AH432" s="13">
        <f t="shared" si="416"/>
        <v>-11432</v>
      </c>
      <c r="AI432" s="13">
        <f t="shared" si="416"/>
        <v>5312</v>
      </c>
      <c r="AJ432" s="13">
        <f t="shared" si="416"/>
        <v>-15448</v>
      </c>
      <c r="AK432" s="13">
        <f t="shared" si="416"/>
        <v>5889</v>
      </c>
      <c r="AL432" s="13">
        <f t="shared" si="416"/>
        <v>8749</v>
      </c>
      <c r="AM432" s="13">
        <f t="shared" si="416"/>
        <v>-1226</v>
      </c>
      <c r="AN432" s="13">
        <f t="shared" si="416"/>
        <v>6549</v>
      </c>
      <c r="AO432" s="13">
        <f t="shared" si="416"/>
        <v>5700</v>
      </c>
      <c r="AP432" s="13">
        <f t="shared" si="416"/>
        <v>-4515</v>
      </c>
      <c r="AQ432" s="13">
        <f t="shared" si="416"/>
        <v>-3716</v>
      </c>
      <c r="AR432" s="13">
        <f t="shared" si="416"/>
        <v>3089</v>
      </c>
      <c r="AS432" s="13">
        <f t="shared" si="416"/>
        <v>2077</v>
      </c>
      <c r="AT432" s="13">
        <f t="shared" si="416"/>
        <v>7011</v>
      </c>
      <c r="AU432" s="13">
        <f t="shared" si="416"/>
        <v>9409</v>
      </c>
      <c r="AV432" s="13">
        <f t="shared" si="416"/>
        <v>498</v>
      </c>
      <c r="AW432" s="13">
        <f t="shared" si="416"/>
        <v>1517</v>
      </c>
      <c r="AX432" s="13">
        <f t="shared" si="428"/>
        <v>6083</v>
      </c>
      <c r="AY432" s="13">
        <f t="shared" si="427"/>
        <v>9287</v>
      </c>
      <c r="AZ432" s="13">
        <f t="shared" si="427"/>
        <v>-740</v>
      </c>
      <c r="BA432" s="13">
        <f t="shared" si="427"/>
        <v>5013</v>
      </c>
      <c r="BB432" s="13">
        <f t="shared" si="427"/>
        <v>5039</v>
      </c>
      <c r="BC432" s="13">
        <f t="shared" si="427"/>
        <v>6071</v>
      </c>
      <c r="BD432" s="13">
        <f t="shared" si="427"/>
        <v>-1082</v>
      </c>
      <c r="BE432" s="13">
        <f t="shared" si="424"/>
        <v>19065</v>
      </c>
      <c r="BF432" s="13">
        <f t="shared" si="424"/>
        <v>-6791</v>
      </c>
      <c r="BG432" s="13">
        <f t="shared" si="432"/>
        <v>3765</v>
      </c>
      <c r="BH432" s="13">
        <f t="shared" si="432"/>
        <v>8318</v>
      </c>
      <c r="BI432" s="13">
        <f t="shared" si="432"/>
        <v>2479</v>
      </c>
      <c r="BJ432" s="13">
        <f t="shared" si="432"/>
        <v>-52</v>
      </c>
      <c r="BK432" s="13">
        <f t="shared" si="432"/>
        <v>3509</v>
      </c>
      <c r="BL432" s="13">
        <f t="shared" si="432"/>
        <v>1783</v>
      </c>
      <c r="BM432" s="13">
        <f t="shared" si="414"/>
        <v>-241</v>
      </c>
      <c r="BN432" s="13">
        <f t="shared" si="421"/>
        <v>2007</v>
      </c>
      <c r="BO432" s="13">
        <f t="shared" si="421"/>
        <v>6384</v>
      </c>
      <c r="BP432" s="13">
        <f t="shared" si="421"/>
        <v>-2125</v>
      </c>
      <c r="BQ432" s="13">
        <f t="shared" si="420"/>
        <v>1490</v>
      </c>
      <c r="BR432" s="13">
        <f t="shared" si="420"/>
        <v>99764</v>
      </c>
      <c r="BS432" s="13">
        <f t="shared" si="420"/>
        <v>122751</v>
      </c>
      <c r="BU432" s="39">
        <f t="shared" si="397"/>
        <v>72030</v>
      </c>
      <c r="BV432" s="39">
        <f t="shared" si="397"/>
        <v>61453</v>
      </c>
      <c r="BW432" s="39">
        <f t="shared" si="397"/>
        <v>27738</v>
      </c>
      <c r="BX432" s="39">
        <f t="shared" si="397"/>
        <v>61296</v>
      </c>
    </row>
    <row r="433" spans="1:76" x14ac:dyDescent="0.2">
      <c r="A433" s="1">
        <f t="shared" si="417"/>
        <v>42856</v>
      </c>
      <c r="B433" s="13">
        <f t="shared" si="426"/>
        <v>8143</v>
      </c>
      <c r="C433" s="13">
        <f t="shared" si="426"/>
        <v>9327</v>
      </c>
      <c r="D433" s="13">
        <f t="shared" si="425"/>
        <v>-343</v>
      </c>
      <c r="E433" s="13">
        <f t="shared" si="425"/>
        <v>15994</v>
      </c>
      <c r="F433" s="13">
        <f t="shared" si="425"/>
        <v>6773</v>
      </c>
      <c r="G433" s="13">
        <f t="shared" si="425"/>
        <v>-345</v>
      </c>
      <c r="H433" s="13">
        <f t="shared" si="425"/>
        <v>5132</v>
      </c>
      <c r="I433" s="13">
        <f t="shared" si="425"/>
        <v>2223</v>
      </c>
      <c r="J433" s="13">
        <f t="shared" si="425"/>
        <v>6043</v>
      </c>
      <c r="K433" s="13">
        <f t="shared" si="425"/>
        <v>1566</v>
      </c>
      <c r="L433" s="13">
        <f t="shared" si="425"/>
        <v>4907</v>
      </c>
      <c r="M433" s="13">
        <f t="shared" si="425"/>
        <v>1742</v>
      </c>
      <c r="N433" s="13">
        <f t="shared" si="425"/>
        <v>3000</v>
      </c>
      <c r="O433" s="13">
        <f t="shared" si="425"/>
        <v>1910</v>
      </c>
      <c r="P433" s="13">
        <f t="shared" si="425"/>
        <v>3366</v>
      </c>
      <c r="Q433" s="13">
        <f t="shared" si="425"/>
        <v>764</v>
      </c>
      <c r="R433" s="13">
        <f t="shared" si="429"/>
        <v>2899</v>
      </c>
      <c r="S433" s="13">
        <f t="shared" si="429"/>
        <v>342</v>
      </c>
      <c r="T433" s="13">
        <f t="shared" si="429"/>
        <v>2956</v>
      </c>
      <c r="U433" s="13">
        <f t="shared" si="429"/>
        <v>3501</v>
      </c>
      <c r="V433" s="13">
        <f t="shared" si="429"/>
        <v>8012</v>
      </c>
      <c r="W433" s="13">
        <f t="shared" si="429"/>
        <v>2296</v>
      </c>
      <c r="X433" s="13">
        <f t="shared" si="431"/>
        <v>348</v>
      </c>
      <c r="Y433" s="13">
        <f t="shared" si="431"/>
        <v>632</v>
      </c>
      <c r="Z433" s="13">
        <f t="shared" si="431"/>
        <v>1797</v>
      </c>
      <c r="AA433" s="13">
        <f t="shared" si="430"/>
        <v>1374</v>
      </c>
      <c r="AB433" s="13">
        <f t="shared" si="430"/>
        <v>773</v>
      </c>
      <c r="AC433" s="13">
        <f t="shared" si="430"/>
        <v>599</v>
      </c>
      <c r="AD433" s="13">
        <f t="shared" si="430"/>
        <v>873</v>
      </c>
      <c r="AE433" s="13">
        <f t="shared" si="430"/>
        <v>774</v>
      </c>
      <c r="AF433" s="13">
        <f t="shared" si="430"/>
        <v>2857</v>
      </c>
      <c r="AG433" s="13">
        <f t="shared" si="419"/>
        <v>1509</v>
      </c>
      <c r="AH433" s="13">
        <f t="shared" si="416"/>
        <v>1517</v>
      </c>
      <c r="AI433" s="13">
        <f t="shared" si="416"/>
        <v>7871</v>
      </c>
      <c r="AJ433" s="13">
        <f t="shared" si="416"/>
        <v>-309</v>
      </c>
      <c r="AK433" s="13">
        <f t="shared" si="416"/>
        <v>7910</v>
      </c>
      <c r="AL433" s="13">
        <f t="shared" si="416"/>
        <v>7170</v>
      </c>
      <c r="AM433" s="13">
        <f t="shared" si="416"/>
        <v>-3035</v>
      </c>
      <c r="AN433" s="13">
        <f t="shared" si="416"/>
        <v>54</v>
      </c>
      <c r="AO433" s="13">
        <f t="shared" ref="AO433:AW433" si="433">IF(AO202="...","...",AO214-AO202)</f>
        <v>3735</v>
      </c>
      <c r="AP433" s="13">
        <f t="shared" si="433"/>
        <v>9377</v>
      </c>
      <c r="AQ433" s="13">
        <f t="shared" si="433"/>
        <v>-4557</v>
      </c>
      <c r="AR433" s="13">
        <f t="shared" si="433"/>
        <v>190</v>
      </c>
      <c r="AS433" s="13">
        <f t="shared" si="433"/>
        <v>1888</v>
      </c>
      <c r="AT433" s="13">
        <f t="shared" si="433"/>
        <v>5747</v>
      </c>
      <c r="AU433" s="13">
        <f t="shared" si="433"/>
        <v>9205</v>
      </c>
      <c r="AV433" s="13">
        <f t="shared" si="433"/>
        <v>538</v>
      </c>
      <c r="AW433" s="13">
        <f t="shared" si="433"/>
        <v>2258</v>
      </c>
      <c r="AX433" s="13">
        <f t="shared" si="428"/>
        <v>15853</v>
      </c>
      <c r="AY433" s="13">
        <f t="shared" si="427"/>
        <v>8795</v>
      </c>
      <c r="AZ433" s="13">
        <f t="shared" si="427"/>
        <v>759</v>
      </c>
      <c r="BA433" s="13">
        <f t="shared" si="427"/>
        <v>4002</v>
      </c>
      <c r="BB433" s="13">
        <f t="shared" si="427"/>
        <v>2211</v>
      </c>
      <c r="BC433" s="13">
        <f t="shared" si="427"/>
        <v>3400</v>
      </c>
      <c r="BD433" s="13">
        <f t="shared" si="427"/>
        <v>4105</v>
      </c>
      <c r="BE433" s="13">
        <f t="shared" si="424"/>
        <v>3303</v>
      </c>
      <c r="BF433" s="13">
        <f t="shared" si="424"/>
        <v>-3157</v>
      </c>
      <c r="BG433" s="13">
        <f t="shared" si="432"/>
        <v>3393</v>
      </c>
      <c r="BH433" s="13">
        <f t="shared" si="432"/>
        <v>2728</v>
      </c>
      <c r="BI433" s="13">
        <f t="shared" si="432"/>
        <v>1115</v>
      </c>
      <c r="BJ433" s="13">
        <f t="shared" si="432"/>
        <v>-1681</v>
      </c>
      <c r="BK433" s="13">
        <f t="shared" si="432"/>
        <v>1315</v>
      </c>
      <c r="BL433" s="13">
        <f t="shared" si="432"/>
        <v>397</v>
      </c>
      <c r="BM433" s="13">
        <f t="shared" ref="BM433:BM453" si="434">IF(BM202="...","...",BM214-BM202)</f>
        <v>80</v>
      </c>
      <c r="BN433" s="13">
        <f t="shared" si="421"/>
        <v>-326</v>
      </c>
      <c r="BO433" s="13">
        <f t="shared" si="421"/>
        <v>5064</v>
      </c>
      <c r="BP433" s="13">
        <f t="shared" si="421"/>
        <v>490</v>
      </c>
      <c r="BQ433" s="13">
        <f t="shared" si="420"/>
        <v>253</v>
      </c>
      <c r="BR433" s="13">
        <f t="shared" si="420"/>
        <v>87655</v>
      </c>
      <c r="BS433" s="13">
        <f t="shared" si="420"/>
        <v>83496</v>
      </c>
      <c r="BU433" s="39">
        <f t="shared" si="397"/>
        <v>59053</v>
      </c>
      <c r="BV433" s="39">
        <f t="shared" si="397"/>
        <v>52079</v>
      </c>
      <c r="BW433" s="39">
        <f t="shared" si="397"/>
        <v>28602</v>
      </c>
      <c r="BX433" s="39">
        <f t="shared" ref="BX433:BX453" si="435">IF(BX202="...","...",BX214-BX202)</f>
        <v>31419</v>
      </c>
    </row>
    <row r="434" spans="1:76" x14ac:dyDescent="0.2">
      <c r="A434" s="1">
        <f t="shared" si="417"/>
        <v>42887</v>
      </c>
      <c r="B434" s="13">
        <f t="shared" si="426"/>
        <v>-809</v>
      </c>
      <c r="C434" s="13">
        <f t="shared" si="426"/>
        <v>5137</v>
      </c>
      <c r="D434" s="13">
        <f t="shared" si="425"/>
        <v>-19347</v>
      </c>
      <c r="E434" s="13">
        <f t="shared" si="425"/>
        <v>27170</v>
      </c>
      <c r="F434" s="13">
        <f t="shared" si="425"/>
        <v>1060</v>
      </c>
      <c r="G434" s="13">
        <f t="shared" si="425"/>
        <v>224</v>
      </c>
      <c r="H434" s="13">
        <f t="shared" si="425"/>
        <v>-98</v>
      </c>
      <c r="I434" s="13">
        <f t="shared" si="425"/>
        <v>-1641</v>
      </c>
      <c r="J434" s="13">
        <f t="shared" si="425"/>
        <v>6589</v>
      </c>
      <c r="K434" s="13">
        <f t="shared" si="425"/>
        <v>-223</v>
      </c>
      <c r="L434" s="13">
        <f t="shared" si="425"/>
        <v>6712</v>
      </c>
      <c r="M434" s="13">
        <f t="shared" si="425"/>
        <v>354</v>
      </c>
      <c r="N434" s="13">
        <f t="shared" si="425"/>
        <v>4915</v>
      </c>
      <c r="O434" s="13">
        <f t="shared" si="425"/>
        <v>6964</v>
      </c>
      <c r="P434" s="13">
        <f t="shared" si="425"/>
        <v>2182</v>
      </c>
      <c r="Q434" s="13">
        <f t="shared" si="425"/>
        <v>1047</v>
      </c>
      <c r="R434" s="13">
        <f t="shared" si="429"/>
        <v>3977</v>
      </c>
      <c r="S434" s="13">
        <f t="shared" si="429"/>
        <v>933</v>
      </c>
      <c r="T434" s="13">
        <f t="shared" si="429"/>
        <v>2346</v>
      </c>
      <c r="U434" s="13">
        <f t="shared" si="429"/>
        <v>3662</v>
      </c>
      <c r="V434" s="13">
        <f t="shared" si="429"/>
        <v>2714</v>
      </c>
      <c r="W434" s="13">
        <f t="shared" si="429"/>
        <v>4388</v>
      </c>
      <c r="X434" s="13">
        <f t="shared" si="431"/>
        <v>2483</v>
      </c>
      <c r="Y434" s="13">
        <f t="shared" si="431"/>
        <v>2044</v>
      </c>
      <c r="Z434" s="13">
        <f t="shared" si="431"/>
        <v>771</v>
      </c>
      <c r="AA434" s="13">
        <f t="shared" si="430"/>
        <v>1640</v>
      </c>
      <c r="AB434" s="13">
        <f t="shared" si="430"/>
        <v>-937</v>
      </c>
      <c r="AC434" s="13">
        <f t="shared" si="430"/>
        <v>1327</v>
      </c>
      <c r="AD434" s="13">
        <f t="shared" si="430"/>
        <v>103</v>
      </c>
      <c r="AE434" s="13">
        <f t="shared" si="430"/>
        <v>2420</v>
      </c>
      <c r="AF434" s="13">
        <f t="shared" si="430"/>
        <v>263</v>
      </c>
      <c r="AG434" s="13">
        <f t="shared" si="419"/>
        <v>966</v>
      </c>
      <c r="AH434" s="13">
        <f t="shared" ref="AH434:AN453" si="436">IF(AH203="...","...",AH215-AH203)</f>
        <v>-6190</v>
      </c>
      <c r="AI434" s="13">
        <f t="shared" si="436"/>
        <v>24896</v>
      </c>
      <c r="AJ434" s="13">
        <f t="shared" si="436"/>
        <v>-5773</v>
      </c>
      <c r="AK434" s="13">
        <f t="shared" si="436"/>
        <v>20857</v>
      </c>
      <c r="AL434" s="13">
        <f t="shared" si="436"/>
        <v>9119</v>
      </c>
      <c r="AM434" s="13">
        <f t="shared" si="436"/>
        <v>-2668</v>
      </c>
      <c r="AN434" s="13">
        <f t="shared" si="436"/>
        <v>6251</v>
      </c>
      <c r="AO434" s="13">
        <f t="shared" ref="AO434:AW434" si="437">IF(AO203="...","...",AO215-AO203)</f>
        <v>-212</v>
      </c>
      <c r="AP434" s="13">
        <f t="shared" si="437"/>
        <v>9290</v>
      </c>
      <c r="AQ434" s="13">
        <f t="shared" si="437"/>
        <v>-873</v>
      </c>
      <c r="AR434" s="13">
        <f t="shared" si="437"/>
        <v>-45</v>
      </c>
      <c r="AS434" s="13">
        <f t="shared" si="437"/>
        <v>1400</v>
      </c>
      <c r="AT434" s="13">
        <f t="shared" si="437"/>
        <v>5941</v>
      </c>
      <c r="AU434" s="13">
        <f t="shared" si="437"/>
        <v>5668</v>
      </c>
      <c r="AV434" s="13">
        <f t="shared" si="437"/>
        <v>805</v>
      </c>
      <c r="AW434" s="13">
        <f t="shared" si="437"/>
        <v>1649</v>
      </c>
      <c r="AX434" s="13">
        <f t="shared" si="428"/>
        <v>15989</v>
      </c>
      <c r="AY434" s="13">
        <f t="shared" si="427"/>
        <v>7844</v>
      </c>
      <c r="AZ434" s="13">
        <f t="shared" si="427"/>
        <v>-2613</v>
      </c>
      <c r="BA434" s="13">
        <f t="shared" si="427"/>
        <v>1304</v>
      </c>
      <c r="BB434" s="13">
        <f t="shared" si="427"/>
        <v>-187</v>
      </c>
      <c r="BC434" s="13">
        <f t="shared" si="427"/>
        <v>3513</v>
      </c>
      <c r="BD434" s="13">
        <f t="shared" si="427"/>
        <v>-1959</v>
      </c>
      <c r="BE434" s="13">
        <f t="shared" si="424"/>
        <v>15944</v>
      </c>
      <c r="BF434" s="13">
        <f t="shared" si="424"/>
        <v>-1564</v>
      </c>
      <c r="BG434" s="13">
        <f t="shared" si="432"/>
        <v>-259</v>
      </c>
      <c r="BH434" s="13">
        <f t="shared" si="432"/>
        <v>1152</v>
      </c>
      <c r="BI434" s="13">
        <f t="shared" si="432"/>
        <v>1157</v>
      </c>
      <c r="BJ434" s="13">
        <f t="shared" si="432"/>
        <v>-815</v>
      </c>
      <c r="BK434" s="13">
        <f t="shared" si="432"/>
        <v>2436</v>
      </c>
      <c r="BL434" s="13">
        <f t="shared" si="432"/>
        <v>206</v>
      </c>
      <c r="BM434" s="13">
        <f t="shared" si="434"/>
        <v>111</v>
      </c>
      <c r="BN434" s="13">
        <f t="shared" si="421"/>
        <v>2486</v>
      </c>
      <c r="BO434" s="13">
        <f t="shared" si="421"/>
        <v>-922</v>
      </c>
      <c r="BP434" s="13">
        <f t="shared" si="421"/>
        <v>568</v>
      </c>
      <c r="BQ434" s="13">
        <f t="shared" si="420"/>
        <v>1075</v>
      </c>
      <c r="BR434" s="13">
        <f t="shared" si="420"/>
        <v>35363</v>
      </c>
      <c r="BS434" s="13">
        <f t="shared" si="420"/>
        <v>110631</v>
      </c>
      <c r="BU434" s="39">
        <f t="shared" ref="BU434:BW453" si="438">IF(BU203="...","...",BU215-BU203)</f>
        <v>6734</v>
      </c>
      <c r="BV434" s="39">
        <f t="shared" si="438"/>
        <v>81308</v>
      </c>
      <c r="BW434" s="39">
        <f t="shared" si="438"/>
        <v>28635</v>
      </c>
      <c r="BX434" s="39">
        <f t="shared" si="435"/>
        <v>29323</v>
      </c>
    </row>
    <row r="435" spans="1:76" x14ac:dyDescent="0.2">
      <c r="A435" s="1">
        <f t="shared" si="417"/>
        <v>42917</v>
      </c>
      <c r="B435" s="13">
        <f t="shared" si="426"/>
        <v>-3496</v>
      </c>
      <c r="C435" s="13">
        <f t="shared" si="426"/>
        <v>1923</v>
      </c>
      <c r="D435" s="13">
        <f t="shared" si="425"/>
        <v>-8921</v>
      </c>
      <c r="E435" s="13">
        <f t="shared" si="425"/>
        <v>6144</v>
      </c>
      <c r="F435" s="13">
        <f t="shared" si="425"/>
        <v>2466</v>
      </c>
      <c r="G435" s="13">
        <f t="shared" si="425"/>
        <v>-534</v>
      </c>
      <c r="H435" s="13">
        <f t="shared" si="425"/>
        <v>-3603</v>
      </c>
      <c r="I435" s="13">
        <f t="shared" si="425"/>
        <v>256</v>
      </c>
      <c r="J435" s="13">
        <f t="shared" si="425"/>
        <v>797</v>
      </c>
      <c r="K435" s="13">
        <f t="shared" si="425"/>
        <v>2265</v>
      </c>
      <c r="L435" s="13">
        <f t="shared" si="425"/>
        <v>10291</v>
      </c>
      <c r="M435" s="13">
        <f t="shared" si="425"/>
        <v>297</v>
      </c>
      <c r="N435" s="13">
        <f t="shared" si="425"/>
        <v>592</v>
      </c>
      <c r="O435" s="13">
        <f t="shared" si="425"/>
        <v>1809</v>
      </c>
      <c r="P435" s="13">
        <f t="shared" si="425"/>
        <v>-397</v>
      </c>
      <c r="Q435" s="13">
        <f t="shared" si="425"/>
        <v>889</v>
      </c>
      <c r="R435" s="13">
        <f t="shared" si="429"/>
        <v>-180</v>
      </c>
      <c r="S435" s="13">
        <f t="shared" si="429"/>
        <v>461</v>
      </c>
      <c r="T435" s="13">
        <f t="shared" si="429"/>
        <v>-3761</v>
      </c>
      <c r="U435" s="13">
        <f t="shared" si="429"/>
        <v>2165</v>
      </c>
      <c r="V435" s="13">
        <f t="shared" si="429"/>
        <v>-86</v>
      </c>
      <c r="W435" s="13">
        <f t="shared" si="429"/>
        <v>2956</v>
      </c>
      <c r="X435" s="13">
        <f t="shared" si="431"/>
        <v>6993</v>
      </c>
      <c r="Y435" s="13">
        <f t="shared" si="431"/>
        <v>1292</v>
      </c>
      <c r="Z435" s="13">
        <f t="shared" si="431"/>
        <v>-3045</v>
      </c>
      <c r="AA435" s="13">
        <f t="shared" si="430"/>
        <v>1374</v>
      </c>
      <c r="AB435" s="13">
        <f t="shared" si="430"/>
        <v>984</v>
      </c>
      <c r="AC435" s="13">
        <f t="shared" si="430"/>
        <v>555</v>
      </c>
      <c r="AD435" s="13">
        <f t="shared" si="430"/>
        <v>1651</v>
      </c>
      <c r="AE435" s="13">
        <f t="shared" si="430"/>
        <v>977</v>
      </c>
      <c r="AF435" s="13">
        <f t="shared" si="430"/>
        <v>300</v>
      </c>
      <c r="AG435" s="13">
        <f t="shared" si="419"/>
        <v>338</v>
      </c>
      <c r="AH435" s="13">
        <f t="shared" si="436"/>
        <v>-4699</v>
      </c>
      <c r="AI435" s="13">
        <f t="shared" si="436"/>
        <v>4489</v>
      </c>
      <c r="AJ435" s="13">
        <f t="shared" si="436"/>
        <v>-5515</v>
      </c>
      <c r="AK435" s="13">
        <f t="shared" si="436"/>
        <v>6232</v>
      </c>
      <c r="AL435" s="13">
        <f t="shared" si="436"/>
        <v>6950</v>
      </c>
      <c r="AM435" s="13">
        <f t="shared" si="436"/>
        <v>-9993</v>
      </c>
      <c r="AN435" s="13">
        <f t="shared" si="436"/>
        <v>781</v>
      </c>
      <c r="AO435" s="13">
        <f t="shared" ref="AO435:AW435" si="439">IF(AO204="...","...",AO216-AO204)</f>
        <v>1603</v>
      </c>
      <c r="AP435" s="13">
        <f t="shared" si="439"/>
        <v>9009</v>
      </c>
      <c r="AQ435" s="13">
        <f t="shared" si="439"/>
        <v>-9004</v>
      </c>
      <c r="AR435" s="13">
        <f t="shared" si="439"/>
        <v>-305</v>
      </c>
      <c r="AS435" s="13">
        <f t="shared" si="439"/>
        <v>2088</v>
      </c>
      <c r="AT435" s="13">
        <f t="shared" si="439"/>
        <v>6192</v>
      </c>
      <c r="AU435" s="13">
        <f t="shared" si="439"/>
        <v>1593</v>
      </c>
      <c r="AV435" s="13">
        <f t="shared" si="439"/>
        <v>-2241</v>
      </c>
      <c r="AW435" s="13">
        <f t="shared" si="439"/>
        <v>1275</v>
      </c>
      <c r="AX435" s="13">
        <f t="shared" si="428"/>
        <v>12657</v>
      </c>
      <c r="AY435" s="13">
        <f t="shared" si="427"/>
        <v>-4049</v>
      </c>
      <c r="AZ435" s="13">
        <f t="shared" si="427"/>
        <v>2509</v>
      </c>
      <c r="BA435" s="13">
        <f t="shared" si="427"/>
        <v>-2100</v>
      </c>
      <c r="BB435" s="13">
        <f t="shared" si="427"/>
        <v>4040</v>
      </c>
      <c r="BC435" s="13">
        <f t="shared" si="427"/>
        <v>2841</v>
      </c>
      <c r="BD435" s="13">
        <f t="shared" si="427"/>
        <v>-2907</v>
      </c>
      <c r="BE435" s="13">
        <f t="shared" si="424"/>
        <v>-4914</v>
      </c>
      <c r="BF435" s="13">
        <f t="shared" si="424"/>
        <v>-2435</v>
      </c>
      <c r="BG435" s="13">
        <f t="shared" si="432"/>
        <v>2423</v>
      </c>
      <c r="BH435" s="13">
        <f t="shared" si="432"/>
        <v>3032</v>
      </c>
      <c r="BI435" s="13">
        <f t="shared" si="432"/>
        <v>1165</v>
      </c>
      <c r="BJ435" s="13">
        <f t="shared" si="432"/>
        <v>-609</v>
      </c>
      <c r="BK435" s="13">
        <f t="shared" si="432"/>
        <v>1960</v>
      </c>
      <c r="BL435" s="13">
        <f t="shared" si="432"/>
        <v>279</v>
      </c>
      <c r="BM435" s="13">
        <f t="shared" si="434"/>
        <v>-40</v>
      </c>
      <c r="BN435" s="13">
        <f t="shared" si="421"/>
        <v>148</v>
      </c>
      <c r="BO435" s="13">
        <f t="shared" si="421"/>
        <v>-577</v>
      </c>
      <c r="BP435" s="13">
        <f t="shared" si="421"/>
        <v>-192</v>
      </c>
      <c r="BQ435" s="13">
        <f t="shared" si="420"/>
        <v>1274</v>
      </c>
      <c r="BR435" s="13">
        <f t="shared" si="420"/>
        <v>20137</v>
      </c>
      <c r="BS435" s="13">
        <f t="shared" si="420"/>
        <v>17249</v>
      </c>
      <c r="BU435" s="39">
        <f t="shared" si="438"/>
        <v>-4114</v>
      </c>
      <c r="BV435" s="39">
        <f t="shared" si="438"/>
        <v>27656</v>
      </c>
      <c r="BW435" s="39">
        <f t="shared" si="438"/>
        <v>24251</v>
      </c>
      <c r="BX435" s="39">
        <f t="shared" si="435"/>
        <v>-10406</v>
      </c>
    </row>
    <row r="436" spans="1:76" x14ac:dyDescent="0.2">
      <c r="A436" s="1">
        <f t="shared" si="417"/>
        <v>42948</v>
      </c>
      <c r="B436" s="13">
        <f t="shared" si="426"/>
        <v>-4422</v>
      </c>
      <c r="C436" s="13">
        <f t="shared" si="426"/>
        <v>4960</v>
      </c>
      <c r="D436" s="13">
        <f t="shared" si="425"/>
        <v>-31320</v>
      </c>
      <c r="E436" s="13">
        <f t="shared" si="425"/>
        <v>-1409</v>
      </c>
      <c r="F436" s="13">
        <f t="shared" si="425"/>
        <v>482</v>
      </c>
      <c r="G436" s="13">
        <f t="shared" si="425"/>
        <v>-90</v>
      </c>
      <c r="H436" s="13">
        <f t="shared" si="425"/>
        <v>-6012</v>
      </c>
      <c r="I436" s="13">
        <f t="shared" si="425"/>
        <v>-619</v>
      </c>
      <c r="J436" s="13">
        <f t="shared" si="425"/>
        <v>-4493</v>
      </c>
      <c r="K436" s="13">
        <f t="shared" si="425"/>
        <v>1716</v>
      </c>
      <c r="L436" s="13">
        <f t="shared" si="425"/>
        <v>2804</v>
      </c>
      <c r="M436" s="13">
        <f t="shared" si="425"/>
        <v>-2027</v>
      </c>
      <c r="N436" s="13">
        <f t="shared" si="425"/>
        <v>-4463</v>
      </c>
      <c r="O436" s="13">
        <f t="shared" si="425"/>
        <v>1999</v>
      </c>
      <c r="P436" s="13">
        <f t="shared" si="425"/>
        <v>2378</v>
      </c>
      <c r="Q436" s="13">
        <f t="shared" si="425"/>
        <v>353</v>
      </c>
      <c r="R436" s="13">
        <f t="shared" si="429"/>
        <v>-580</v>
      </c>
      <c r="S436" s="13">
        <f t="shared" si="429"/>
        <v>-611</v>
      </c>
      <c r="T436" s="13">
        <f t="shared" si="429"/>
        <v>109</v>
      </c>
      <c r="U436" s="13">
        <f t="shared" si="429"/>
        <v>1154</v>
      </c>
      <c r="V436" s="13">
        <f t="shared" si="429"/>
        <v>4769</v>
      </c>
      <c r="W436" s="13">
        <f t="shared" si="429"/>
        <v>2174</v>
      </c>
      <c r="X436" s="13">
        <f t="shared" si="431"/>
        <v>-3606</v>
      </c>
      <c r="Y436" s="13">
        <f t="shared" si="431"/>
        <v>-877</v>
      </c>
      <c r="Z436" s="13">
        <f t="shared" si="431"/>
        <v>-1228</v>
      </c>
      <c r="AA436" s="13">
        <f t="shared" si="430"/>
        <v>275</v>
      </c>
      <c r="AB436" s="13">
        <f t="shared" si="430"/>
        <v>-1616</v>
      </c>
      <c r="AC436" s="13">
        <f t="shared" si="430"/>
        <v>666</v>
      </c>
      <c r="AD436" s="13">
        <f t="shared" si="430"/>
        <v>-2151</v>
      </c>
      <c r="AE436" s="13">
        <f t="shared" si="430"/>
        <v>591</v>
      </c>
      <c r="AF436" s="13">
        <f t="shared" si="430"/>
        <v>1097</v>
      </c>
      <c r="AG436" s="13">
        <f t="shared" si="419"/>
        <v>10</v>
      </c>
      <c r="AH436" s="13">
        <f t="shared" si="436"/>
        <v>-11754</v>
      </c>
      <c r="AI436" s="13">
        <f t="shared" si="436"/>
        <v>-2178</v>
      </c>
      <c r="AJ436" s="13">
        <f t="shared" si="436"/>
        <v>-10570</v>
      </c>
      <c r="AK436" s="13">
        <f t="shared" si="436"/>
        <v>3943</v>
      </c>
      <c r="AL436" s="13">
        <f t="shared" si="436"/>
        <v>9728</v>
      </c>
      <c r="AM436" s="13">
        <f t="shared" si="436"/>
        <v>-5963</v>
      </c>
      <c r="AN436" s="13">
        <f t="shared" si="436"/>
        <v>8626</v>
      </c>
      <c r="AO436" s="13">
        <f t="shared" ref="AO436:AW436" si="440">IF(AO205="...","...",AO217-AO205)</f>
        <v>1254</v>
      </c>
      <c r="AP436" s="13">
        <f t="shared" si="440"/>
        <v>9117</v>
      </c>
      <c r="AQ436" s="13">
        <f t="shared" si="440"/>
        <v>-9292</v>
      </c>
      <c r="AR436" s="13">
        <f t="shared" si="440"/>
        <v>2322</v>
      </c>
      <c r="AS436" s="13">
        <f t="shared" si="440"/>
        <v>1402</v>
      </c>
      <c r="AT436" s="13">
        <f t="shared" si="440"/>
        <v>6266</v>
      </c>
      <c r="AU436" s="13">
        <f t="shared" si="440"/>
        <v>2458</v>
      </c>
      <c r="AV436" s="13">
        <f t="shared" si="440"/>
        <v>-572</v>
      </c>
      <c r="AW436" s="13">
        <f t="shared" si="440"/>
        <v>991</v>
      </c>
      <c r="AX436" s="13">
        <f t="shared" si="428"/>
        <v>17134</v>
      </c>
      <c r="AY436" s="13">
        <f t="shared" si="427"/>
        <v>-4442</v>
      </c>
      <c r="AZ436" s="13">
        <f t="shared" si="427"/>
        <v>2088</v>
      </c>
      <c r="BA436" s="13">
        <f t="shared" si="427"/>
        <v>5671</v>
      </c>
      <c r="BB436" s="13">
        <f t="shared" si="427"/>
        <v>886</v>
      </c>
      <c r="BC436" s="13">
        <f t="shared" si="427"/>
        <v>4102</v>
      </c>
      <c r="BD436" s="13">
        <f t="shared" si="427"/>
        <v>-1217</v>
      </c>
      <c r="BE436" s="13">
        <f t="shared" si="424"/>
        <v>-5473</v>
      </c>
      <c r="BF436" s="13">
        <f t="shared" si="424"/>
        <v>-1118</v>
      </c>
      <c r="BG436" s="13">
        <f t="shared" si="432"/>
        <v>2049</v>
      </c>
      <c r="BH436" s="13">
        <f t="shared" si="432"/>
        <v>2779</v>
      </c>
      <c r="BI436" s="13">
        <f t="shared" si="432"/>
        <v>858</v>
      </c>
      <c r="BJ436" s="13">
        <f t="shared" si="432"/>
        <v>924</v>
      </c>
      <c r="BK436" s="13">
        <f t="shared" si="432"/>
        <v>3600</v>
      </c>
      <c r="BL436" s="13">
        <f t="shared" si="432"/>
        <v>250</v>
      </c>
      <c r="BM436" s="13">
        <f t="shared" si="434"/>
        <v>210</v>
      </c>
      <c r="BN436" s="13">
        <f t="shared" si="421"/>
        <v>2110</v>
      </c>
      <c r="BO436" s="13">
        <f t="shared" si="421"/>
        <v>536</v>
      </c>
      <c r="BP436" s="13">
        <f t="shared" si="421"/>
        <v>-988</v>
      </c>
      <c r="BQ436" s="13">
        <f t="shared" si="420"/>
        <v>1905</v>
      </c>
      <c r="BR436" s="13">
        <f t="shared" si="420"/>
        <v>-18806</v>
      </c>
      <c r="BS436" s="13">
        <f t="shared" si="420"/>
        <v>10392</v>
      </c>
      <c r="BU436" s="39">
        <f t="shared" si="438"/>
        <v>-60006</v>
      </c>
      <c r="BV436" s="39">
        <f t="shared" si="438"/>
        <v>6087</v>
      </c>
      <c r="BW436" s="39">
        <f t="shared" si="438"/>
        <v>41201</v>
      </c>
      <c r="BX436" s="39">
        <f t="shared" si="435"/>
        <v>4308</v>
      </c>
    </row>
    <row r="437" spans="1:76" x14ac:dyDescent="0.2">
      <c r="A437" s="1">
        <f t="shared" si="417"/>
        <v>42979</v>
      </c>
      <c r="B437" s="13">
        <f t="shared" si="426"/>
        <v>-7765</v>
      </c>
      <c r="C437" s="13">
        <f t="shared" si="426"/>
        <v>3421</v>
      </c>
      <c r="D437" s="13">
        <f t="shared" si="425"/>
        <v>-25823</v>
      </c>
      <c r="E437" s="13">
        <f t="shared" si="425"/>
        <v>731</v>
      </c>
      <c r="F437" s="13">
        <f t="shared" si="425"/>
        <v>911</v>
      </c>
      <c r="G437" s="13">
        <f t="shared" si="425"/>
        <v>-279</v>
      </c>
      <c r="H437" s="13">
        <f t="shared" si="425"/>
        <v>-694</v>
      </c>
      <c r="I437" s="13">
        <f t="shared" si="425"/>
        <v>-1553</v>
      </c>
      <c r="J437" s="13">
        <f t="shared" si="425"/>
        <v>-456</v>
      </c>
      <c r="K437" s="13">
        <f t="shared" si="425"/>
        <v>1967</v>
      </c>
      <c r="L437" s="13">
        <f t="shared" si="425"/>
        <v>839</v>
      </c>
      <c r="M437" s="13">
        <f t="shared" si="425"/>
        <v>276</v>
      </c>
      <c r="N437" s="13">
        <f t="shared" si="425"/>
        <v>-3605</v>
      </c>
      <c r="O437" s="13">
        <f t="shared" si="425"/>
        <v>-1486</v>
      </c>
      <c r="P437" s="13">
        <f t="shared" si="425"/>
        <v>1414</v>
      </c>
      <c r="Q437" s="13">
        <f t="shared" si="425"/>
        <v>-93</v>
      </c>
      <c r="R437" s="13">
        <f t="shared" si="429"/>
        <v>-387</v>
      </c>
      <c r="S437" s="13">
        <f t="shared" si="429"/>
        <v>151</v>
      </c>
      <c r="T437" s="13">
        <f t="shared" si="429"/>
        <v>8873</v>
      </c>
      <c r="U437" s="13">
        <f t="shared" si="429"/>
        <v>2358</v>
      </c>
      <c r="V437" s="13">
        <f t="shared" si="429"/>
        <v>9466</v>
      </c>
      <c r="W437" s="13">
        <f t="shared" si="429"/>
        <v>-198</v>
      </c>
      <c r="X437" s="13">
        <f t="shared" si="431"/>
        <v>-1774</v>
      </c>
      <c r="Y437" s="13">
        <f t="shared" si="431"/>
        <v>-1779</v>
      </c>
      <c r="Z437" s="13">
        <f t="shared" si="431"/>
        <v>-1668</v>
      </c>
      <c r="AA437" s="13">
        <f t="shared" si="430"/>
        <v>2948</v>
      </c>
      <c r="AB437" s="13">
        <f t="shared" si="430"/>
        <v>-861</v>
      </c>
      <c r="AC437" s="13">
        <f t="shared" si="430"/>
        <v>151</v>
      </c>
      <c r="AD437" s="13">
        <f t="shared" si="430"/>
        <v>1237</v>
      </c>
      <c r="AE437" s="13">
        <f t="shared" si="430"/>
        <v>122</v>
      </c>
      <c r="AF437" s="13">
        <f t="shared" si="430"/>
        <v>-1550</v>
      </c>
      <c r="AG437" s="13">
        <f t="shared" si="419"/>
        <v>-441</v>
      </c>
      <c r="AH437" s="13">
        <f t="shared" si="436"/>
        <v>-10780</v>
      </c>
      <c r="AI437" s="13">
        <f t="shared" si="436"/>
        <v>10361</v>
      </c>
      <c r="AJ437" s="13">
        <f t="shared" si="436"/>
        <v>-7459</v>
      </c>
      <c r="AK437" s="13">
        <f t="shared" si="436"/>
        <v>11359</v>
      </c>
      <c r="AL437" s="13">
        <f t="shared" si="436"/>
        <v>8374</v>
      </c>
      <c r="AM437" s="13">
        <f t="shared" si="436"/>
        <v>-2968</v>
      </c>
      <c r="AN437" s="13">
        <f t="shared" si="436"/>
        <v>3378</v>
      </c>
      <c r="AO437" s="13">
        <f t="shared" ref="AO437:AW437" si="441">IF(AO206="...","...",AO218-AO206)</f>
        <v>-467</v>
      </c>
      <c r="AP437" s="13">
        <f t="shared" si="441"/>
        <v>16437</v>
      </c>
      <c r="AQ437" s="13">
        <f t="shared" si="441"/>
        <v>-2489</v>
      </c>
      <c r="AR437" s="13">
        <f t="shared" si="441"/>
        <v>-1405</v>
      </c>
      <c r="AS437" s="13">
        <f t="shared" si="441"/>
        <v>-140</v>
      </c>
      <c r="AT437" s="13">
        <f t="shared" si="441"/>
        <v>1105</v>
      </c>
      <c r="AU437" s="13">
        <f t="shared" si="441"/>
        <v>2520</v>
      </c>
      <c r="AV437" s="13">
        <f t="shared" si="441"/>
        <v>932</v>
      </c>
      <c r="AW437" s="13">
        <f t="shared" si="441"/>
        <v>1154</v>
      </c>
      <c r="AX437" s="13">
        <f t="shared" si="428"/>
        <v>17069</v>
      </c>
      <c r="AY437" s="13">
        <f t="shared" ref="AY437:BD453" si="442">IF(AY206="...","...",AY218-AY206)</f>
        <v>1046</v>
      </c>
      <c r="AZ437" s="13">
        <f t="shared" si="442"/>
        <v>-2813</v>
      </c>
      <c r="BA437" s="13">
        <f t="shared" si="442"/>
        <v>7095</v>
      </c>
      <c r="BB437" s="13">
        <f t="shared" si="442"/>
        <v>3885</v>
      </c>
      <c r="BC437" s="13">
        <f t="shared" si="442"/>
        <v>3836</v>
      </c>
      <c r="BD437" s="13">
        <f t="shared" si="442"/>
        <v>2742</v>
      </c>
      <c r="BE437" s="13">
        <f t="shared" si="424"/>
        <v>3957</v>
      </c>
      <c r="BF437" s="13">
        <f t="shared" si="424"/>
        <v>-3318</v>
      </c>
      <c r="BG437" s="13">
        <f t="shared" si="432"/>
        <v>1016</v>
      </c>
      <c r="BH437" s="13">
        <f t="shared" si="432"/>
        <v>1945</v>
      </c>
      <c r="BI437" s="13">
        <f t="shared" si="432"/>
        <v>-101</v>
      </c>
      <c r="BJ437" s="13">
        <f t="shared" si="432"/>
        <v>3753</v>
      </c>
      <c r="BK437" s="13">
        <f t="shared" si="432"/>
        <v>1386</v>
      </c>
      <c r="BL437" s="13">
        <f t="shared" si="432"/>
        <v>-91</v>
      </c>
      <c r="BM437" s="13">
        <f t="shared" si="434"/>
        <v>152</v>
      </c>
      <c r="BN437" s="13">
        <f t="shared" si="421"/>
        <v>772</v>
      </c>
      <c r="BO437" s="13">
        <f t="shared" si="421"/>
        <v>921</v>
      </c>
      <c r="BP437" s="13">
        <f t="shared" si="421"/>
        <v>-751</v>
      </c>
      <c r="BQ437" s="13">
        <f t="shared" si="420"/>
        <v>1000</v>
      </c>
      <c r="BR437" s="13">
        <f t="shared" si="420"/>
        <v>2316</v>
      </c>
      <c r="BS437" s="13">
        <f t="shared" si="420"/>
        <v>33531</v>
      </c>
      <c r="BU437" s="39">
        <f t="shared" si="438"/>
        <v>-32623</v>
      </c>
      <c r="BV437" s="39">
        <f t="shared" si="438"/>
        <v>16657</v>
      </c>
      <c r="BW437" s="39">
        <f t="shared" si="438"/>
        <v>34945</v>
      </c>
      <c r="BX437" s="39">
        <f t="shared" si="435"/>
        <v>16872</v>
      </c>
    </row>
    <row r="438" spans="1:76" x14ac:dyDescent="0.2">
      <c r="A438" s="1">
        <f t="shared" ref="A438:A453" si="443">A219</f>
        <v>43009</v>
      </c>
      <c r="B438" s="13">
        <f t="shared" si="426"/>
        <v>5750</v>
      </c>
      <c r="C438" s="13">
        <f t="shared" si="426"/>
        <v>8482</v>
      </c>
      <c r="D438" s="13">
        <f t="shared" si="425"/>
        <v>-40147</v>
      </c>
      <c r="E438" s="13">
        <f t="shared" si="425"/>
        <v>-3098</v>
      </c>
      <c r="F438" s="13">
        <f t="shared" si="425"/>
        <v>5558</v>
      </c>
      <c r="G438" s="13">
        <f t="shared" si="425"/>
        <v>-1368</v>
      </c>
      <c r="H438" s="13">
        <f t="shared" si="425"/>
        <v>826</v>
      </c>
      <c r="I438" s="13">
        <f t="shared" si="425"/>
        <v>1773</v>
      </c>
      <c r="J438" s="13">
        <f t="shared" si="425"/>
        <v>3689</v>
      </c>
      <c r="K438" s="13">
        <f t="shared" si="425"/>
        <v>3002</v>
      </c>
      <c r="L438" s="13">
        <f t="shared" si="425"/>
        <v>17154</v>
      </c>
      <c r="M438" s="13">
        <f t="shared" si="425"/>
        <v>567</v>
      </c>
      <c r="N438" s="13">
        <f t="shared" si="425"/>
        <v>2508</v>
      </c>
      <c r="O438" s="13">
        <f t="shared" si="425"/>
        <v>408</v>
      </c>
      <c r="P438" s="13">
        <f t="shared" si="425"/>
        <v>1952</v>
      </c>
      <c r="Q438" s="13">
        <f t="shared" si="425"/>
        <v>25</v>
      </c>
      <c r="R438" s="13">
        <f t="shared" si="429"/>
        <v>2224</v>
      </c>
      <c r="S438" s="13">
        <f t="shared" si="429"/>
        <v>563</v>
      </c>
      <c r="T438" s="13">
        <f t="shared" si="429"/>
        <v>3746</v>
      </c>
      <c r="U438" s="13">
        <f t="shared" si="429"/>
        <v>2550</v>
      </c>
      <c r="V438" s="13">
        <f t="shared" si="429"/>
        <v>12622</v>
      </c>
      <c r="W438" s="13">
        <f t="shared" si="429"/>
        <v>-306</v>
      </c>
      <c r="X438" s="13">
        <f t="shared" si="431"/>
        <v>6814</v>
      </c>
      <c r="Y438" s="13">
        <f t="shared" si="431"/>
        <v>1798</v>
      </c>
      <c r="Z438" s="13">
        <f t="shared" si="431"/>
        <v>2840</v>
      </c>
      <c r="AA438" s="13">
        <f t="shared" si="430"/>
        <v>2746</v>
      </c>
      <c r="AB438" s="13">
        <f t="shared" si="430"/>
        <v>1117</v>
      </c>
      <c r="AC438" s="13">
        <f t="shared" si="430"/>
        <v>1069</v>
      </c>
      <c r="AD438" s="13">
        <f t="shared" si="430"/>
        <v>993</v>
      </c>
      <c r="AE438" s="13">
        <f t="shared" si="430"/>
        <v>309</v>
      </c>
      <c r="AF438" s="13">
        <f t="shared" si="430"/>
        <v>1829</v>
      </c>
      <c r="AG438" s="13">
        <f t="shared" si="419"/>
        <v>370</v>
      </c>
      <c r="AH438" s="13">
        <f t="shared" si="436"/>
        <v>-2054</v>
      </c>
      <c r="AI438" s="13">
        <f t="shared" si="436"/>
        <v>420</v>
      </c>
      <c r="AJ438" s="13">
        <f t="shared" si="436"/>
        <v>-2567</v>
      </c>
      <c r="AK438" s="13">
        <f t="shared" si="436"/>
        <v>3183</v>
      </c>
      <c r="AL438" s="13">
        <f t="shared" si="436"/>
        <v>4820</v>
      </c>
      <c r="AM438" s="13">
        <f t="shared" si="436"/>
        <v>-4369</v>
      </c>
      <c r="AN438" s="13">
        <f t="shared" si="436"/>
        <v>14158</v>
      </c>
      <c r="AO438" s="13">
        <f t="shared" ref="AO438:AW438" si="444">IF(AO207="...","...",AO219-AO207)</f>
        <v>1099</v>
      </c>
      <c r="AP438" s="13">
        <f t="shared" si="444"/>
        <v>19718</v>
      </c>
      <c r="AQ438" s="13">
        <f t="shared" si="444"/>
        <v>-2773</v>
      </c>
      <c r="AR438" s="13">
        <f t="shared" si="444"/>
        <v>1165</v>
      </c>
      <c r="AS438" s="13">
        <f t="shared" si="444"/>
        <v>1521</v>
      </c>
      <c r="AT438" s="13">
        <f t="shared" si="444"/>
        <v>5028</v>
      </c>
      <c r="AU438" s="13">
        <f t="shared" si="444"/>
        <v>6218</v>
      </c>
      <c r="AV438" s="13">
        <f t="shared" si="444"/>
        <v>-2594</v>
      </c>
      <c r="AW438" s="13">
        <f t="shared" si="444"/>
        <v>1528</v>
      </c>
      <c r="AX438" s="13">
        <f t="shared" si="428"/>
        <v>23317</v>
      </c>
      <c r="AY438" s="13">
        <f t="shared" si="442"/>
        <v>6494</v>
      </c>
      <c r="AZ438" s="13">
        <f t="shared" si="442"/>
        <v>-2412</v>
      </c>
      <c r="BA438" s="13">
        <f t="shared" si="442"/>
        <v>7145</v>
      </c>
      <c r="BB438" s="13">
        <f t="shared" si="442"/>
        <v>4250</v>
      </c>
      <c r="BC438" s="13">
        <f t="shared" si="442"/>
        <v>7526</v>
      </c>
      <c r="BD438" s="13">
        <f t="shared" si="442"/>
        <v>3045</v>
      </c>
      <c r="BE438" s="13">
        <f t="shared" si="424"/>
        <v>15363</v>
      </c>
      <c r="BF438" s="13">
        <f t="shared" si="424"/>
        <v>-122</v>
      </c>
      <c r="BG438" s="13">
        <f t="shared" si="432"/>
        <v>3710</v>
      </c>
      <c r="BH438" s="13">
        <f t="shared" si="432"/>
        <v>-1504</v>
      </c>
      <c r="BI438" s="13">
        <f t="shared" si="432"/>
        <v>259</v>
      </c>
      <c r="BJ438" s="13">
        <f t="shared" si="432"/>
        <v>-1308</v>
      </c>
      <c r="BK438" s="13">
        <f t="shared" si="432"/>
        <v>1309</v>
      </c>
      <c r="BL438" s="13">
        <f t="shared" si="432"/>
        <v>-569</v>
      </c>
      <c r="BM438" s="13">
        <f t="shared" si="434"/>
        <v>-204</v>
      </c>
      <c r="BN438" s="13">
        <f t="shared" si="421"/>
        <v>5103</v>
      </c>
      <c r="BO438" s="13">
        <f t="shared" si="421"/>
        <v>4609</v>
      </c>
      <c r="BP438" s="13">
        <f t="shared" si="421"/>
        <v>4635</v>
      </c>
      <c r="BQ438" s="13">
        <f t="shared" si="420"/>
        <v>-352</v>
      </c>
      <c r="BR438" s="13">
        <f t="shared" si="420"/>
        <v>80836</v>
      </c>
      <c r="BS438" s="13">
        <f t="shared" si="420"/>
        <v>61899</v>
      </c>
      <c r="BU438" s="39">
        <f t="shared" si="438"/>
        <v>27421</v>
      </c>
      <c r="BV438" s="39">
        <f t="shared" si="438"/>
        <v>19310</v>
      </c>
      <c r="BW438" s="39">
        <f t="shared" si="438"/>
        <v>53413</v>
      </c>
      <c r="BX438" s="39">
        <f t="shared" si="435"/>
        <v>42589</v>
      </c>
    </row>
    <row r="439" spans="1:76" x14ac:dyDescent="0.2">
      <c r="A439" s="1">
        <f t="shared" si="443"/>
        <v>43040</v>
      </c>
      <c r="B439" s="13">
        <f t="shared" si="426"/>
        <v>-3075</v>
      </c>
      <c r="C439" s="13">
        <f t="shared" si="426"/>
        <v>6186</v>
      </c>
      <c r="D439" s="13">
        <f t="shared" si="425"/>
        <v>-17592</v>
      </c>
      <c r="E439" s="13">
        <f t="shared" si="425"/>
        <v>30843</v>
      </c>
      <c r="F439" s="13">
        <f t="shared" si="425"/>
        <v>3861</v>
      </c>
      <c r="G439" s="13">
        <f t="shared" si="425"/>
        <v>-126</v>
      </c>
      <c r="H439" s="13">
        <f t="shared" si="425"/>
        <v>223</v>
      </c>
      <c r="I439" s="13">
        <f t="shared" si="425"/>
        <v>3379</v>
      </c>
      <c r="J439" s="13">
        <f t="shared" si="425"/>
        <v>-4140</v>
      </c>
      <c r="K439" s="13">
        <f t="shared" si="425"/>
        <v>3609</v>
      </c>
      <c r="L439" s="13">
        <f t="shared" si="425"/>
        <v>23259</v>
      </c>
      <c r="M439" s="13">
        <f t="shared" si="425"/>
        <v>-6976</v>
      </c>
      <c r="N439" s="13">
        <f t="shared" si="425"/>
        <v>6442</v>
      </c>
      <c r="O439" s="13">
        <f t="shared" si="425"/>
        <v>491</v>
      </c>
      <c r="P439" s="13">
        <f t="shared" si="425"/>
        <v>1240</v>
      </c>
      <c r="Q439" s="13">
        <f t="shared" si="425"/>
        <v>-398</v>
      </c>
      <c r="R439" s="13">
        <f t="shared" ref="R439:W453" si="445">IF(R208="...","...",R220-R208)</f>
        <v>1374</v>
      </c>
      <c r="S439" s="13">
        <f t="shared" si="445"/>
        <v>1373</v>
      </c>
      <c r="T439" s="13">
        <f t="shared" si="445"/>
        <v>1637</v>
      </c>
      <c r="U439" s="13">
        <f t="shared" si="445"/>
        <v>3252</v>
      </c>
      <c r="V439" s="13">
        <f t="shared" si="445"/>
        <v>1339</v>
      </c>
      <c r="W439" s="13">
        <f t="shared" si="445"/>
        <v>2318</v>
      </c>
      <c r="X439" s="13">
        <f t="shared" si="431"/>
        <v>1081</v>
      </c>
      <c r="Y439" s="13">
        <f t="shared" si="431"/>
        <v>3209</v>
      </c>
      <c r="Z439" s="13">
        <f t="shared" si="431"/>
        <v>-773</v>
      </c>
      <c r="AA439" s="13">
        <f t="shared" si="430"/>
        <v>2284</v>
      </c>
      <c r="AB439" s="13">
        <f t="shared" si="430"/>
        <v>1353</v>
      </c>
      <c r="AC439" s="13">
        <f t="shared" si="430"/>
        <v>437</v>
      </c>
      <c r="AD439" s="13">
        <f t="shared" si="430"/>
        <v>-9</v>
      </c>
      <c r="AE439" s="13">
        <f t="shared" si="430"/>
        <v>-59</v>
      </c>
      <c r="AF439" s="13">
        <f t="shared" si="430"/>
        <v>-369</v>
      </c>
      <c r="AG439" s="13">
        <f t="shared" si="419"/>
        <v>1</v>
      </c>
      <c r="AH439" s="13">
        <f t="shared" si="436"/>
        <v>9882</v>
      </c>
      <c r="AI439" s="13">
        <f t="shared" si="436"/>
        <v>5764</v>
      </c>
      <c r="AJ439" s="13">
        <f t="shared" si="436"/>
        <v>11507</v>
      </c>
      <c r="AK439" s="13">
        <f t="shared" si="436"/>
        <v>7425</v>
      </c>
      <c r="AL439" s="13">
        <f t="shared" si="436"/>
        <v>2030</v>
      </c>
      <c r="AM439" s="13">
        <f t="shared" si="436"/>
        <v>16</v>
      </c>
      <c r="AN439" s="13">
        <f t="shared" si="436"/>
        <v>2082</v>
      </c>
      <c r="AO439" s="13">
        <f t="shared" ref="AO439:AW439" si="446">IF(AO208="...","...",AO220-AO208)</f>
        <v>5095</v>
      </c>
      <c r="AP439" s="13">
        <f t="shared" si="446"/>
        <v>17222</v>
      </c>
      <c r="AQ439" s="13">
        <f t="shared" si="446"/>
        <v>3094</v>
      </c>
      <c r="AR439" s="13">
        <f t="shared" si="446"/>
        <v>3902</v>
      </c>
      <c r="AS439" s="13">
        <f t="shared" si="446"/>
        <v>4114</v>
      </c>
      <c r="AT439" s="13">
        <f t="shared" si="446"/>
        <v>2580</v>
      </c>
      <c r="AU439" s="13">
        <f t="shared" si="446"/>
        <v>2098</v>
      </c>
      <c r="AV439" s="13">
        <f t="shared" si="446"/>
        <v>709</v>
      </c>
      <c r="AW439" s="13">
        <f t="shared" si="446"/>
        <v>-49</v>
      </c>
      <c r="AX439" s="13">
        <f t="shared" si="428"/>
        <v>24412</v>
      </c>
      <c r="AY439" s="13">
        <f t="shared" si="442"/>
        <v>9257</v>
      </c>
      <c r="AZ439" s="13">
        <f t="shared" si="442"/>
        <v>865</v>
      </c>
      <c r="BA439" s="13">
        <f t="shared" si="442"/>
        <v>2423</v>
      </c>
      <c r="BB439" s="13">
        <f t="shared" si="442"/>
        <v>2493</v>
      </c>
      <c r="BC439" s="13">
        <f t="shared" si="442"/>
        <v>2031</v>
      </c>
      <c r="BD439" s="13">
        <f t="shared" si="442"/>
        <v>-3550</v>
      </c>
      <c r="BE439" s="13">
        <f t="shared" si="424"/>
        <v>8796</v>
      </c>
      <c r="BF439" s="13">
        <f t="shared" si="424"/>
        <v>-2007</v>
      </c>
      <c r="BG439" s="13">
        <f t="shared" si="432"/>
        <v>-1172</v>
      </c>
      <c r="BH439" s="13">
        <f t="shared" si="432"/>
        <v>1471</v>
      </c>
      <c r="BI439" s="13">
        <f t="shared" si="432"/>
        <v>-956</v>
      </c>
      <c r="BJ439" s="13">
        <f t="shared" si="432"/>
        <v>-3862</v>
      </c>
      <c r="BK439" s="13">
        <f t="shared" si="432"/>
        <v>3987</v>
      </c>
      <c r="BL439" s="13">
        <f t="shared" si="432"/>
        <v>328</v>
      </c>
      <c r="BM439" s="13">
        <f t="shared" si="434"/>
        <v>-1180</v>
      </c>
      <c r="BN439" s="13">
        <f t="shared" si="421"/>
        <v>2325</v>
      </c>
      <c r="BO439" s="13">
        <f t="shared" si="421"/>
        <v>3703</v>
      </c>
      <c r="BP439" s="13">
        <f t="shared" si="421"/>
        <v>-142</v>
      </c>
      <c r="BQ439" s="13">
        <f t="shared" si="420"/>
        <v>807</v>
      </c>
      <c r="BR439" s="13">
        <f t="shared" si="420"/>
        <v>52177</v>
      </c>
      <c r="BS439" s="13">
        <f t="shared" si="420"/>
        <v>88393</v>
      </c>
      <c r="BU439" s="39">
        <f t="shared" si="438"/>
        <v>25733</v>
      </c>
      <c r="BV439" s="39">
        <f t="shared" si="438"/>
        <v>55587</v>
      </c>
      <c r="BW439" s="39">
        <f t="shared" si="438"/>
        <v>26446</v>
      </c>
      <c r="BX439" s="39">
        <f t="shared" si="435"/>
        <v>32807</v>
      </c>
    </row>
    <row r="440" spans="1:76" x14ac:dyDescent="0.2">
      <c r="A440" s="1">
        <f t="shared" si="443"/>
        <v>43070</v>
      </c>
      <c r="B440" s="13">
        <f t="shared" si="426"/>
        <v>12174</v>
      </c>
      <c r="C440" s="13">
        <f t="shared" si="426"/>
        <v>356</v>
      </c>
      <c r="D440" s="13">
        <f t="shared" si="425"/>
        <v>-16108</v>
      </c>
      <c r="E440" s="13">
        <f t="shared" si="425"/>
        <v>11733</v>
      </c>
      <c r="F440" s="13">
        <f t="shared" si="425"/>
        <v>-4272</v>
      </c>
      <c r="G440" s="13">
        <f t="shared" si="425"/>
        <v>892</v>
      </c>
      <c r="H440" s="13">
        <f t="shared" si="425"/>
        <v>-817</v>
      </c>
      <c r="I440" s="13">
        <f t="shared" si="425"/>
        <v>5486</v>
      </c>
      <c r="J440" s="13">
        <f t="shared" si="425"/>
        <v>-1127</v>
      </c>
      <c r="K440" s="13">
        <f t="shared" si="425"/>
        <v>211</v>
      </c>
      <c r="L440" s="13">
        <f t="shared" si="425"/>
        <v>14134</v>
      </c>
      <c r="M440" s="13">
        <f t="shared" si="425"/>
        <v>-508</v>
      </c>
      <c r="N440" s="13">
        <f t="shared" si="425"/>
        <v>8828</v>
      </c>
      <c r="O440" s="13">
        <f t="shared" si="425"/>
        <v>7113</v>
      </c>
      <c r="P440" s="13">
        <f t="shared" si="425"/>
        <v>3017</v>
      </c>
      <c r="Q440" s="13">
        <f t="shared" si="425"/>
        <v>-409</v>
      </c>
      <c r="R440" s="13">
        <f t="shared" si="445"/>
        <v>-2298</v>
      </c>
      <c r="S440" s="13">
        <f t="shared" si="445"/>
        <v>1484</v>
      </c>
      <c r="T440" s="13">
        <f t="shared" si="445"/>
        <v>2581</v>
      </c>
      <c r="U440" s="13">
        <f t="shared" si="445"/>
        <v>951</v>
      </c>
      <c r="V440" s="13">
        <f t="shared" si="445"/>
        <v>3302</v>
      </c>
      <c r="W440" s="13">
        <f t="shared" si="445"/>
        <v>2203</v>
      </c>
      <c r="X440" s="13">
        <f t="shared" si="431"/>
        <v>1128</v>
      </c>
      <c r="Y440" s="13">
        <f t="shared" si="431"/>
        <v>627</v>
      </c>
      <c r="Z440" s="13">
        <f t="shared" si="431"/>
        <v>-1451</v>
      </c>
      <c r="AA440" s="13">
        <f t="shared" si="430"/>
        <v>1591</v>
      </c>
      <c r="AB440" s="13">
        <f t="shared" si="430"/>
        <v>-3205</v>
      </c>
      <c r="AC440" s="13">
        <f t="shared" si="430"/>
        <v>1019</v>
      </c>
      <c r="AD440" s="13">
        <f t="shared" si="430"/>
        <v>-368</v>
      </c>
      <c r="AE440" s="13">
        <f t="shared" si="430"/>
        <v>-458</v>
      </c>
      <c r="AF440" s="13">
        <f t="shared" si="430"/>
        <v>-4123</v>
      </c>
      <c r="AG440" s="13">
        <f t="shared" si="419"/>
        <v>-249</v>
      </c>
      <c r="AH440" s="13">
        <f t="shared" si="436"/>
        <v>3288</v>
      </c>
      <c r="AI440" s="13">
        <f t="shared" si="436"/>
        <v>3070</v>
      </c>
      <c r="AJ440" s="13">
        <f t="shared" si="436"/>
        <v>6367</v>
      </c>
      <c r="AK440" s="13">
        <f t="shared" si="436"/>
        <v>4171</v>
      </c>
      <c r="AL440" s="13">
        <f t="shared" si="436"/>
        <v>976</v>
      </c>
      <c r="AM440" s="13">
        <f t="shared" si="436"/>
        <v>-3709</v>
      </c>
      <c r="AN440" s="13">
        <f t="shared" si="436"/>
        <v>1859</v>
      </c>
      <c r="AO440" s="13">
        <f t="shared" ref="AO440:AW440" si="447">IF(AO209="...","...",AO221-AO209)</f>
        <v>360</v>
      </c>
      <c r="AP440" s="13">
        <f t="shared" si="447"/>
        <v>32720</v>
      </c>
      <c r="AQ440" s="13">
        <f t="shared" si="447"/>
        <v>27969</v>
      </c>
      <c r="AR440" s="13">
        <f t="shared" si="447"/>
        <v>-2353</v>
      </c>
      <c r="AS440" s="13">
        <f t="shared" si="447"/>
        <v>3808</v>
      </c>
      <c r="AT440" s="13">
        <f t="shared" si="447"/>
        <v>1384</v>
      </c>
      <c r="AU440" s="13">
        <f t="shared" si="447"/>
        <v>-470</v>
      </c>
      <c r="AV440" s="13">
        <f t="shared" si="447"/>
        <v>-5222</v>
      </c>
      <c r="AW440" s="13">
        <f t="shared" si="447"/>
        <v>1474</v>
      </c>
      <c r="AX440" s="13">
        <f t="shared" si="428"/>
        <v>26530</v>
      </c>
      <c r="AY440" s="13">
        <f t="shared" si="442"/>
        <v>32781</v>
      </c>
      <c r="AZ440" s="13">
        <f t="shared" si="442"/>
        <v>-566</v>
      </c>
      <c r="BA440" s="13">
        <f t="shared" si="442"/>
        <v>1836</v>
      </c>
      <c r="BB440" s="13">
        <f t="shared" si="442"/>
        <v>5328</v>
      </c>
      <c r="BC440" s="13">
        <f t="shared" si="442"/>
        <v>5664</v>
      </c>
      <c r="BD440" s="13">
        <f t="shared" si="442"/>
        <v>-3173</v>
      </c>
      <c r="BE440" s="13">
        <f t="shared" si="424"/>
        <v>15368</v>
      </c>
      <c r="BF440" s="13">
        <f t="shared" si="424"/>
        <v>1059</v>
      </c>
      <c r="BG440" s="13">
        <f t="shared" si="432"/>
        <v>1641</v>
      </c>
      <c r="BH440" s="13">
        <f t="shared" si="432"/>
        <v>1911</v>
      </c>
      <c r="BI440" s="13">
        <f t="shared" si="432"/>
        <v>-1666</v>
      </c>
      <c r="BJ440" s="13">
        <f t="shared" si="432"/>
        <v>-4014</v>
      </c>
      <c r="BK440" s="13">
        <f t="shared" si="432"/>
        <v>8919</v>
      </c>
      <c r="BL440" s="13">
        <f t="shared" si="432"/>
        <v>1213</v>
      </c>
      <c r="BM440" s="13">
        <f t="shared" si="434"/>
        <v>224</v>
      </c>
      <c r="BN440" s="13">
        <f t="shared" si="421"/>
        <v>-356</v>
      </c>
      <c r="BO440" s="13">
        <f t="shared" si="421"/>
        <v>11865</v>
      </c>
      <c r="BP440" s="13">
        <f t="shared" si="421"/>
        <v>352</v>
      </c>
      <c r="BQ440" s="13">
        <f t="shared" si="420"/>
        <v>4175</v>
      </c>
      <c r="BR440" s="13">
        <f t="shared" si="420"/>
        <v>45801</v>
      </c>
      <c r="BS440" s="13">
        <f t="shared" si="420"/>
        <v>112569</v>
      </c>
      <c r="BU440" s="39">
        <f t="shared" si="438"/>
        <v>14683</v>
      </c>
      <c r="BV440" s="39">
        <f t="shared" si="438"/>
        <v>35112</v>
      </c>
      <c r="BW440" s="39">
        <f t="shared" si="438"/>
        <v>31118</v>
      </c>
      <c r="BX440" s="39">
        <f t="shared" si="435"/>
        <v>77458</v>
      </c>
    </row>
    <row r="441" spans="1:76" x14ac:dyDescent="0.2">
      <c r="A441" s="1">
        <f t="shared" si="443"/>
        <v>43101</v>
      </c>
      <c r="B441" s="13">
        <f t="shared" si="426"/>
        <v>4846</v>
      </c>
      <c r="C441" s="13">
        <f t="shared" si="426"/>
        <v>-111</v>
      </c>
      <c r="D441" s="13">
        <f t="shared" si="425"/>
        <v>1096</v>
      </c>
      <c r="E441" s="13">
        <f t="shared" si="425"/>
        <v>7930</v>
      </c>
      <c r="F441" s="13">
        <f t="shared" si="425"/>
        <v>-3707</v>
      </c>
      <c r="G441" s="13">
        <f t="shared" ref="G441:Q441" si="448">IF(G210="...","...",G222-G210)</f>
        <v>1106</v>
      </c>
      <c r="H441" s="13">
        <f t="shared" si="448"/>
        <v>-5734</v>
      </c>
      <c r="I441" s="13">
        <f t="shared" si="448"/>
        <v>6650</v>
      </c>
      <c r="J441" s="13">
        <f t="shared" si="448"/>
        <v>-3884</v>
      </c>
      <c r="K441" s="13">
        <f t="shared" si="448"/>
        <v>-2332</v>
      </c>
      <c r="L441" s="13">
        <f t="shared" si="448"/>
        <v>8622</v>
      </c>
      <c r="M441" s="13">
        <f t="shared" si="448"/>
        <v>6754</v>
      </c>
      <c r="N441" s="13">
        <f t="shared" si="448"/>
        <v>-1942</v>
      </c>
      <c r="O441" s="13">
        <f t="shared" si="448"/>
        <v>9275</v>
      </c>
      <c r="P441" s="13">
        <f t="shared" si="448"/>
        <v>2228</v>
      </c>
      <c r="Q441" s="13">
        <f t="shared" si="448"/>
        <v>133</v>
      </c>
      <c r="R441" s="13">
        <f t="shared" si="445"/>
        <v>-8173</v>
      </c>
      <c r="S441" s="13">
        <f t="shared" si="445"/>
        <v>987</v>
      </c>
      <c r="T441" s="13">
        <f t="shared" si="445"/>
        <v>-1634</v>
      </c>
      <c r="U441" s="13">
        <f t="shared" si="445"/>
        <v>3660</v>
      </c>
      <c r="V441" s="13">
        <f t="shared" si="445"/>
        <v>-1226</v>
      </c>
      <c r="W441" s="13">
        <f t="shared" si="445"/>
        <v>-3656</v>
      </c>
      <c r="X441" s="13">
        <f t="shared" si="431"/>
        <v>-332</v>
      </c>
      <c r="Y441" s="13">
        <f t="shared" si="431"/>
        <v>1495</v>
      </c>
      <c r="Z441" s="13">
        <f t="shared" si="431"/>
        <v>-3298</v>
      </c>
      <c r="AA441" s="13">
        <f t="shared" si="430"/>
        <v>1566</v>
      </c>
      <c r="AB441" s="13">
        <f t="shared" si="430"/>
        <v>108</v>
      </c>
      <c r="AC441" s="13">
        <f t="shared" si="430"/>
        <v>-108</v>
      </c>
      <c r="AD441" s="13">
        <f t="shared" si="430"/>
        <v>1096</v>
      </c>
      <c r="AE441" s="13">
        <f t="shared" si="430"/>
        <v>2427</v>
      </c>
      <c r="AF441" s="13">
        <f t="shared" si="430"/>
        <v>1367</v>
      </c>
      <c r="AG441" s="13">
        <f t="shared" si="419"/>
        <v>928</v>
      </c>
      <c r="AH441" s="13">
        <f t="shared" si="436"/>
        <v>5113</v>
      </c>
      <c r="AI441" s="13">
        <f t="shared" si="436"/>
        <v>-5061</v>
      </c>
      <c r="AJ441" s="13">
        <f t="shared" si="436"/>
        <v>9862</v>
      </c>
      <c r="AK441" s="13">
        <f t="shared" si="436"/>
        <v>-5147</v>
      </c>
      <c r="AL441" s="13">
        <f t="shared" si="436"/>
        <v>-242</v>
      </c>
      <c r="AM441" s="13">
        <f t="shared" si="436"/>
        <v>-3360</v>
      </c>
      <c r="AN441" s="13">
        <f t="shared" si="436"/>
        <v>-17357</v>
      </c>
      <c r="AO441" s="13">
        <f t="shared" ref="AO441:AW441" si="449">IF(AO210="...","...",AO222-AO210)</f>
        <v>-9509</v>
      </c>
      <c r="AP441" s="13">
        <f t="shared" si="449"/>
        <v>32466</v>
      </c>
      <c r="AQ441" s="13">
        <f t="shared" si="449"/>
        <v>30673</v>
      </c>
      <c r="AR441" s="13">
        <f t="shared" si="449"/>
        <v>-1745</v>
      </c>
      <c r="AS441" s="13">
        <f t="shared" si="449"/>
        <v>-1989</v>
      </c>
      <c r="AT441" s="13">
        <f t="shared" si="449"/>
        <v>3714</v>
      </c>
      <c r="AU441" s="13">
        <f t="shared" si="449"/>
        <v>4584</v>
      </c>
      <c r="AV441" s="13">
        <f t="shared" si="449"/>
        <v>-2425</v>
      </c>
      <c r="AW441" s="13">
        <f t="shared" si="449"/>
        <v>-174</v>
      </c>
      <c r="AX441" s="13">
        <f t="shared" si="428"/>
        <v>32009</v>
      </c>
      <c r="AY441" s="13">
        <f t="shared" si="442"/>
        <v>33093</v>
      </c>
      <c r="AZ441" s="13">
        <f t="shared" si="442"/>
        <v>2047</v>
      </c>
      <c r="BA441" s="13">
        <f t="shared" si="442"/>
        <v>-7483</v>
      </c>
      <c r="BB441" s="13">
        <f t="shared" si="442"/>
        <v>12434</v>
      </c>
      <c r="BC441" s="13">
        <f t="shared" si="442"/>
        <v>4374</v>
      </c>
      <c r="BD441" s="13">
        <f t="shared" si="442"/>
        <v>-8337</v>
      </c>
      <c r="BE441" s="13">
        <f t="shared" si="424"/>
        <v>8453</v>
      </c>
      <c r="BF441" s="13">
        <f t="shared" si="424"/>
        <v>-2233</v>
      </c>
      <c r="BG441" s="13">
        <f t="shared" ref="BG441:BL453" si="450">IF(BG210="...","...",BG222-BG210)</f>
        <v>-1091</v>
      </c>
      <c r="BH441" s="13">
        <f t="shared" si="450"/>
        <v>-6897</v>
      </c>
      <c r="BI441" s="13">
        <f t="shared" si="450"/>
        <v>1143</v>
      </c>
      <c r="BJ441" s="13">
        <f t="shared" si="450"/>
        <v>-1485</v>
      </c>
      <c r="BK441" s="13">
        <f t="shared" si="450"/>
        <v>2597</v>
      </c>
      <c r="BL441" s="13">
        <f t="shared" si="450"/>
        <v>-2683</v>
      </c>
      <c r="BM441" s="13">
        <f t="shared" si="434"/>
        <v>-761</v>
      </c>
      <c r="BN441" s="13">
        <f t="shared" si="421"/>
        <v>3677</v>
      </c>
      <c r="BO441" s="13">
        <f t="shared" si="421"/>
        <v>1948</v>
      </c>
      <c r="BP441" s="13">
        <f t="shared" si="421"/>
        <v>909</v>
      </c>
      <c r="BQ441" s="13">
        <f t="shared" si="420"/>
        <v>2225</v>
      </c>
      <c r="BR441" s="13">
        <f t="shared" si="420"/>
        <v>6389</v>
      </c>
      <c r="BS441" s="13">
        <f t="shared" si="420"/>
        <v>63276</v>
      </c>
      <c r="BU441" s="39">
        <f t="shared" si="438"/>
        <v>-5454</v>
      </c>
      <c r="BV441" s="39">
        <f t="shared" si="438"/>
        <v>31643</v>
      </c>
      <c r="BW441" s="39">
        <f t="shared" si="438"/>
        <v>11843</v>
      </c>
      <c r="BX441" s="39">
        <f t="shared" si="435"/>
        <v>31630</v>
      </c>
    </row>
    <row r="442" spans="1:76" x14ac:dyDescent="0.2">
      <c r="A442" s="1">
        <f t="shared" si="443"/>
        <v>43132</v>
      </c>
      <c r="B442" s="13">
        <f t="shared" si="426"/>
        <v>-2051</v>
      </c>
      <c r="C442" s="13">
        <f t="shared" si="426"/>
        <v>-7361</v>
      </c>
      <c r="D442" s="13">
        <f t="shared" ref="D442:F453" si="451">IF(D211="...","...",D223-D211)</f>
        <v>-13186</v>
      </c>
      <c r="E442" s="13">
        <f t="shared" si="451"/>
        <v>12088</v>
      </c>
      <c r="F442" s="13">
        <f t="shared" si="451"/>
        <v>-7605</v>
      </c>
      <c r="G442" s="13">
        <f t="shared" ref="G442:Q442" si="452">IF(G211="...","...",G223-G211)</f>
        <v>1776</v>
      </c>
      <c r="H442" s="13">
        <f t="shared" si="452"/>
        <v>-4604</v>
      </c>
      <c r="I442" s="13">
        <f t="shared" si="452"/>
        <v>5193</v>
      </c>
      <c r="J442" s="13">
        <f t="shared" si="452"/>
        <v>-5586</v>
      </c>
      <c r="K442" s="13">
        <f t="shared" si="452"/>
        <v>692</v>
      </c>
      <c r="L442" s="13">
        <f t="shared" si="452"/>
        <v>14241</v>
      </c>
      <c r="M442" s="13">
        <f t="shared" si="452"/>
        <v>4193</v>
      </c>
      <c r="N442" s="13">
        <f t="shared" si="452"/>
        <v>3405</v>
      </c>
      <c r="O442" s="13">
        <f t="shared" si="452"/>
        <v>2132</v>
      </c>
      <c r="P442" s="13">
        <f t="shared" si="452"/>
        <v>-6746</v>
      </c>
      <c r="Q442" s="13">
        <f t="shared" si="452"/>
        <v>-968</v>
      </c>
      <c r="R442" s="13">
        <f t="shared" si="445"/>
        <v>-6836</v>
      </c>
      <c r="S442" s="13">
        <f t="shared" si="445"/>
        <v>-121</v>
      </c>
      <c r="T442" s="13">
        <f t="shared" si="445"/>
        <v>-3224</v>
      </c>
      <c r="U442" s="13">
        <f t="shared" si="445"/>
        <v>2341</v>
      </c>
      <c r="V442" s="13">
        <f t="shared" si="445"/>
        <v>-13453</v>
      </c>
      <c r="W442" s="13">
        <f t="shared" si="445"/>
        <v>-840</v>
      </c>
      <c r="X442" s="13">
        <f t="shared" si="431"/>
        <v>-237</v>
      </c>
      <c r="Y442" s="13">
        <f t="shared" si="431"/>
        <v>-351</v>
      </c>
      <c r="Z442" s="13">
        <f t="shared" si="431"/>
        <v>-4235</v>
      </c>
      <c r="AA442" s="13">
        <f t="shared" si="430"/>
        <v>508</v>
      </c>
      <c r="AB442" s="13">
        <f t="shared" si="430"/>
        <v>-3526</v>
      </c>
      <c r="AC442" s="13">
        <f t="shared" si="430"/>
        <v>-7</v>
      </c>
      <c r="AD442" s="13">
        <f t="shared" si="430"/>
        <v>-2145</v>
      </c>
      <c r="AE442" s="13">
        <f t="shared" si="430"/>
        <v>-12</v>
      </c>
      <c r="AF442" s="13">
        <f t="shared" si="430"/>
        <v>-2229</v>
      </c>
      <c r="AG442" s="13">
        <f t="shared" si="419"/>
        <v>894</v>
      </c>
      <c r="AH442" s="13">
        <f t="shared" si="436"/>
        <v>-590</v>
      </c>
      <c r="AI442" s="13">
        <f t="shared" si="436"/>
        <v>7838</v>
      </c>
      <c r="AJ442" s="13">
        <f t="shared" si="436"/>
        <v>3272</v>
      </c>
      <c r="AK442" s="13">
        <f t="shared" si="436"/>
        <v>7711</v>
      </c>
      <c r="AL442" s="13">
        <f t="shared" si="436"/>
        <v>6479</v>
      </c>
      <c r="AM442" s="13">
        <f t="shared" si="436"/>
        <v>-2757</v>
      </c>
      <c r="AN442" s="13">
        <f t="shared" si="436"/>
        <v>-8560</v>
      </c>
      <c r="AO442" s="13">
        <f t="shared" ref="AO442:AW442" si="453">IF(AO211="...","...",AO223-AO211)</f>
        <v>-591</v>
      </c>
      <c r="AP442" s="13">
        <f t="shared" si="453"/>
        <v>17726</v>
      </c>
      <c r="AQ442" s="13">
        <f t="shared" si="453"/>
        <v>41010</v>
      </c>
      <c r="AR442" s="13">
        <f t="shared" si="453"/>
        <v>-1709</v>
      </c>
      <c r="AS442" s="13">
        <f t="shared" si="453"/>
        <v>268</v>
      </c>
      <c r="AT442" s="13">
        <f t="shared" si="453"/>
        <v>341</v>
      </c>
      <c r="AU442" s="13">
        <f t="shared" si="453"/>
        <v>4090</v>
      </c>
      <c r="AV442" s="13">
        <f t="shared" si="453"/>
        <v>-1801</v>
      </c>
      <c r="AW442" s="13">
        <f t="shared" si="453"/>
        <v>3786</v>
      </c>
      <c r="AX442" s="13">
        <f t="shared" si="428"/>
        <v>14557</v>
      </c>
      <c r="AY442" s="13">
        <f t="shared" si="442"/>
        <v>49154</v>
      </c>
      <c r="AZ442" s="13">
        <f t="shared" si="442"/>
        <v>2317</v>
      </c>
      <c r="BA442" s="13">
        <f t="shared" si="442"/>
        <v>-1448</v>
      </c>
      <c r="BB442" s="13">
        <f t="shared" si="442"/>
        <v>-971</v>
      </c>
      <c r="BC442" s="13">
        <f t="shared" si="442"/>
        <v>11615</v>
      </c>
      <c r="BD442" s="13">
        <f t="shared" si="442"/>
        <v>241</v>
      </c>
      <c r="BE442" s="13">
        <f t="shared" si="424"/>
        <v>21401</v>
      </c>
      <c r="BF442" s="13">
        <f t="shared" si="424"/>
        <v>-2431</v>
      </c>
      <c r="BG442" s="13">
        <f t="shared" si="450"/>
        <v>7101</v>
      </c>
      <c r="BH442" s="13">
        <f t="shared" si="450"/>
        <v>-3205</v>
      </c>
      <c r="BI442" s="13">
        <f t="shared" si="450"/>
        <v>-2012</v>
      </c>
      <c r="BJ442" s="13">
        <f t="shared" si="450"/>
        <v>349</v>
      </c>
      <c r="BK442" s="13">
        <f t="shared" si="450"/>
        <v>7807</v>
      </c>
      <c r="BL442" s="13">
        <f t="shared" si="450"/>
        <v>-585</v>
      </c>
      <c r="BM442" s="13">
        <f t="shared" si="434"/>
        <v>272</v>
      </c>
      <c r="BN442" s="13">
        <f t="shared" si="421"/>
        <v>2330</v>
      </c>
      <c r="BO442" s="13">
        <f t="shared" si="421"/>
        <v>5918</v>
      </c>
      <c r="BP442" s="13">
        <f t="shared" si="421"/>
        <v>583</v>
      </c>
      <c r="BQ442" s="13">
        <f t="shared" si="420"/>
        <v>4860</v>
      </c>
      <c r="BR442" s="13">
        <f t="shared" si="420"/>
        <v>-47500</v>
      </c>
      <c r="BS442" s="13">
        <f t="shared" si="420"/>
        <v>129317</v>
      </c>
      <c r="BU442" s="39">
        <f t="shared" si="438"/>
        <v>-58607</v>
      </c>
      <c r="BV442" s="39">
        <f t="shared" si="438"/>
        <v>27995</v>
      </c>
      <c r="BW442" s="39">
        <f t="shared" si="438"/>
        <v>11104</v>
      </c>
      <c r="BX442" s="39">
        <f t="shared" si="435"/>
        <v>101320</v>
      </c>
    </row>
    <row r="443" spans="1:76" x14ac:dyDescent="0.2">
      <c r="A443" s="1">
        <f t="shared" si="443"/>
        <v>43160</v>
      </c>
      <c r="B443" s="13">
        <f t="shared" si="426"/>
        <v>30862</v>
      </c>
      <c r="C443" s="13">
        <f t="shared" si="426"/>
        <v>-6358</v>
      </c>
      <c r="D443" s="13">
        <f t="shared" si="451"/>
        <v>-15038</v>
      </c>
      <c r="E443" s="13">
        <f t="shared" si="451"/>
        <v>26049</v>
      </c>
      <c r="F443" s="13">
        <f t="shared" si="451"/>
        <v>12517</v>
      </c>
      <c r="G443" s="13">
        <f t="shared" ref="G443:Q453" si="454">IF(G212="...","...",G224-G212)</f>
        <v>5472</v>
      </c>
      <c r="H443" s="13">
        <f t="shared" si="454"/>
        <v>-6252</v>
      </c>
      <c r="I443" s="13">
        <f t="shared" si="454"/>
        <v>5432</v>
      </c>
      <c r="J443" s="13">
        <f t="shared" si="454"/>
        <v>6807</v>
      </c>
      <c r="K443" s="13">
        <f t="shared" si="454"/>
        <v>1177</v>
      </c>
      <c r="L443" s="13">
        <f t="shared" si="454"/>
        <v>17930</v>
      </c>
      <c r="M443" s="13">
        <f t="shared" si="454"/>
        <v>11564</v>
      </c>
      <c r="N443" s="13">
        <f t="shared" si="454"/>
        <v>5585</v>
      </c>
      <c r="O443" s="13">
        <f t="shared" si="454"/>
        <v>8066</v>
      </c>
      <c r="P443" s="13">
        <f t="shared" si="454"/>
        <v>3235</v>
      </c>
      <c r="Q443" s="13">
        <f t="shared" si="454"/>
        <v>255</v>
      </c>
      <c r="R443" s="13">
        <f t="shared" si="445"/>
        <v>3243</v>
      </c>
      <c r="S443" s="13">
        <f t="shared" si="445"/>
        <v>-992</v>
      </c>
      <c r="T443" s="13">
        <f t="shared" si="445"/>
        <v>7753</v>
      </c>
      <c r="U443" s="13">
        <f t="shared" si="445"/>
        <v>1484</v>
      </c>
      <c r="V443" s="13">
        <f t="shared" si="445"/>
        <v>-3500</v>
      </c>
      <c r="W443" s="13">
        <f t="shared" si="445"/>
        <v>-1786</v>
      </c>
      <c r="X443" s="13">
        <f t="shared" si="431"/>
        <v>4193</v>
      </c>
      <c r="Y443" s="13">
        <f t="shared" si="431"/>
        <v>-779</v>
      </c>
      <c r="Z443" s="13">
        <f t="shared" si="431"/>
        <v>-77</v>
      </c>
      <c r="AA443" s="13">
        <f t="shared" si="430"/>
        <v>1179</v>
      </c>
      <c r="AB443" s="13">
        <f t="shared" si="430"/>
        <v>-125</v>
      </c>
      <c r="AC443" s="13">
        <f t="shared" si="430"/>
        <v>945</v>
      </c>
      <c r="AD443" s="13">
        <f t="shared" si="430"/>
        <v>4851</v>
      </c>
      <c r="AE443" s="13">
        <f t="shared" si="430"/>
        <v>893</v>
      </c>
      <c r="AF443" s="13">
        <f t="shared" si="430"/>
        <v>45</v>
      </c>
      <c r="AG443" s="13">
        <f t="shared" si="419"/>
        <v>1049</v>
      </c>
      <c r="AH443" s="13">
        <f t="shared" si="436"/>
        <v>659</v>
      </c>
      <c r="AI443" s="13">
        <f t="shared" si="436"/>
        <v>2846</v>
      </c>
      <c r="AJ443" s="13">
        <f t="shared" si="436"/>
        <v>6705</v>
      </c>
      <c r="AK443" s="13">
        <f t="shared" si="436"/>
        <v>-867</v>
      </c>
      <c r="AL443" s="13">
        <f t="shared" si="436"/>
        <v>6475</v>
      </c>
      <c r="AM443" s="13">
        <f t="shared" si="436"/>
        <v>-1055</v>
      </c>
      <c r="AN443" s="13">
        <f t="shared" si="436"/>
        <v>4945</v>
      </c>
      <c r="AO443" s="13">
        <f t="shared" ref="AO443:AW453" si="455">IF(AO212="...","...",AO224-AO212)</f>
        <v>3350</v>
      </c>
      <c r="AP443" s="13">
        <f t="shared" si="455"/>
        <v>30842</v>
      </c>
      <c r="AQ443" s="13">
        <f t="shared" si="455"/>
        <v>40371</v>
      </c>
      <c r="AR443" s="13">
        <f t="shared" si="455"/>
        <v>3495</v>
      </c>
      <c r="AS443" s="13">
        <f t="shared" si="455"/>
        <v>467</v>
      </c>
      <c r="AT443" s="13">
        <f t="shared" si="455"/>
        <v>3777</v>
      </c>
      <c r="AU443" s="13">
        <f t="shared" si="455"/>
        <v>2082</v>
      </c>
      <c r="AV443" s="13">
        <f t="shared" si="455"/>
        <v>7080</v>
      </c>
      <c r="AW443" s="13">
        <f t="shared" si="455"/>
        <v>1543</v>
      </c>
      <c r="AX443" s="13">
        <f t="shared" si="428"/>
        <v>45194</v>
      </c>
      <c r="AY443" s="13">
        <f t="shared" si="442"/>
        <v>44463</v>
      </c>
      <c r="AZ443" s="13">
        <f t="shared" si="442"/>
        <v>6481</v>
      </c>
      <c r="BA443" s="13">
        <f t="shared" si="442"/>
        <v>1740</v>
      </c>
      <c r="BB443" s="13">
        <f t="shared" si="442"/>
        <v>4151</v>
      </c>
      <c r="BC443" s="13">
        <f t="shared" si="442"/>
        <v>10472</v>
      </c>
      <c r="BD443" s="13">
        <f t="shared" si="442"/>
        <v>-4589</v>
      </c>
      <c r="BE443" s="13">
        <f t="shared" si="424"/>
        <v>21981</v>
      </c>
      <c r="BF443" s="13">
        <f t="shared" si="424"/>
        <v>7742</v>
      </c>
      <c r="BG443" s="13">
        <f t="shared" si="450"/>
        <v>969</v>
      </c>
      <c r="BH443" s="13">
        <f t="shared" si="450"/>
        <v>6055</v>
      </c>
      <c r="BI443" s="13">
        <f t="shared" si="450"/>
        <v>462</v>
      </c>
      <c r="BJ443" s="13">
        <f t="shared" si="450"/>
        <v>-1773</v>
      </c>
      <c r="BK443" s="13">
        <f t="shared" si="450"/>
        <v>7781</v>
      </c>
      <c r="BL443" s="13">
        <f t="shared" si="450"/>
        <v>348</v>
      </c>
      <c r="BM443" s="13">
        <f t="shared" si="434"/>
        <v>305</v>
      </c>
      <c r="BN443" s="13">
        <f t="shared" si="421"/>
        <v>4630</v>
      </c>
      <c r="BO443" s="13">
        <f t="shared" si="421"/>
        <v>5358</v>
      </c>
      <c r="BP443" s="13">
        <f t="shared" si="421"/>
        <v>-48</v>
      </c>
      <c r="BQ443" s="13">
        <f t="shared" si="420"/>
        <v>5796</v>
      </c>
      <c r="BR443" s="13">
        <f t="shared" si="420"/>
        <v>152298</v>
      </c>
      <c r="BS443" s="13">
        <f t="shared" si="420"/>
        <v>158116</v>
      </c>
      <c r="BU443" s="39">
        <f t="shared" si="438"/>
        <v>72688</v>
      </c>
      <c r="BV443" s="39">
        <f t="shared" si="438"/>
        <v>56496</v>
      </c>
      <c r="BW443" s="39">
        <f t="shared" si="438"/>
        <v>79611</v>
      </c>
      <c r="BX443" s="39">
        <f t="shared" si="435"/>
        <v>101622</v>
      </c>
    </row>
    <row r="444" spans="1:76" x14ac:dyDescent="0.2">
      <c r="A444" s="1">
        <f t="shared" si="443"/>
        <v>43191</v>
      </c>
      <c r="B444" s="13">
        <f t="shared" si="426"/>
        <v>-10981</v>
      </c>
      <c r="C444" s="13">
        <f t="shared" si="426"/>
        <v>-3085</v>
      </c>
      <c r="D444" s="13">
        <f t="shared" si="451"/>
        <v>-25852</v>
      </c>
      <c r="E444" s="13">
        <f t="shared" si="451"/>
        <v>-21627</v>
      </c>
      <c r="F444" s="13">
        <f t="shared" si="451"/>
        <v>1047</v>
      </c>
      <c r="G444" s="13">
        <f t="shared" si="454"/>
        <v>1266</v>
      </c>
      <c r="H444" s="13">
        <f t="shared" si="454"/>
        <v>-15403</v>
      </c>
      <c r="I444" s="13">
        <f t="shared" si="454"/>
        <v>491</v>
      </c>
      <c r="J444" s="13">
        <f t="shared" si="454"/>
        <v>-10182</v>
      </c>
      <c r="K444" s="13">
        <f t="shared" si="454"/>
        <v>-7311</v>
      </c>
      <c r="L444" s="13">
        <f t="shared" si="454"/>
        <v>2706</v>
      </c>
      <c r="M444" s="13">
        <f t="shared" si="454"/>
        <v>3503</v>
      </c>
      <c r="N444" s="13">
        <f t="shared" si="454"/>
        <v>-6177</v>
      </c>
      <c r="O444" s="13">
        <f t="shared" si="454"/>
        <v>-3842</v>
      </c>
      <c r="P444" s="13">
        <f t="shared" si="454"/>
        <v>-2590</v>
      </c>
      <c r="Q444" s="13">
        <f t="shared" si="454"/>
        <v>-298</v>
      </c>
      <c r="R444" s="13">
        <f t="shared" si="445"/>
        <v>135</v>
      </c>
      <c r="S444" s="13">
        <f t="shared" si="445"/>
        <v>562</v>
      </c>
      <c r="T444" s="13">
        <f t="shared" si="445"/>
        <v>3461</v>
      </c>
      <c r="U444" s="13">
        <f t="shared" si="445"/>
        <v>-409</v>
      </c>
      <c r="V444" s="13">
        <f t="shared" si="445"/>
        <v>-11730</v>
      </c>
      <c r="W444" s="13">
        <f t="shared" si="445"/>
        <v>-5005</v>
      </c>
      <c r="X444" s="13">
        <f t="shared" si="431"/>
        <v>-1584</v>
      </c>
      <c r="Y444" s="13">
        <f t="shared" si="431"/>
        <v>-2866</v>
      </c>
      <c r="Z444" s="13">
        <f t="shared" si="431"/>
        <v>-344</v>
      </c>
      <c r="AA444" s="13">
        <f t="shared" si="430"/>
        <v>649</v>
      </c>
      <c r="AB444" s="13">
        <f t="shared" si="430"/>
        <v>1165</v>
      </c>
      <c r="AC444" s="13">
        <f t="shared" si="430"/>
        <v>-753</v>
      </c>
      <c r="AD444" s="13">
        <f t="shared" si="430"/>
        <v>2310</v>
      </c>
      <c r="AE444" s="13">
        <f t="shared" si="430"/>
        <v>-1062</v>
      </c>
      <c r="AF444" s="13">
        <f t="shared" si="430"/>
        <v>-1700</v>
      </c>
      <c r="AG444" s="13">
        <f t="shared" si="419"/>
        <v>496</v>
      </c>
      <c r="AH444" s="13">
        <f t="shared" si="436"/>
        <v>13718</v>
      </c>
      <c r="AI444" s="13">
        <f t="shared" si="436"/>
        <v>-9220</v>
      </c>
      <c r="AJ444" s="13">
        <f t="shared" si="436"/>
        <v>12658</v>
      </c>
      <c r="AK444" s="13">
        <f t="shared" si="436"/>
        <v>-9157</v>
      </c>
      <c r="AL444" s="13">
        <f t="shared" si="436"/>
        <v>-104</v>
      </c>
      <c r="AM444" s="13">
        <f t="shared" si="436"/>
        <v>-6217</v>
      </c>
      <c r="AN444" s="13">
        <f t="shared" si="436"/>
        <v>-998</v>
      </c>
      <c r="AO444" s="13">
        <f t="shared" si="455"/>
        <v>-581</v>
      </c>
      <c r="AP444" s="13">
        <f t="shared" si="455"/>
        <v>21149</v>
      </c>
      <c r="AQ444" s="13">
        <f t="shared" si="455"/>
        <v>41125</v>
      </c>
      <c r="AR444" s="13">
        <f t="shared" si="455"/>
        <v>-2400</v>
      </c>
      <c r="AS444" s="13">
        <f t="shared" si="455"/>
        <v>-1281</v>
      </c>
      <c r="AT444" s="13">
        <f t="shared" si="455"/>
        <v>-1118</v>
      </c>
      <c r="AU444" s="13">
        <f t="shared" si="455"/>
        <v>4822</v>
      </c>
      <c r="AV444" s="13">
        <f t="shared" si="455"/>
        <v>498</v>
      </c>
      <c r="AW444" s="13">
        <f t="shared" si="455"/>
        <v>14</v>
      </c>
      <c r="AX444" s="13">
        <f t="shared" si="428"/>
        <v>18131</v>
      </c>
      <c r="AY444" s="13">
        <f t="shared" si="442"/>
        <v>44681</v>
      </c>
      <c r="AZ444" s="13">
        <f t="shared" si="442"/>
        <v>-51</v>
      </c>
      <c r="BA444" s="13">
        <f t="shared" si="442"/>
        <v>2358</v>
      </c>
      <c r="BB444" s="13">
        <f t="shared" si="442"/>
        <v>10</v>
      </c>
      <c r="BC444" s="13">
        <f t="shared" si="442"/>
        <v>7570</v>
      </c>
      <c r="BD444" s="13">
        <f t="shared" si="442"/>
        <v>-6906</v>
      </c>
      <c r="BE444" s="13">
        <f t="shared" si="424"/>
        <v>21056</v>
      </c>
      <c r="BF444" s="13">
        <f t="shared" si="424"/>
        <v>249</v>
      </c>
      <c r="BG444" s="13">
        <f t="shared" si="450"/>
        <v>522</v>
      </c>
      <c r="BH444" s="13">
        <f t="shared" si="450"/>
        <v>-4496</v>
      </c>
      <c r="BI444" s="13">
        <f t="shared" si="450"/>
        <v>239</v>
      </c>
      <c r="BJ444" s="13">
        <f t="shared" si="450"/>
        <v>-5740</v>
      </c>
      <c r="BK444" s="13">
        <f t="shared" si="450"/>
        <v>3122</v>
      </c>
      <c r="BL444" s="13">
        <f t="shared" si="450"/>
        <v>-1645</v>
      </c>
      <c r="BM444" s="13">
        <f t="shared" si="434"/>
        <v>296</v>
      </c>
      <c r="BN444" s="13">
        <f t="shared" si="421"/>
        <v>-3172</v>
      </c>
      <c r="BO444" s="13">
        <f t="shared" si="421"/>
        <v>6488</v>
      </c>
      <c r="BP444" s="13">
        <f t="shared" si="421"/>
        <v>1436</v>
      </c>
      <c r="BQ444" s="13">
        <f t="shared" si="420"/>
        <v>2261</v>
      </c>
      <c r="BR444" s="13">
        <f t="shared" si="420"/>
        <v>-65287</v>
      </c>
      <c r="BS444" s="13">
        <f t="shared" si="420"/>
        <v>33284</v>
      </c>
      <c r="BU444" s="39">
        <f t="shared" si="438"/>
        <v>-62001</v>
      </c>
      <c r="BV444" s="39">
        <f t="shared" si="438"/>
        <v>-48511</v>
      </c>
      <c r="BW444" s="39">
        <f t="shared" si="438"/>
        <v>-3288</v>
      </c>
      <c r="BX444" s="39">
        <f t="shared" si="435"/>
        <v>81794</v>
      </c>
    </row>
    <row r="445" spans="1:76" x14ac:dyDescent="0.2">
      <c r="A445" s="1">
        <f t="shared" si="443"/>
        <v>43221</v>
      </c>
      <c r="B445" s="13">
        <f t="shared" si="426"/>
        <v>8393</v>
      </c>
      <c r="C445" s="13">
        <f t="shared" si="426"/>
        <v>-6289</v>
      </c>
      <c r="D445" s="13">
        <f t="shared" si="451"/>
        <v>-20669</v>
      </c>
      <c r="E445" s="13">
        <f t="shared" si="451"/>
        <v>729</v>
      </c>
      <c r="F445" s="13">
        <f t="shared" si="451"/>
        <v>-2124</v>
      </c>
      <c r="G445" s="13">
        <f t="shared" si="454"/>
        <v>899</v>
      </c>
      <c r="H445" s="13">
        <f t="shared" si="454"/>
        <v>2678</v>
      </c>
      <c r="I445" s="13">
        <f t="shared" si="454"/>
        <v>-1631</v>
      </c>
      <c r="J445" s="13">
        <f t="shared" si="454"/>
        <v>-955</v>
      </c>
      <c r="K445" s="13">
        <f t="shared" si="454"/>
        <v>-616</v>
      </c>
      <c r="L445" s="13">
        <f t="shared" si="454"/>
        <v>3659</v>
      </c>
      <c r="M445" s="13">
        <f t="shared" si="454"/>
        <v>5726</v>
      </c>
      <c r="N445" s="13">
        <f t="shared" si="454"/>
        <v>3970</v>
      </c>
      <c r="O445" s="13">
        <f t="shared" si="454"/>
        <v>711</v>
      </c>
      <c r="P445" s="13">
        <f t="shared" si="454"/>
        <v>-1152</v>
      </c>
      <c r="Q445" s="13">
        <f t="shared" si="454"/>
        <v>-386</v>
      </c>
      <c r="R445" s="13">
        <f t="shared" si="445"/>
        <v>53</v>
      </c>
      <c r="S445" s="13">
        <f t="shared" si="445"/>
        <v>-226</v>
      </c>
      <c r="T445" s="13">
        <f t="shared" si="445"/>
        <v>5672</v>
      </c>
      <c r="U445" s="13">
        <f t="shared" si="445"/>
        <v>-1049</v>
      </c>
      <c r="V445" s="13">
        <f t="shared" si="445"/>
        <v>2738</v>
      </c>
      <c r="W445" s="13">
        <f t="shared" si="445"/>
        <v>-3465</v>
      </c>
      <c r="X445" s="13">
        <f t="shared" si="431"/>
        <v>1605</v>
      </c>
      <c r="Y445" s="13">
        <f t="shared" si="431"/>
        <v>-666</v>
      </c>
      <c r="Z445" s="13">
        <f t="shared" si="431"/>
        <v>1889</v>
      </c>
      <c r="AA445" s="13">
        <f t="shared" si="430"/>
        <v>-451</v>
      </c>
      <c r="AB445" s="13">
        <f t="shared" si="430"/>
        <v>2557</v>
      </c>
      <c r="AC445" s="13">
        <f t="shared" si="430"/>
        <v>-521</v>
      </c>
      <c r="AD445" s="13">
        <f t="shared" si="430"/>
        <v>3289</v>
      </c>
      <c r="AE445" s="13">
        <f t="shared" si="430"/>
        <v>-563</v>
      </c>
      <c r="AF445" s="13">
        <f t="shared" si="430"/>
        <v>-1475</v>
      </c>
      <c r="AG445" s="13">
        <f t="shared" si="419"/>
        <v>-791</v>
      </c>
      <c r="AH445" s="13">
        <f t="shared" si="436"/>
        <v>9911</v>
      </c>
      <c r="AI445" s="13">
        <f t="shared" si="436"/>
        <v>-9086</v>
      </c>
      <c r="AJ445" s="13">
        <f t="shared" si="436"/>
        <v>6624</v>
      </c>
      <c r="AK445" s="13">
        <f t="shared" si="436"/>
        <v>-8110</v>
      </c>
      <c r="AL445" s="13">
        <f t="shared" si="436"/>
        <v>-231</v>
      </c>
      <c r="AM445" s="13">
        <f t="shared" si="436"/>
        <v>-5621</v>
      </c>
      <c r="AN445" s="13">
        <f t="shared" si="436"/>
        <v>3382</v>
      </c>
      <c r="AO445" s="13">
        <f t="shared" si="455"/>
        <v>-261</v>
      </c>
      <c r="AP445" s="13">
        <f t="shared" si="455"/>
        <v>7518</v>
      </c>
      <c r="AQ445" s="13">
        <f t="shared" si="455"/>
        <v>15608</v>
      </c>
      <c r="AR445" s="13">
        <f t="shared" si="455"/>
        <v>575</v>
      </c>
      <c r="AS445" s="13">
        <f t="shared" si="455"/>
        <v>-1382</v>
      </c>
      <c r="AT445" s="13">
        <f t="shared" si="455"/>
        <v>-4153</v>
      </c>
      <c r="AU445" s="13">
        <f t="shared" si="455"/>
        <v>-507</v>
      </c>
      <c r="AV445" s="13">
        <f t="shared" si="455"/>
        <v>817</v>
      </c>
      <c r="AW445" s="13">
        <f t="shared" si="455"/>
        <v>-1332</v>
      </c>
      <c r="AX445" s="13">
        <f t="shared" si="428"/>
        <v>4758</v>
      </c>
      <c r="AY445" s="13">
        <f t="shared" si="442"/>
        <v>12387</v>
      </c>
      <c r="AZ445" s="13">
        <f t="shared" si="442"/>
        <v>-1526</v>
      </c>
      <c r="BA445" s="13">
        <f t="shared" si="442"/>
        <v>2631</v>
      </c>
      <c r="BB445" s="13">
        <f t="shared" si="442"/>
        <v>625</v>
      </c>
      <c r="BC445" s="13">
        <f t="shared" si="442"/>
        <v>3448</v>
      </c>
      <c r="BD445" s="13">
        <f t="shared" si="442"/>
        <v>7186</v>
      </c>
      <c r="BE445" s="13">
        <f t="shared" si="424"/>
        <v>5109</v>
      </c>
      <c r="BF445" s="13">
        <f t="shared" si="424"/>
        <v>1065</v>
      </c>
      <c r="BG445" s="13">
        <f t="shared" si="450"/>
        <v>1406</v>
      </c>
      <c r="BH445" s="13">
        <f t="shared" si="450"/>
        <v>-1039</v>
      </c>
      <c r="BI445" s="13">
        <f t="shared" si="450"/>
        <v>-1228</v>
      </c>
      <c r="BJ445" s="13">
        <f t="shared" si="450"/>
        <v>469</v>
      </c>
      <c r="BK445" s="13">
        <f t="shared" si="450"/>
        <v>2316</v>
      </c>
      <c r="BL445" s="13">
        <f t="shared" si="450"/>
        <v>-491</v>
      </c>
      <c r="BM445" s="13">
        <f t="shared" si="434"/>
        <v>8</v>
      </c>
      <c r="BN445" s="13">
        <f t="shared" si="421"/>
        <v>1624</v>
      </c>
      <c r="BO445" s="13">
        <f t="shared" si="421"/>
        <v>503</v>
      </c>
      <c r="BP445" s="13">
        <f t="shared" si="421"/>
        <v>44</v>
      </c>
      <c r="BQ445" s="13">
        <f t="shared" si="420"/>
        <v>1400</v>
      </c>
      <c r="BR445" s="13">
        <f t="shared" si="420"/>
        <v>35902</v>
      </c>
      <c r="BS445" s="13">
        <f t="shared" si="420"/>
        <v>4427</v>
      </c>
      <c r="BU445" s="39">
        <f t="shared" si="438"/>
        <v>20039</v>
      </c>
      <c r="BV445" s="39">
        <f t="shared" si="438"/>
        <v>-17675</v>
      </c>
      <c r="BW445" s="39">
        <f t="shared" si="438"/>
        <v>15865</v>
      </c>
      <c r="BX445" s="39">
        <f t="shared" si="435"/>
        <v>22098</v>
      </c>
    </row>
    <row r="446" spans="1:76" x14ac:dyDescent="0.2">
      <c r="A446" s="1">
        <f t="shared" si="443"/>
        <v>43252</v>
      </c>
      <c r="B446" s="13">
        <f t="shared" si="426"/>
        <v>841</v>
      </c>
      <c r="C446" s="13">
        <f t="shared" si="426"/>
        <v>-1883</v>
      </c>
      <c r="D446" s="13">
        <f t="shared" si="451"/>
        <v>-15417</v>
      </c>
      <c r="E446" s="13">
        <f t="shared" si="451"/>
        <v>-13961</v>
      </c>
      <c r="F446" s="13">
        <f t="shared" si="451"/>
        <v>-1958</v>
      </c>
      <c r="G446" s="13">
        <f t="shared" si="454"/>
        <v>-187</v>
      </c>
      <c r="H446" s="13">
        <f t="shared" si="454"/>
        <v>741</v>
      </c>
      <c r="I446" s="13">
        <f t="shared" si="454"/>
        <v>-2708</v>
      </c>
      <c r="J446" s="13">
        <f t="shared" si="454"/>
        <v>-6064</v>
      </c>
      <c r="K446" s="13">
        <f t="shared" si="454"/>
        <v>-3770</v>
      </c>
      <c r="L446" s="13">
        <f t="shared" si="454"/>
        <v>7273</v>
      </c>
      <c r="M446" s="13">
        <f t="shared" si="454"/>
        <v>47</v>
      </c>
      <c r="N446" s="13">
        <f t="shared" si="454"/>
        <v>1297</v>
      </c>
      <c r="O446" s="13">
        <f t="shared" si="454"/>
        <v>-4289</v>
      </c>
      <c r="P446" s="13">
        <f t="shared" si="454"/>
        <v>-332</v>
      </c>
      <c r="Q446" s="13">
        <f t="shared" si="454"/>
        <v>-1419</v>
      </c>
      <c r="R446" s="13">
        <f t="shared" si="445"/>
        <v>-3349</v>
      </c>
      <c r="S446" s="13">
        <f t="shared" si="445"/>
        <v>-168</v>
      </c>
      <c r="T446" s="13">
        <f t="shared" si="445"/>
        <v>-412</v>
      </c>
      <c r="U446" s="13">
        <f t="shared" si="445"/>
        <v>-1747</v>
      </c>
      <c r="V446" s="13">
        <f t="shared" si="445"/>
        <v>10098</v>
      </c>
      <c r="W446" s="13">
        <f t="shared" si="445"/>
        <v>-3157</v>
      </c>
      <c r="X446" s="13">
        <f t="shared" si="431"/>
        <v>4450</v>
      </c>
      <c r="Y446" s="13">
        <f t="shared" si="431"/>
        <v>-1593</v>
      </c>
      <c r="Z446" s="13">
        <f t="shared" si="431"/>
        <v>1368</v>
      </c>
      <c r="AA446" s="13">
        <f t="shared" si="430"/>
        <v>-1098</v>
      </c>
      <c r="AB446" s="13">
        <f t="shared" si="430"/>
        <v>1682</v>
      </c>
      <c r="AC446" s="13">
        <f t="shared" si="430"/>
        <v>-792</v>
      </c>
      <c r="AD446" s="13">
        <f t="shared" si="430"/>
        <v>4483</v>
      </c>
      <c r="AE446" s="13">
        <f t="shared" si="430"/>
        <v>-2576</v>
      </c>
      <c r="AF446" s="13">
        <f t="shared" si="430"/>
        <v>-1304</v>
      </c>
      <c r="AG446" s="13">
        <f t="shared" si="419"/>
        <v>-714</v>
      </c>
      <c r="AH446" s="13">
        <f t="shared" si="436"/>
        <v>15222</v>
      </c>
      <c r="AI446" s="13">
        <f t="shared" si="436"/>
        <v>-27008</v>
      </c>
      <c r="AJ446" s="13">
        <f t="shared" si="436"/>
        <v>12111</v>
      </c>
      <c r="AK446" s="13">
        <f t="shared" si="436"/>
        <v>-22059</v>
      </c>
      <c r="AL446" s="13">
        <f t="shared" si="436"/>
        <v>-4696</v>
      </c>
      <c r="AM446" s="13">
        <f t="shared" si="436"/>
        <v>-7375</v>
      </c>
      <c r="AN446" s="13">
        <f t="shared" si="436"/>
        <v>-198</v>
      </c>
      <c r="AO446" s="13">
        <f t="shared" si="455"/>
        <v>729</v>
      </c>
      <c r="AP446" s="13">
        <f t="shared" si="455"/>
        <v>7493</v>
      </c>
      <c r="AQ446" s="13">
        <f t="shared" si="455"/>
        <v>8146</v>
      </c>
      <c r="AR446" s="13">
        <f t="shared" si="455"/>
        <v>-836</v>
      </c>
      <c r="AS446" s="13">
        <f t="shared" si="455"/>
        <v>-1376</v>
      </c>
      <c r="AT446" s="13">
        <f t="shared" si="455"/>
        <v>-3342</v>
      </c>
      <c r="AU446" s="13">
        <f t="shared" si="455"/>
        <v>247</v>
      </c>
      <c r="AV446" s="13">
        <f t="shared" si="455"/>
        <v>220</v>
      </c>
      <c r="AW446" s="13">
        <f t="shared" si="455"/>
        <v>-400</v>
      </c>
      <c r="AX446" s="13">
        <f t="shared" si="428"/>
        <v>3536</v>
      </c>
      <c r="AY446" s="13">
        <f t="shared" si="442"/>
        <v>6617</v>
      </c>
      <c r="AZ446" s="13">
        <f t="shared" si="442"/>
        <v>1384</v>
      </c>
      <c r="BA446" s="13">
        <f t="shared" si="442"/>
        <v>4370</v>
      </c>
      <c r="BB446" s="13">
        <f t="shared" si="442"/>
        <v>1276</v>
      </c>
      <c r="BC446" s="13">
        <f t="shared" si="442"/>
        <v>-1217</v>
      </c>
      <c r="BD446" s="13">
        <f t="shared" si="442"/>
        <v>3819</v>
      </c>
      <c r="BE446" s="13">
        <f t="shared" si="424"/>
        <v>-13705</v>
      </c>
      <c r="BF446" s="13">
        <f t="shared" si="424"/>
        <v>1542</v>
      </c>
      <c r="BG446" s="13">
        <f t="shared" si="450"/>
        <v>699</v>
      </c>
      <c r="BH446" s="13">
        <f t="shared" si="450"/>
        <v>1379</v>
      </c>
      <c r="BI446" s="13">
        <f t="shared" si="450"/>
        <v>-257</v>
      </c>
      <c r="BJ446" s="13">
        <f t="shared" si="450"/>
        <v>3668</v>
      </c>
      <c r="BK446" s="13">
        <f t="shared" si="450"/>
        <v>2026</v>
      </c>
      <c r="BL446" s="13">
        <f t="shared" si="450"/>
        <v>150</v>
      </c>
      <c r="BM446" s="13">
        <f t="shared" si="434"/>
        <v>14</v>
      </c>
      <c r="BN446" s="13">
        <f t="shared" si="421"/>
        <v>350</v>
      </c>
      <c r="BO446" s="13">
        <f t="shared" si="421"/>
        <v>2013</v>
      </c>
      <c r="BP446" s="13">
        <f t="shared" si="421"/>
        <v>957</v>
      </c>
      <c r="BQ446" s="13">
        <f t="shared" si="420"/>
        <v>-106</v>
      </c>
      <c r="BR446" s="13">
        <f t="shared" si="420"/>
        <v>31788</v>
      </c>
      <c r="BS446" s="13">
        <f t="shared" si="420"/>
        <v>-73215</v>
      </c>
      <c r="BU446" s="39">
        <f t="shared" si="438"/>
        <v>18619</v>
      </c>
      <c r="BV446" s="39">
        <f t="shared" si="438"/>
        <v>-67023</v>
      </c>
      <c r="BW446" s="39">
        <f t="shared" si="438"/>
        <v>13166</v>
      </c>
      <c r="BX446" s="39">
        <f t="shared" si="435"/>
        <v>-6192</v>
      </c>
    </row>
    <row r="447" spans="1:76" s="121" customFormat="1" x14ac:dyDescent="0.2">
      <c r="A447" s="1">
        <f t="shared" si="443"/>
        <v>43282</v>
      </c>
      <c r="B447" s="13">
        <f t="shared" si="426"/>
        <v>267</v>
      </c>
      <c r="C447" s="13">
        <f t="shared" si="426"/>
        <v>-320</v>
      </c>
      <c r="D447" s="13">
        <f t="shared" si="451"/>
        <v>-10864</v>
      </c>
      <c r="E447" s="13">
        <f t="shared" si="451"/>
        <v>-2639</v>
      </c>
      <c r="F447" s="13">
        <f t="shared" si="451"/>
        <v>2086</v>
      </c>
      <c r="G447" s="13">
        <f t="shared" si="454"/>
        <v>-1301</v>
      </c>
      <c r="H447" s="13">
        <f t="shared" si="454"/>
        <v>7236</v>
      </c>
      <c r="I447" s="13">
        <f t="shared" si="454"/>
        <v>-8</v>
      </c>
      <c r="J447" s="13">
        <f t="shared" si="454"/>
        <v>-8090</v>
      </c>
      <c r="K447" s="13">
        <f t="shared" si="454"/>
        <v>-1679</v>
      </c>
      <c r="L447" s="13">
        <f t="shared" si="454"/>
        <v>385</v>
      </c>
      <c r="M447" s="13">
        <f t="shared" si="454"/>
        <v>-9757</v>
      </c>
      <c r="N447" s="13">
        <f t="shared" si="454"/>
        <v>241</v>
      </c>
      <c r="O447" s="13">
        <f t="shared" si="454"/>
        <v>-508</v>
      </c>
      <c r="P447" s="13">
        <f t="shared" si="454"/>
        <v>1484</v>
      </c>
      <c r="Q447" s="13">
        <f t="shared" si="454"/>
        <v>-1373</v>
      </c>
      <c r="R447" s="13">
        <f t="shared" si="445"/>
        <v>15</v>
      </c>
      <c r="S447" s="13">
        <f t="shared" si="445"/>
        <v>-570</v>
      </c>
      <c r="T447" s="13">
        <f t="shared" si="445"/>
        <v>1892</v>
      </c>
      <c r="U447" s="13">
        <f t="shared" si="445"/>
        <v>-511</v>
      </c>
      <c r="V447" s="13">
        <f t="shared" si="445"/>
        <v>2376</v>
      </c>
      <c r="W447" s="13">
        <f t="shared" si="445"/>
        <v>-1745</v>
      </c>
      <c r="X447" s="13">
        <f t="shared" si="431"/>
        <v>6186</v>
      </c>
      <c r="Y447" s="13">
        <f t="shared" si="431"/>
        <v>-1091</v>
      </c>
      <c r="Z447" s="13">
        <f t="shared" si="431"/>
        <v>6767</v>
      </c>
      <c r="AA447" s="13">
        <f t="shared" si="430"/>
        <v>741</v>
      </c>
      <c r="AB447" s="13">
        <f t="shared" si="430"/>
        <v>2517</v>
      </c>
      <c r="AC447" s="13">
        <f t="shared" si="430"/>
        <v>-591</v>
      </c>
      <c r="AD447" s="13">
        <f t="shared" si="430"/>
        <v>761</v>
      </c>
      <c r="AE447" s="13">
        <f t="shared" si="430"/>
        <v>-1188</v>
      </c>
      <c r="AF447" s="13">
        <f t="shared" si="430"/>
        <v>1557</v>
      </c>
      <c r="AG447" s="13">
        <f t="shared" si="419"/>
        <v>336</v>
      </c>
      <c r="AH447" s="13">
        <f t="shared" si="436"/>
        <v>11721</v>
      </c>
      <c r="AI447" s="13">
        <f t="shared" si="436"/>
        <v>-16052</v>
      </c>
      <c r="AJ447" s="13">
        <f t="shared" si="436"/>
        <v>9281</v>
      </c>
      <c r="AK447" s="13">
        <f t="shared" si="436"/>
        <v>-14082</v>
      </c>
      <c r="AL447" s="13">
        <f t="shared" si="436"/>
        <v>1035</v>
      </c>
      <c r="AM447" s="13">
        <f t="shared" si="436"/>
        <v>-1539</v>
      </c>
      <c r="AN447" s="13">
        <f t="shared" si="436"/>
        <v>-2825</v>
      </c>
      <c r="AO447" s="13">
        <f t="shared" si="455"/>
        <v>-1865</v>
      </c>
      <c r="AP447" s="13">
        <f t="shared" si="455"/>
        <v>12912</v>
      </c>
      <c r="AQ447" s="13">
        <f t="shared" si="455"/>
        <v>8279</v>
      </c>
      <c r="AR447" s="13">
        <f t="shared" si="455"/>
        <v>236</v>
      </c>
      <c r="AS447" s="13">
        <f t="shared" si="455"/>
        <v>-160</v>
      </c>
      <c r="AT447" s="13">
        <f t="shared" si="455"/>
        <v>-3309</v>
      </c>
      <c r="AU447" s="13">
        <f t="shared" si="455"/>
        <v>425</v>
      </c>
      <c r="AV447" s="13">
        <f t="shared" si="455"/>
        <v>1578</v>
      </c>
      <c r="AW447" s="13">
        <f t="shared" si="455"/>
        <v>-146</v>
      </c>
      <c r="AX447" s="13">
        <f t="shared" si="428"/>
        <v>11416</v>
      </c>
      <c r="AY447" s="13">
        <f t="shared" si="442"/>
        <v>8396</v>
      </c>
      <c r="AZ447" s="13">
        <f t="shared" si="442"/>
        <v>-1282</v>
      </c>
      <c r="BA447" s="13">
        <f t="shared" si="442"/>
        <v>1298</v>
      </c>
      <c r="BB447" s="13">
        <f t="shared" si="442"/>
        <v>2473</v>
      </c>
      <c r="BC447" s="13">
        <f t="shared" si="442"/>
        <v>-518</v>
      </c>
      <c r="BD447" s="13">
        <f t="shared" si="442"/>
        <v>-1081</v>
      </c>
      <c r="BE447" s="13">
        <f t="shared" si="424"/>
        <v>-3864</v>
      </c>
      <c r="BF447" s="13">
        <f t="shared" si="424"/>
        <v>1748</v>
      </c>
      <c r="BG447" s="13">
        <f t="shared" si="450"/>
        <v>-553</v>
      </c>
      <c r="BH447" s="13">
        <f t="shared" si="450"/>
        <v>161</v>
      </c>
      <c r="BI447" s="13">
        <f t="shared" si="450"/>
        <v>-157</v>
      </c>
      <c r="BJ447" s="13">
        <f t="shared" si="450"/>
        <v>-3002</v>
      </c>
      <c r="BK447" s="13">
        <f t="shared" si="450"/>
        <v>-610</v>
      </c>
      <c r="BL447" s="13">
        <f t="shared" si="450"/>
        <v>276</v>
      </c>
      <c r="BM447" s="13">
        <f t="shared" si="434"/>
        <v>-184</v>
      </c>
      <c r="BN447" s="13">
        <f t="shared" si="421"/>
        <v>1186</v>
      </c>
      <c r="BO447" s="13">
        <f t="shared" si="421"/>
        <v>1521</v>
      </c>
      <c r="BP447" s="13">
        <f t="shared" si="421"/>
        <v>2212</v>
      </c>
      <c r="BQ447" s="13">
        <f t="shared" si="420"/>
        <v>1427</v>
      </c>
      <c r="BR447" s="13">
        <f t="shared" si="420"/>
        <v>38858</v>
      </c>
      <c r="BS447" s="13">
        <f t="shared" si="420"/>
        <v>-34906</v>
      </c>
      <c r="BU447" s="39">
        <f t="shared" si="438"/>
        <v>26537</v>
      </c>
      <c r="BV447" s="39">
        <f t="shared" si="438"/>
        <v>-38256</v>
      </c>
      <c r="BW447" s="39">
        <f t="shared" si="438"/>
        <v>12318</v>
      </c>
      <c r="BX447" s="39">
        <f t="shared" si="435"/>
        <v>3354</v>
      </c>
    </row>
    <row r="448" spans="1:76" s="121" customFormat="1" x14ac:dyDescent="0.2">
      <c r="A448" s="1">
        <f t="shared" si="443"/>
        <v>43313</v>
      </c>
      <c r="B448" s="13">
        <f t="shared" si="426"/>
        <v>3559</v>
      </c>
      <c r="C448" s="13">
        <f t="shared" si="426"/>
        <v>133</v>
      </c>
      <c r="D448" s="13">
        <f t="shared" si="451"/>
        <v>21155</v>
      </c>
      <c r="E448" s="13">
        <f t="shared" si="451"/>
        <v>12171</v>
      </c>
      <c r="F448" s="13">
        <f t="shared" si="451"/>
        <v>936</v>
      </c>
      <c r="G448" s="13">
        <f t="shared" si="454"/>
        <v>90</v>
      </c>
      <c r="H448" s="13">
        <f t="shared" si="454"/>
        <v>9698</v>
      </c>
      <c r="I448" s="13">
        <f t="shared" si="454"/>
        <v>266</v>
      </c>
      <c r="J448" s="13">
        <f t="shared" si="454"/>
        <v>939</v>
      </c>
      <c r="K448" s="13">
        <f t="shared" si="454"/>
        <v>-1165</v>
      </c>
      <c r="L448" s="13">
        <f t="shared" si="454"/>
        <v>7445</v>
      </c>
      <c r="M448" s="13">
        <f t="shared" si="454"/>
        <v>-8063</v>
      </c>
      <c r="N448" s="13">
        <f t="shared" si="454"/>
        <v>2989</v>
      </c>
      <c r="O448" s="13">
        <f t="shared" si="454"/>
        <v>1180</v>
      </c>
      <c r="P448" s="13">
        <f t="shared" si="454"/>
        <v>-185</v>
      </c>
      <c r="Q448" s="13">
        <f t="shared" si="454"/>
        <v>-1182</v>
      </c>
      <c r="R448" s="13">
        <f t="shared" si="445"/>
        <v>-1648</v>
      </c>
      <c r="S448" s="13">
        <f t="shared" si="445"/>
        <v>-111</v>
      </c>
      <c r="T448" s="13">
        <f t="shared" si="445"/>
        <v>995</v>
      </c>
      <c r="U448" s="13">
        <f t="shared" si="445"/>
        <v>-193</v>
      </c>
      <c r="V448" s="13">
        <f t="shared" si="445"/>
        <v>6095</v>
      </c>
      <c r="W448" s="13">
        <f t="shared" si="445"/>
        <v>806</v>
      </c>
      <c r="X448" s="13">
        <f t="shared" si="431"/>
        <v>5277</v>
      </c>
      <c r="Y448" s="13">
        <f t="shared" si="431"/>
        <v>-1170</v>
      </c>
      <c r="Z448" s="13">
        <f t="shared" si="431"/>
        <v>3744</v>
      </c>
      <c r="AA448" s="13">
        <f t="shared" si="430"/>
        <v>1798</v>
      </c>
      <c r="AB448" s="13">
        <f t="shared" si="430"/>
        <v>1479</v>
      </c>
      <c r="AC448" s="13">
        <f t="shared" si="430"/>
        <v>-725</v>
      </c>
      <c r="AD448" s="13">
        <f t="shared" si="430"/>
        <v>3756</v>
      </c>
      <c r="AE448" s="13">
        <f t="shared" si="430"/>
        <v>-394</v>
      </c>
      <c r="AF448" s="13">
        <f t="shared" si="430"/>
        <v>1031</v>
      </c>
      <c r="AG448" s="13">
        <f t="shared" si="419"/>
        <v>150</v>
      </c>
      <c r="AH448" s="13">
        <f t="shared" si="436"/>
        <v>14984</v>
      </c>
      <c r="AI448" s="13">
        <f t="shared" si="436"/>
        <v>-6914</v>
      </c>
      <c r="AJ448" s="13">
        <f t="shared" si="436"/>
        <v>12385</v>
      </c>
      <c r="AK448" s="13">
        <f t="shared" si="436"/>
        <v>-7426</v>
      </c>
      <c r="AL448" s="13">
        <f t="shared" si="436"/>
        <v>-7106</v>
      </c>
      <c r="AM448" s="13">
        <f t="shared" si="436"/>
        <v>-6668</v>
      </c>
      <c r="AN448" s="13">
        <f t="shared" si="436"/>
        <v>-7276</v>
      </c>
      <c r="AO448" s="13">
        <f t="shared" si="455"/>
        <v>-416</v>
      </c>
      <c r="AP448" s="13">
        <f t="shared" si="455"/>
        <v>11649</v>
      </c>
      <c r="AQ448" s="13">
        <f t="shared" si="455"/>
        <v>15316</v>
      </c>
      <c r="AR448" s="13">
        <f t="shared" si="455"/>
        <v>-1950</v>
      </c>
      <c r="AS448" s="13">
        <f t="shared" si="455"/>
        <v>-107</v>
      </c>
      <c r="AT448" s="13">
        <f t="shared" si="455"/>
        <v>-4785</v>
      </c>
      <c r="AU448" s="13">
        <f t="shared" si="455"/>
        <v>6405</v>
      </c>
      <c r="AV448" s="13">
        <f t="shared" si="455"/>
        <v>1658</v>
      </c>
      <c r="AW448" s="13">
        <f t="shared" si="455"/>
        <v>-598</v>
      </c>
      <c r="AX448" s="13">
        <f t="shared" si="428"/>
        <v>6570</v>
      </c>
      <c r="AY448" s="13">
        <f t="shared" si="442"/>
        <v>21018</v>
      </c>
      <c r="AZ448" s="13">
        <f t="shared" si="442"/>
        <v>-772</v>
      </c>
      <c r="BA448" s="13">
        <f t="shared" si="442"/>
        <v>-5213</v>
      </c>
      <c r="BB448" s="13">
        <f t="shared" si="442"/>
        <v>3290</v>
      </c>
      <c r="BC448" s="13">
        <f t="shared" si="442"/>
        <v>3514</v>
      </c>
      <c r="BD448" s="13">
        <f t="shared" si="442"/>
        <v>3765</v>
      </c>
      <c r="BE448" s="13">
        <f t="shared" si="424"/>
        <v>-8572</v>
      </c>
      <c r="BF448" s="13">
        <f t="shared" si="424"/>
        <v>736</v>
      </c>
      <c r="BG448" s="13">
        <f t="shared" si="450"/>
        <v>-271</v>
      </c>
      <c r="BH448" s="13">
        <f t="shared" si="450"/>
        <v>1227</v>
      </c>
      <c r="BI448" s="13">
        <f t="shared" si="450"/>
        <v>279</v>
      </c>
      <c r="BJ448" s="13">
        <f t="shared" si="450"/>
        <v>-2157</v>
      </c>
      <c r="BK448" s="13">
        <f t="shared" si="450"/>
        <v>948</v>
      </c>
      <c r="BL448" s="13">
        <f t="shared" si="450"/>
        <v>613</v>
      </c>
      <c r="BM448" s="13">
        <f t="shared" si="434"/>
        <v>-293</v>
      </c>
      <c r="BN448" s="13">
        <f t="shared" si="421"/>
        <v>-1408</v>
      </c>
      <c r="BO448" s="13">
        <f t="shared" si="421"/>
        <v>2186</v>
      </c>
      <c r="BP448" s="13">
        <f t="shared" si="421"/>
        <v>-411</v>
      </c>
      <c r="BQ448" s="13">
        <f t="shared" si="420"/>
        <v>1076</v>
      </c>
      <c r="BR448" s="13">
        <f t="shared" si="420"/>
        <v>79323</v>
      </c>
      <c r="BS448" s="13">
        <f t="shared" si="420"/>
        <v>4260</v>
      </c>
      <c r="BU448" s="39">
        <f t="shared" si="438"/>
        <v>82249</v>
      </c>
      <c r="BV448" s="39">
        <f t="shared" si="438"/>
        <v>-3323</v>
      </c>
      <c r="BW448" s="39">
        <f t="shared" si="438"/>
        <v>-2927</v>
      </c>
      <c r="BX448" s="39">
        <f t="shared" si="435"/>
        <v>7586</v>
      </c>
    </row>
    <row r="449" spans="1:76" s="121" customFormat="1" x14ac:dyDescent="0.2">
      <c r="A449" s="1">
        <f t="shared" si="443"/>
        <v>43344</v>
      </c>
      <c r="B449" s="13">
        <f t="shared" si="426"/>
        <v>8023</v>
      </c>
      <c r="C449" s="13">
        <f t="shared" si="426"/>
        <v>-7027</v>
      </c>
      <c r="D449" s="13">
        <f t="shared" si="451"/>
        <v>9408</v>
      </c>
      <c r="E449" s="13">
        <f t="shared" si="451"/>
        <v>24295</v>
      </c>
      <c r="F449" s="13">
        <f t="shared" si="451"/>
        <v>2756</v>
      </c>
      <c r="G449" s="13">
        <f t="shared" si="454"/>
        <v>-248</v>
      </c>
      <c r="H449" s="13">
        <f t="shared" si="454"/>
        <v>622</v>
      </c>
      <c r="I449" s="13">
        <f t="shared" si="454"/>
        <v>1222</v>
      </c>
      <c r="J449" s="13">
        <f t="shared" si="454"/>
        <v>1740</v>
      </c>
      <c r="K449" s="13">
        <f t="shared" si="454"/>
        <v>-1068</v>
      </c>
      <c r="L449" s="13">
        <f t="shared" si="454"/>
        <v>2058</v>
      </c>
      <c r="M449" s="13">
        <f t="shared" si="454"/>
        <v>-7266</v>
      </c>
      <c r="N449" s="13">
        <f t="shared" si="454"/>
        <v>2556</v>
      </c>
      <c r="O449" s="13">
        <f t="shared" si="454"/>
        <v>1059</v>
      </c>
      <c r="P449" s="13">
        <f t="shared" si="454"/>
        <v>1189</v>
      </c>
      <c r="Q449" s="13">
        <f t="shared" si="454"/>
        <v>-779</v>
      </c>
      <c r="R449" s="13">
        <f t="shared" si="445"/>
        <v>1554</v>
      </c>
      <c r="S449" s="13">
        <f t="shared" si="445"/>
        <v>-460</v>
      </c>
      <c r="T449" s="13">
        <f t="shared" si="445"/>
        <v>-3177</v>
      </c>
      <c r="U449" s="13">
        <f t="shared" si="445"/>
        <v>-1844</v>
      </c>
      <c r="V449" s="13">
        <f t="shared" si="445"/>
        <v>-746</v>
      </c>
      <c r="W449" s="13">
        <f t="shared" si="445"/>
        <v>3002</v>
      </c>
      <c r="X449" s="13">
        <f t="shared" si="431"/>
        <v>904</v>
      </c>
      <c r="Y449" s="13">
        <f t="shared" si="431"/>
        <v>464</v>
      </c>
      <c r="Z449" s="13">
        <f t="shared" si="431"/>
        <v>3615</v>
      </c>
      <c r="AA449" s="13">
        <f t="shared" si="430"/>
        <v>-1999</v>
      </c>
      <c r="AB449" s="13">
        <f t="shared" si="430"/>
        <v>2347</v>
      </c>
      <c r="AC449" s="13">
        <f t="shared" si="430"/>
        <v>-263</v>
      </c>
      <c r="AD449" s="13">
        <f t="shared" si="430"/>
        <v>1345</v>
      </c>
      <c r="AE449" s="13">
        <f t="shared" si="430"/>
        <v>-749</v>
      </c>
      <c r="AF449" s="13">
        <f t="shared" si="430"/>
        <v>567</v>
      </c>
      <c r="AG449" s="13">
        <f t="shared" si="419"/>
        <v>133</v>
      </c>
      <c r="AH449" s="13">
        <f t="shared" si="436"/>
        <v>25730</v>
      </c>
      <c r="AI449" s="13">
        <f t="shared" si="436"/>
        <v>-10831</v>
      </c>
      <c r="AJ449" s="13">
        <f t="shared" si="436"/>
        <v>19404</v>
      </c>
      <c r="AK449" s="13">
        <f t="shared" si="436"/>
        <v>-10064</v>
      </c>
      <c r="AL449" s="13">
        <f t="shared" si="436"/>
        <v>-3558</v>
      </c>
      <c r="AM449" s="13">
        <f t="shared" si="436"/>
        <v>-5307</v>
      </c>
      <c r="AN449" s="13">
        <f t="shared" si="436"/>
        <v>-1083</v>
      </c>
      <c r="AO449" s="13">
        <f t="shared" si="455"/>
        <v>2862</v>
      </c>
      <c r="AP449" s="13">
        <f t="shared" si="455"/>
        <v>-8111</v>
      </c>
      <c r="AQ449" s="13">
        <f t="shared" si="455"/>
        <v>9762</v>
      </c>
      <c r="AR449" s="13">
        <f t="shared" si="455"/>
        <v>1531</v>
      </c>
      <c r="AS449" s="13">
        <f t="shared" si="455"/>
        <v>156</v>
      </c>
      <c r="AT449" s="13">
        <f t="shared" si="455"/>
        <v>276</v>
      </c>
      <c r="AU449" s="13">
        <f t="shared" si="455"/>
        <v>3798</v>
      </c>
      <c r="AV449" s="13">
        <f t="shared" si="455"/>
        <v>-499</v>
      </c>
      <c r="AW449" s="13">
        <f t="shared" si="455"/>
        <v>-404</v>
      </c>
      <c r="AX449" s="13">
        <f t="shared" si="428"/>
        <v>-6802</v>
      </c>
      <c r="AY449" s="13">
        <f t="shared" si="442"/>
        <v>13311</v>
      </c>
      <c r="AZ449" s="13">
        <f t="shared" si="442"/>
        <v>3708</v>
      </c>
      <c r="BA449" s="13">
        <f t="shared" si="442"/>
        <v>-9817</v>
      </c>
      <c r="BB449" s="13">
        <f t="shared" si="442"/>
        <v>-1521</v>
      </c>
      <c r="BC449" s="13">
        <f t="shared" si="442"/>
        <v>7136</v>
      </c>
      <c r="BD449" s="13">
        <f t="shared" si="442"/>
        <v>-502</v>
      </c>
      <c r="BE449" s="13">
        <f t="shared" si="424"/>
        <v>440</v>
      </c>
      <c r="BF449" s="13">
        <f t="shared" si="424"/>
        <v>3262</v>
      </c>
      <c r="BG449" s="13">
        <f t="shared" si="450"/>
        <v>-215</v>
      </c>
      <c r="BH449" s="13">
        <f t="shared" si="450"/>
        <v>1950</v>
      </c>
      <c r="BI449" s="13">
        <f t="shared" si="450"/>
        <v>884</v>
      </c>
      <c r="BJ449" s="13">
        <f t="shared" si="450"/>
        <v>2112</v>
      </c>
      <c r="BK449" s="13">
        <f t="shared" si="450"/>
        <v>4226</v>
      </c>
      <c r="BL449" s="13">
        <f t="shared" si="450"/>
        <v>1049</v>
      </c>
      <c r="BM449" s="13">
        <f t="shared" si="434"/>
        <v>538</v>
      </c>
      <c r="BN449" s="13">
        <f t="shared" si="421"/>
        <v>1902</v>
      </c>
      <c r="BO449" s="13">
        <f t="shared" si="421"/>
        <v>1935</v>
      </c>
      <c r="BP449" s="13">
        <f t="shared" si="421"/>
        <v>1636</v>
      </c>
      <c r="BQ449" s="13">
        <f t="shared" si="420"/>
        <v>2092</v>
      </c>
      <c r="BR449" s="13">
        <f t="shared" si="420"/>
        <v>62648</v>
      </c>
      <c r="BS449" s="13">
        <f t="shared" si="420"/>
        <v>15724</v>
      </c>
      <c r="BU449" s="39">
        <f t="shared" si="438"/>
        <v>60491</v>
      </c>
      <c r="BV449" s="39">
        <f t="shared" si="438"/>
        <v>-2359</v>
      </c>
      <c r="BW449" s="39">
        <f t="shared" si="438"/>
        <v>2152</v>
      </c>
      <c r="BX449" s="39">
        <f t="shared" si="435"/>
        <v>18086</v>
      </c>
    </row>
    <row r="450" spans="1:76" s="121" customFormat="1" x14ac:dyDescent="0.2">
      <c r="A450" s="1">
        <f t="shared" si="443"/>
        <v>43374</v>
      </c>
      <c r="B450" s="13">
        <f t="shared" si="426"/>
        <v>6310</v>
      </c>
      <c r="C450" s="13">
        <f t="shared" si="426"/>
        <v>-8722</v>
      </c>
      <c r="D450" s="13">
        <f t="shared" si="451"/>
        <v>18642</v>
      </c>
      <c r="E450" s="13">
        <f t="shared" si="451"/>
        <v>24909</v>
      </c>
      <c r="F450" s="13">
        <f t="shared" si="451"/>
        <v>7218</v>
      </c>
      <c r="G450" s="13">
        <f t="shared" si="454"/>
        <v>-158</v>
      </c>
      <c r="H450" s="13">
        <f t="shared" si="454"/>
        <v>-20</v>
      </c>
      <c r="I450" s="13">
        <f t="shared" si="454"/>
        <v>-2945</v>
      </c>
      <c r="J450" s="13">
        <f t="shared" si="454"/>
        <v>2955</v>
      </c>
      <c r="K450" s="13">
        <f t="shared" si="454"/>
        <v>-1697</v>
      </c>
      <c r="L450" s="13">
        <f t="shared" si="454"/>
        <v>2577</v>
      </c>
      <c r="M450" s="13">
        <f t="shared" si="454"/>
        <v>-9693</v>
      </c>
      <c r="N450" s="13">
        <f t="shared" si="454"/>
        <v>1978</v>
      </c>
      <c r="O450" s="13">
        <f t="shared" si="454"/>
        <v>-1536</v>
      </c>
      <c r="P450" s="13">
        <f t="shared" si="454"/>
        <v>3852</v>
      </c>
      <c r="Q450" s="13">
        <f t="shared" si="454"/>
        <v>-275</v>
      </c>
      <c r="R450" s="13">
        <f t="shared" si="445"/>
        <v>2018</v>
      </c>
      <c r="S450" s="13">
        <f t="shared" si="445"/>
        <v>-707</v>
      </c>
      <c r="T450" s="13">
        <f t="shared" si="445"/>
        <v>3491</v>
      </c>
      <c r="U450" s="13">
        <f t="shared" si="445"/>
        <v>-361</v>
      </c>
      <c r="V450" s="13">
        <f t="shared" si="445"/>
        <v>-968</v>
      </c>
      <c r="W450" s="13">
        <f t="shared" si="445"/>
        <v>-180</v>
      </c>
      <c r="X450" s="13">
        <f t="shared" si="431"/>
        <v>180</v>
      </c>
      <c r="Y450" s="13">
        <f t="shared" si="431"/>
        <v>-1958</v>
      </c>
      <c r="Z450" s="13">
        <f t="shared" si="431"/>
        <v>6331</v>
      </c>
      <c r="AA450" s="13">
        <f t="shared" si="430"/>
        <v>-999</v>
      </c>
      <c r="AB450" s="13">
        <f t="shared" si="430"/>
        <v>1037</v>
      </c>
      <c r="AC450" s="13">
        <f t="shared" si="430"/>
        <v>-252</v>
      </c>
      <c r="AD450" s="13">
        <f t="shared" si="430"/>
        <v>3623</v>
      </c>
      <c r="AE450" s="13">
        <f t="shared" si="430"/>
        <v>259</v>
      </c>
      <c r="AF450" s="13">
        <f t="shared" si="430"/>
        <v>461</v>
      </c>
      <c r="AG450" s="13">
        <f t="shared" si="419"/>
        <v>376</v>
      </c>
      <c r="AH450" s="13">
        <f t="shared" si="436"/>
        <v>9263</v>
      </c>
      <c r="AI450" s="13">
        <f t="shared" si="436"/>
        <v>-7463</v>
      </c>
      <c r="AJ450" s="13">
        <f t="shared" si="436"/>
        <v>11340</v>
      </c>
      <c r="AK450" s="13">
        <f t="shared" si="436"/>
        <v>-9705</v>
      </c>
      <c r="AL450" s="13">
        <f t="shared" si="436"/>
        <v>1722</v>
      </c>
      <c r="AM450" s="13">
        <f t="shared" si="436"/>
        <v>-1341</v>
      </c>
      <c r="AN450" s="13">
        <f t="shared" si="436"/>
        <v>9146</v>
      </c>
      <c r="AO450" s="13">
        <f t="shared" si="455"/>
        <v>3180</v>
      </c>
      <c r="AP450" s="13">
        <f t="shared" si="455"/>
        <v>8950</v>
      </c>
      <c r="AQ450" s="13">
        <f t="shared" si="455"/>
        <v>5944</v>
      </c>
      <c r="AR450" s="13">
        <f t="shared" si="455"/>
        <v>-3560</v>
      </c>
      <c r="AS450" s="13">
        <f t="shared" si="455"/>
        <v>-952</v>
      </c>
      <c r="AT450" s="13">
        <f t="shared" si="455"/>
        <v>1470</v>
      </c>
      <c r="AU450" s="13">
        <f t="shared" si="455"/>
        <v>2981</v>
      </c>
      <c r="AV450" s="13">
        <f t="shared" si="455"/>
        <v>1174</v>
      </c>
      <c r="AW450" s="13">
        <f t="shared" si="455"/>
        <v>-593</v>
      </c>
      <c r="AX450" s="13">
        <f t="shared" si="428"/>
        <v>8035</v>
      </c>
      <c r="AY450" s="13">
        <f t="shared" si="442"/>
        <v>7381</v>
      </c>
      <c r="AZ450" s="13">
        <f t="shared" si="442"/>
        <v>1234</v>
      </c>
      <c r="BA450" s="13">
        <f t="shared" si="442"/>
        <v>-2083</v>
      </c>
      <c r="BB450" s="13">
        <f t="shared" si="442"/>
        <v>1602</v>
      </c>
      <c r="BC450" s="13">
        <f t="shared" si="442"/>
        <v>4335</v>
      </c>
      <c r="BD450" s="13">
        <f t="shared" si="442"/>
        <v>10004</v>
      </c>
      <c r="BE450" s="13">
        <f t="shared" si="424"/>
        <v>3934</v>
      </c>
      <c r="BF450" s="13">
        <f t="shared" si="424"/>
        <v>670</v>
      </c>
      <c r="BG450" s="13">
        <f t="shared" si="450"/>
        <v>379</v>
      </c>
      <c r="BH450" s="13">
        <f t="shared" si="450"/>
        <v>6008</v>
      </c>
      <c r="BI450" s="13">
        <f t="shared" si="450"/>
        <v>1952</v>
      </c>
      <c r="BJ450" s="13">
        <f t="shared" si="450"/>
        <v>4599</v>
      </c>
      <c r="BK450" s="13">
        <f t="shared" si="450"/>
        <v>-257</v>
      </c>
      <c r="BL450" s="13">
        <f t="shared" si="450"/>
        <v>1177</v>
      </c>
      <c r="BM450" s="13">
        <f t="shared" si="434"/>
        <v>475</v>
      </c>
      <c r="BN450" s="13">
        <f t="shared" si="421"/>
        <v>-586</v>
      </c>
      <c r="BO450" s="13">
        <f t="shared" si="421"/>
        <v>2861</v>
      </c>
      <c r="BP450" s="13">
        <f t="shared" si="421"/>
        <v>-1556</v>
      </c>
      <c r="BQ450" s="13">
        <f t="shared" si="420"/>
        <v>1141</v>
      </c>
      <c r="BR450" s="13">
        <f t="shared" si="420"/>
        <v>110999</v>
      </c>
      <c r="BS450" s="13">
        <f t="shared" si="420"/>
        <v>10555</v>
      </c>
      <c r="BU450" s="39">
        <f t="shared" si="438"/>
        <v>68948</v>
      </c>
      <c r="BV450" s="39">
        <f t="shared" si="438"/>
        <v>-11402</v>
      </c>
      <c r="BW450" s="39">
        <f t="shared" si="438"/>
        <v>42054</v>
      </c>
      <c r="BX450" s="39">
        <f t="shared" si="435"/>
        <v>21956</v>
      </c>
    </row>
    <row r="451" spans="1:76" s="121" customFormat="1" x14ac:dyDescent="0.2">
      <c r="A451" s="1">
        <f t="shared" si="443"/>
        <v>43405</v>
      </c>
      <c r="B451" s="13">
        <f t="shared" si="426"/>
        <v>8888</v>
      </c>
      <c r="C451" s="13">
        <f t="shared" si="426"/>
        <v>-5103</v>
      </c>
      <c r="D451" s="13">
        <f t="shared" si="451"/>
        <v>30635</v>
      </c>
      <c r="E451" s="13">
        <f t="shared" si="451"/>
        <v>5080</v>
      </c>
      <c r="F451" s="13">
        <f t="shared" si="451"/>
        <v>-1844</v>
      </c>
      <c r="G451" s="13">
        <f t="shared" si="454"/>
        <v>-255</v>
      </c>
      <c r="H451" s="13">
        <f t="shared" si="454"/>
        <v>1047</v>
      </c>
      <c r="I451" s="13">
        <f t="shared" si="454"/>
        <v>-4274</v>
      </c>
      <c r="J451" s="13">
        <f t="shared" si="454"/>
        <v>-1671</v>
      </c>
      <c r="K451" s="13">
        <f t="shared" si="454"/>
        <v>-1724</v>
      </c>
      <c r="L451" s="13">
        <f t="shared" si="454"/>
        <v>5347</v>
      </c>
      <c r="M451" s="13">
        <f t="shared" si="454"/>
        <v>-5601</v>
      </c>
      <c r="N451" s="13">
        <f t="shared" si="454"/>
        <v>-2306</v>
      </c>
      <c r="O451" s="13">
        <f t="shared" si="454"/>
        <v>-212</v>
      </c>
      <c r="P451" s="13">
        <f t="shared" si="454"/>
        <v>922</v>
      </c>
      <c r="Q451" s="13">
        <f t="shared" si="454"/>
        <v>328</v>
      </c>
      <c r="R451" s="13">
        <f t="shared" si="445"/>
        <v>-1111</v>
      </c>
      <c r="S451" s="13">
        <f t="shared" si="445"/>
        <v>-1414</v>
      </c>
      <c r="T451" s="13">
        <f t="shared" si="445"/>
        <v>1723</v>
      </c>
      <c r="U451" s="13">
        <f t="shared" si="445"/>
        <v>-1754</v>
      </c>
      <c r="V451" s="13">
        <f t="shared" si="445"/>
        <v>2557</v>
      </c>
      <c r="W451" s="13">
        <f t="shared" si="445"/>
        <v>-2274</v>
      </c>
      <c r="X451" s="13">
        <f t="shared" si="431"/>
        <v>3093</v>
      </c>
      <c r="Y451" s="13">
        <f t="shared" si="431"/>
        <v>1024</v>
      </c>
      <c r="Z451" s="13">
        <f t="shared" si="431"/>
        <v>5812</v>
      </c>
      <c r="AA451" s="13">
        <f t="shared" si="430"/>
        <v>-1407</v>
      </c>
      <c r="AB451" s="13">
        <f t="shared" si="430"/>
        <v>1130</v>
      </c>
      <c r="AC451" s="13">
        <f t="shared" si="430"/>
        <v>943</v>
      </c>
      <c r="AD451" s="13">
        <f t="shared" si="430"/>
        <v>4515</v>
      </c>
      <c r="AE451" s="13">
        <f t="shared" si="430"/>
        <v>-1055</v>
      </c>
      <c r="AF451" s="13">
        <f t="shared" si="430"/>
        <v>2393</v>
      </c>
      <c r="AG451" s="13">
        <f t="shared" si="419"/>
        <v>904</v>
      </c>
      <c r="AH451" s="13">
        <f t="shared" si="436"/>
        <v>5481</v>
      </c>
      <c r="AI451" s="13">
        <f t="shared" si="436"/>
        <v>-6673</v>
      </c>
      <c r="AJ451" s="13">
        <f t="shared" si="436"/>
        <v>4923</v>
      </c>
      <c r="AK451" s="13">
        <f t="shared" si="436"/>
        <v>-7349</v>
      </c>
      <c r="AL451" s="13">
        <f t="shared" si="436"/>
        <v>1530</v>
      </c>
      <c r="AM451" s="13">
        <f t="shared" si="436"/>
        <v>-2661</v>
      </c>
      <c r="AN451" s="13">
        <f t="shared" si="436"/>
        <v>-543</v>
      </c>
      <c r="AO451" s="13">
        <f t="shared" si="455"/>
        <v>-6083</v>
      </c>
      <c r="AP451" s="13">
        <f t="shared" si="455"/>
        <v>-8413</v>
      </c>
      <c r="AQ451" s="13">
        <f t="shared" si="455"/>
        <v>36048</v>
      </c>
      <c r="AR451" s="13">
        <f t="shared" si="455"/>
        <v>-3130</v>
      </c>
      <c r="AS451" s="13">
        <f t="shared" si="455"/>
        <v>-929</v>
      </c>
      <c r="AT451" s="13">
        <f t="shared" si="455"/>
        <v>-715</v>
      </c>
      <c r="AU451" s="13">
        <f t="shared" si="455"/>
        <v>9658</v>
      </c>
      <c r="AV451" s="13">
        <f t="shared" si="455"/>
        <v>59</v>
      </c>
      <c r="AW451" s="13">
        <f t="shared" si="455"/>
        <v>639</v>
      </c>
      <c r="AX451" s="13">
        <f t="shared" si="428"/>
        <v>-12199</v>
      </c>
      <c r="AY451" s="13">
        <f t="shared" si="442"/>
        <v>45417</v>
      </c>
      <c r="AZ451" s="13">
        <f t="shared" si="442"/>
        <v>-1850</v>
      </c>
      <c r="BA451" s="13">
        <f t="shared" si="442"/>
        <v>5207</v>
      </c>
      <c r="BB451" s="13">
        <f t="shared" si="442"/>
        <v>663</v>
      </c>
      <c r="BC451" s="13">
        <f t="shared" si="442"/>
        <v>9058</v>
      </c>
      <c r="BD451" s="13">
        <f t="shared" si="442"/>
        <v>16047</v>
      </c>
      <c r="BE451" s="13">
        <f t="shared" si="424"/>
        <v>15230</v>
      </c>
      <c r="BF451" s="13">
        <f t="shared" si="424"/>
        <v>-13</v>
      </c>
      <c r="BG451" s="13">
        <f t="shared" si="450"/>
        <v>3139</v>
      </c>
      <c r="BH451" s="13">
        <f t="shared" si="450"/>
        <v>1213</v>
      </c>
      <c r="BI451" s="13">
        <f t="shared" si="450"/>
        <v>1813</v>
      </c>
      <c r="BJ451" s="13">
        <f t="shared" si="450"/>
        <v>4885</v>
      </c>
      <c r="BK451" s="13">
        <f t="shared" si="450"/>
        <v>-2101</v>
      </c>
      <c r="BL451" s="13">
        <f t="shared" si="450"/>
        <v>390</v>
      </c>
      <c r="BM451" s="13">
        <f t="shared" si="434"/>
        <v>828</v>
      </c>
      <c r="BN451" s="13">
        <f t="shared" si="421"/>
        <v>-2098</v>
      </c>
      <c r="BO451" s="13">
        <f t="shared" si="421"/>
        <v>7714</v>
      </c>
      <c r="BP451" s="13">
        <f t="shared" si="421"/>
        <v>-1835</v>
      </c>
      <c r="BQ451" s="13">
        <f t="shared" si="420"/>
        <v>2527</v>
      </c>
      <c r="BR451" s="13">
        <f t="shared" si="420"/>
        <v>72804</v>
      </c>
      <c r="BS451" s="13">
        <f t="shared" si="420"/>
        <v>56620</v>
      </c>
      <c r="BU451" s="39">
        <f t="shared" si="438"/>
        <v>66611</v>
      </c>
      <c r="BV451" s="39">
        <f t="shared" si="438"/>
        <v>-23467</v>
      </c>
      <c r="BW451" s="39">
        <f t="shared" si="438"/>
        <v>6190</v>
      </c>
      <c r="BX451" s="39">
        <f t="shared" si="435"/>
        <v>80087</v>
      </c>
    </row>
    <row r="452" spans="1:76" s="121" customFormat="1" x14ac:dyDescent="0.2">
      <c r="A452" s="1">
        <f t="shared" si="443"/>
        <v>43435</v>
      </c>
      <c r="B452" s="13">
        <f t="shared" si="426"/>
        <v>-2563</v>
      </c>
      <c r="C452" s="13">
        <f t="shared" si="426"/>
        <v>3006</v>
      </c>
      <c r="D452" s="13">
        <f t="shared" si="451"/>
        <v>-2910</v>
      </c>
      <c r="E452" s="13">
        <f t="shared" si="451"/>
        <v>11266</v>
      </c>
      <c r="F452" s="13">
        <f t="shared" si="451"/>
        <v>12542</v>
      </c>
      <c r="G452" s="13">
        <f t="shared" si="454"/>
        <v>-2824</v>
      </c>
      <c r="H452" s="13">
        <f t="shared" si="454"/>
        <v>6695</v>
      </c>
      <c r="I452" s="13">
        <f t="shared" si="454"/>
        <v>-3893</v>
      </c>
      <c r="J452" s="13">
        <f t="shared" si="454"/>
        <v>2193</v>
      </c>
      <c r="K452" s="13">
        <f t="shared" si="454"/>
        <v>-3862</v>
      </c>
      <c r="L452" s="13">
        <f t="shared" si="454"/>
        <v>1532</v>
      </c>
      <c r="M452" s="13">
        <f t="shared" si="454"/>
        <v>-13406</v>
      </c>
      <c r="N452" s="13">
        <f t="shared" si="454"/>
        <v>-1927</v>
      </c>
      <c r="O452" s="13">
        <f t="shared" si="454"/>
        <v>-3862</v>
      </c>
      <c r="P452" s="13">
        <f t="shared" si="454"/>
        <v>-1423</v>
      </c>
      <c r="Q452" s="13">
        <f t="shared" si="454"/>
        <v>-1539</v>
      </c>
      <c r="R452" s="13">
        <f t="shared" si="445"/>
        <v>1308</v>
      </c>
      <c r="S452" s="13">
        <f t="shared" si="445"/>
        <v>-2382</v>
      </c>
      <c r="T452" s="13">
        <f t="shared" si="445"/>
        <v>-3375</v>
      </c>
      <c r="U452" s="13">
        <f t="shared" si="445"/>
        <v>-104</v>
      </c>
      <c r="V452" s="13">
        <f t="shared" si="445"/>
        <v>-4641</v>
      </c>
      <c r="W452" s="13">
        <f t="shared" si="445"/>
        <v>-4829</v>
      </c>
      <c r="X452" s="13">
        <f t="shared" si="431"/>
        <v>-1317</v>
      </c>
      <c r="Y452" s="13">
        <f t="shared" si="431"/>
        <v>388</v>
      </c>
      <c r="Z452" s="13">
        <f t="shared" si="431"/>
        <v>4701</v>
      </c>
      <c r="AA452" s="13">
        <f t="shared" si="430"/>
        <v>64</v>
      </c>
      <c r="AB452" s="13">
        <f t="shared" si="430"/>
        <v>1372</v>
      </c>
      <c r="AC452" s="13">
        <f t="shared" si="430"/>
        <v>497</v>
      </c>
      <c r="AD452" s="13">
        <f t="shared" si="430"/>
        <v>3663</v>
      </c>
      <c r="AE452" s="13">
        <f t="shared" si="430"/>
        <v>-1227</v>
      </c>
      <c r="AF452" s="13">
        <f t="shared" si="430"/>
        <v>4443</v>
      </c>
      <c r="AG452" s="13">
        <f t="shared" si="419"/>
        <v>659</v>
      </c>
      <c r="AH452" s="13">
        <f t="shared" si="436"/>
        <v>6832</v>
      </c>
      <c r="AI452" s="13">
        <f t="shared" si="436"/>
        <v>-3635</v>
      </c>
      <c r="AJ452" s="13">
        <f t="shared" si="436"/>
        <v>6255</v>
      </c>
      <c r="AK452" s="13">
        <f t="shared" si="436"/>
        <v>-2881</v>
      </c>
      <c r="AL452" s="13">
        <f t="shared" si="436"/>
        <v>2771</v>
      </c>
      <c r="AM452" s="13">
        <f t="shared" si="436"/>
        <v>1237</v>
      </c>
      <c r="AN452" s="13">
        <f t="shared" si="436"/>
        <v>1580</v>
      </c>
      <c r="AO452" s="13">
        <f t="shared" si="455"/>
        <v>801</v>
      </c>
      <c r="AP452" s="13">
        <f t="shared" si="455"/>
        <v>3055</v>
      </c>
      <c r="AQ452" s="13">
        <f t="shared" si="455"/>
        <v>10249</v>
      </c>
      <c r="AR452" s="13">
        <f t="shared" si="455"/>
        <v>-755</v>
      </c>
      <c r="AS452" s="13">
        <f t="shared" si="455"/>
        <v>-3535</v>
      </c>
      <c r="AT452" s="13">
        <f t="shared" si="455"/>
        <v>14859</v>
      </c>
      <c r="AU452" s="13">
        <f t="shared" si="455"/>
        <v>5639</v>
      </c>
      <c r="AV452" s="13">
        <f t="shared" si="455"/>
        <v>23</v>
      </c>
      <c r="AW452" s="13">
        <f t="shared" si="455"/>
        <v>283</v>
      </c>
      <c r="AX452" s="13">
        <f t="shared" si="428"/>
        <v>17182</v>
      </c>
      <c r="AY452" s="13">
        <f t="shared" si="442"/>
        <v>12636</v>
      </c>
      <c r="AZ452" s="13">
        <f t="shared" si="442"/>
        <v>1483</v>
      </c>
      <c r="BA452" s="13">
        <f t="shared" si="442"/>
        <v>-3814</v>
      </c>
      <c r="BB452" s="13">
        <f t="shared" si="442"/>
        <v>3806</v>
      </c>
      <c r="BC452" s="13">
        <f t="shared" si="442"/>
        <v>-2221</v>
      </c>
      <c r="BD452" s="13">
        <f t="shared" si="442"/>
        <v>16973</v>
      </c>
      <c r="BE452" s="13">
        <f t="shared" si="424"/>
        <v>139</v>
      </c>
      <c r="BF452" s="13">
        <f t="shared" si="424"/>
        <v>-2341</v>
      </c>
      <c r="BG452" s="13">
        <f t="shared" si="450"/>
        <v>2582</v>
      </c>
      <c r="BH452" s="13">
        <f t="shared" si="450"/>
        <v>-4215</v>
      </c>
      <c r="BI452" s="13">
        <f t="shared" si="450"/>
        <v>1915</v>
      </c>
      <c r="BJ452" s="13">
        <f t="shared" si="450"/>
        <v>5978</v>
      </c>
      <c r="BK452" s="13">
        <f t="shared" si="450"/>
        <v>-8156</v>
      </c>
      <c r="BL452" s="13">
        <f t="shared" si="450"/>
        <v>351</v>
      </c>
      <c r="BM452" s="13">
        <f t="shared" si="434"/>
        <v>599</v>
      </c>
      <c r="BN452" s="13">
        <f t="shared" si="421"/>
        <v>3863</v>
      </c>
      <c r="BO452" s="13">
        <f t="shared" si="421"/>
        <v>330</v>
      </c>
      <c r="BP452" s="13">
        <f t="shared" si="421"/>
        <v>-143</v>
      </c>
      <c r="BQ452" s="13">
        <f t="shared" si="420"/>
        <v>2088</v>
      </c>
      <c r="BR452" s="13">
        <f t="shared" si="420"/>
        <v>74413</v>
      </c>
      <c r="BS452" s="13">
        <f t="shared" si="420"/>
        <v>-17545</v>
      </c>
      <c r="BU452" s="39">
        <f t="shared" si="438"/>
        <v>27125</v>
      </c>
      <c r="BV452" s="39">
        <f t="shared" si="438"/>
        <v>-25683</v>
      </c>
      <c r="BW452" s="39">
        <f t="shared" si="438"/>
        <v>47288</v>
      </c>
      <c r="BX452" s="39">
        <f t="shared" si="435"/>
        <v>8136</v>
      </c>
    </row>
    <row r="453" spans="1:76" s="121" customFormat="1" x14ac:dyDescent="0.2">
      <c r="A453" s="1">
        <f t="shared" si="443"/>
        <v>43466</v>
      </c>
      <c r="B453" s="13">
        <f t="shared" si="426"/>
        <v>2372</v>
      </c>
      <c r="C453" s="13">
        <f t="shared" si="426"/>
        <v>-5789</v>
      </c>
      <c r="D453" s="13">
        <f t="shared" si="451"/>
        <v>947</v>
      </c>
      <c r="E453" s="13">
        <f t="shared" si="451"/>
        <v>20396</v>
      </c>
      <c r="F453" s="13">
        <f t="shared" si="451"/>
        <v>21021</v>
      </c>
      <c r="G453" s="13">
        <f t="shared" si="454"/>
        <v>-3818</v>
      </c>
      <c r="H453" s="13">
        <f t="shared" si="454"/>
        <v>16798</v>
      </c>
      <c r="I453" s="13">
        <f t="shared" si="454"/>
        <v>-1131</v>
      </c>
      <c r="J453" s="13">
        <f t="shared" si="454"/>
        <v>-8213</v>
      </c>
      <c r="K453" s="13">
        <f t="shared" si="454"/>
        <v>1742</v>
      </c>
      <c r="L453" s="13">
        <f t="shared" si="454"/>
        <v>-2057</v>
      </c>
      <c r="M453" s="13">
        <f t="shared" si="454"/>
        <v>-18314</v>
      </c>
      <c r="N453" s="13">
        <f t="shared" si="454"/>
        <v>418</v>
      </c>
      <c r="O453" s="13">
        <f t="shared" si="454"/>
        <v>-5421</v>
      </c>
      <c r="P453" s="13">
        <f t="shared" si="454"/>
        <v>-1831</v>
      </c>
      <c r="Q453" s="13">
        <f t="shared" si="454"/>
        <v>-3880</v>
      </c>
      <c r="R453" s="13">
        <f t="shared" si="445"/>
        <v>3740</v>
      </c>
      <c r="S453" s="13">
        <f t="shared" si="445"/>
        <v>-235</v>
      </c>
      <c r="T453" s="13">
        <f t="shared" si="445"/>
        <v>1847</v>
      </c>
      <c r="U453" s="13">
        <f t="shared" si="445"/>
        <v>-949</v>
      </c>
      <c r="V453" s="13">
        <f t="shared" si="445"/>
        <v>4509</v>
      </c>
      <c r="W453" s="13">
        <f t="shared" si="445"/>
        <v>-4929</v>
      </c>
      <c r="X453" s="13">
        <f t="shared" si="431"/>
        <v>-2810</v>
      </c>
      <c r="Y453" s="13">
        <f t="shared" si="431"/>
        <v>1281</v>
      </c>
      <c r="Z453" s="13">
        <f t="shared" si="431"/>
        <v>3374</v>
      </c>
      <c r="AA453" s="13">
        <f t="shared" si="430"/>
        <v>-1132</v>
      </c>
      <c r="AB453" s="13">
        <f t="shared" si="430"/>
        <v>1453</v>
      </c>
      <c r="AC453" s="13">
        <f t="shared" si="430"/>
        <v>-871</v>
      </c>
      <c r="AD453" s="13">
        <f t="shared" si="430"/>
        <v>2738</v>
      </c>
      <c r="AE453" s="13">
        <f t="shared" si="430"/>
        <v>-1285</v>
      </c>
      <c r="AF453" s="13">
        <f t="shared" si="430"/>
        <v>1563</v>
      </c>
      <c r="AG453" s="13">
        <f t="shared" si="419"/>
        <v>613</v>
      </c>
      <c r="AH453" s="13">
        <f t="shared" si="436"/>
        <v>4377</v>
      </c>
      <c r="AI453" s="13">
        <f t="shared" si="436"/>
        <v>-4294</v>
      </c>
      <c r="AJ453" s="13">
        <f t="shared" si="436"/>
        <v>5504</v>
      </c>
      <c r="AK453" s="13">
        <f t="shared" si="436"/>
        <v>-4569</v>
      </c>
      <c r="AL453" s="13">
        <f t="shared" si="436"/>
        <v>2554</v>
      </c>
      <c r="AM453" s="13">
        <f t="shared" si="436"/>
        <v>-1038</v>
      </c>
      <c r="AN453" s="13">
        <f t="shared" si="436"/>
        <v>-3479</v>
      </c>
      <c r="AO453" s="13">
        <f t="shared" si="455"/>
        <v>-1678</v>
      </c>
      <c r="AP453" s="13">
        <f t="shared" si="455"/>
        <v>292</v>
      </c>
      <c r="AQ453" s="13">
        <f t="shared" si="455"/>
        <v>2909</v>
      </c>
      <c r="AR453" s="13">
        <f t="shared" si="455"/>
        <v>-340</v>
      </c>
      <c r="AS453" s="13">
        <f t="shared" si="455"/>
        <v>2005</v>
      </c>
      <c r="AT453" s="13">
        <f t="shared" si="455"/>
        <v>3063</v>
      </c>
      <c r="AU453" s="13">
        <f t="shared" si="455"/>
        <v>4916</v>
      </c>
      <c r="AV453" s="13">
        <f t="shared" si="455"/>
        <v>-2272</v>
      </c>
      <c r="AW453" s="13">
        <f t="shared" si="455"/>
        <v>-366</v>
      </c>
      <c r="AX453" s="13">
        <f t="shared" si="428"/>
        <v>743</v>
      </c>
      <c r="AY453" s="13">
        <f t="shared" si="442"/>
        <v>9465</v>
      </c>
      <c r="AZ453" s="13">
        <f t="shared" si="442"/>
        <v>-12944</v>
      </c>
      <c r="BA453" s="13">
        <f t="shared" si="442"/>
        <v>-224</v>
      </c>
      <c r="BB453" s="13">
        <f t="shared" si="442"/>
        <v>-6382</v>
      </c>
      <c r="BC453" s="13">
        <f t="shared" si="442"/>
        <v>-234</v>
      </c>
      <c r="BD453" s="13">
        <f t="shared" si="442"/>
        <v>8562</v>
      </c>
      <c r="BE453" s="13">
        <f t="shared" si="424"/>
        <v>-4703</v>
      </c>
      <c r="BF453" s="13">
        <f t="shared" si="424"/>
        <v>-2686</v>
      </c>
      <c r="BG453" s="13">
        <f t="shared" si="450"/>
        <v>2114</v>
      </c>
      <c r="BH453" s="13">
        <f t="shared" si="450"/>
        <v>-5115</v>
      </c>
      <c r="BI453" s="13">
        <f t="shared" si="450"/>
        <v>-2668</v>
      </c>
      <c r="BJ453" s="13">
        <f t="shared" si="450"/>
        <v>-1312</v>
      </c>
      <c r="BK453" s="13">
        <f t="shared" si="450"/>
        <v>-6545</v>
      </c>
      <c r="BL453" s="13">
        <f t="shared" si="450"/>
        <v>1269</v>
      </c>
      <c r="BM453" s="13">
        <f t="shared" si="434"/>
        <v>434</v>
      </c>
      <c r="BN453" s="13">
        <f t="shared" si="421"/>
        <v>1418</v>
      </c>
      <c r="BO453" s="13">
        <f t="shared" si="421"/>
        <v>2390</v>
      </c>
      <c r="BP453" s="13">
        <f t="shared" si="421"/>
        <v>-4977</v>
      </c>
      <c r="BQ453" s="13">
        <f t="shared" si="420"/>
        <v>1407</v>
      </c>
      <c r="BR453" s="13">
        <f t="shared" si="420"/>
        <v>27897</v>
      </c>
      <c r="BS453" s="13">
        <f t="shared" si="420"/>
        <v>-29296</v>
      </c>
      <c r="BU453" s="39">
        <f t="shared" si="438"/>
        <v>50246</v>
      </c>
      <c r="BV453" s="39">
        <f t="shared" si="438"/>
        <v>-28016</v>
      </c>
      <c r="BW453" s="39">
        <f t="shared" si="438"/>
        <v>-22349</v>
      </c>
      <c r="BX453" s="39">
        <f t="shared" si="435"/>
        <v>-1281</v>
      </c>
    </row>
    <row r="454" spans="1:76" x14ac:dyDescent="0.2">
      <c r="A454" s="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U454" s="39"/>
      <c r="BV454" s="39"/>
      <c r="BW454" s="39"/>
      <c r="BX454" s="39"/>
    </row>
    <row r="455" spans="1:76" x14ac:dyDescent="0.2">
      <c r="A455" s="15" t="s">
        <v>44</v>
      </c>
      <c r="B455" s="6"/>
      <c r="C455" s="6"/>
      <c r="D455"/>
    </row>
    <row r="456" spans="1:76" x14ac:dyDescent="0.2">
      <c r="A456" s="1">
        <f>A18</f>
        <v>36892</v>
      </c>
      <c r="B456" s="16">
        <f>IF(B6="...","...",B18/B6-1)</f>
        <v>-3.4138195725655462E-2</v>
      </c>
      <c r="C456" s="16">
        <f t="shared" ref="C456:BN456" si="456">IF(C6="...","...",C18/C6-1)</f>
        <v>0.21735815279550463</v>
      </c>
      <c r="D456" s="16">
        <f t="shared" si="456"/>
        <v>-7.1761436330206818E-2</v>
      </c>
      <c r="E456" s="16">
        <f t="shared" si="456"/>
        <v>0.17922950303256169</v>
      </c>
      <c r="F456" s="16">
        <f t="shared" si="456"/>
        <v>-3.1020079444163851E-2</v>
      </c>
      <c r="G456" s="16">
        <f t="shared" si="456"/>
        <v>0.66804939224387416</v>
      </c>
      <c r="H456" s="16">
        <f t="shared" si="456"/>
        <v>-9.5277773983362235E-2</v>
      </c>
      <c r="I456" s="16">
        <f t="shared" si="456"/>
        <v>5.7955795579557989E-2</v>
      </c>
      <c r="J456" s="16">
        <f t="shared" si="456"/>
        <v>3.862566215420804E-3</v>
      </c>
      <c r="K456" s="16">
        <f t="shared" si="456"/>
        <v>3.458032065388239E-2</v>
      </c>
      <c r="L456" s="16">
        <f t="shared" si="456"/>
        <v>6.2263646093471348E-2</v>
      </c>
      <c r="M456" s="16">
        <f t="shared" si="456"/>
        <v>0.21770315862178902</v>
      </c>
      <c r="N456" s="16">
        <f t="shared" si="456"/>
        <v>-7.6929347826086958E-2</v>
      </c>
      <c r="O456" s="16">
        <f t="shared" si="456"/>
        <v>9.208980343590234E-2</v>
      </c>
      <c r="P456" s="16">
        <f t="shared" si="456"/>
        <v>0.13631304740551964</v>
      </c>
      <c r="Q456" s="16">
        <f t="shared" si="456"/>
        <v>-4.5903954802259839E-2</v>
      </c>
      <c r="R456" s="16">
        <f t="shared" si="456"/>
        <v>8.6829782615427398E-4</v>
      </c>
      <c r="S456" s="16">
        <f t="shared" si="456"/>
        <v>-0.25089399007959401</v>
      </c>
      <c r="T456" s="16">
        <f t="shared" si="456"/>
        <v>6.1479286209723094E-2</v>
      </c>
      <c r="U456" s="16">
        <f t="shared" si="456"/>
        <v>9.0483899982011229E-2</v>
      </c>
      <c r="V456" s="16">
        <f t="shared" si="456"/>
        <v>8.7979768759156807E-2</v>
      </c>
      <c r="W456" s="16">
        <f t="shared" si="456"/>
        <v>0.16209571678321688</v>
      </c>
      <c r="X456" s="16">
        <f t="shared" si="456"/>
        <v>3.4093308000844313E-2</v>
      </c>
      <c r="Y456" s="16">
        <f t="shared" si="456"/>
        <v>0.24529147982062782</v>
      </c>
      <c r="Z456" s="16">
        <f t="shared" si="456"/>
        <v>4.0164042862812499E-2</v>
      </c>
      <c r="AA456" s="16">
        <f t="shared" si="456"/>
        <v>-0.25834279228149826</v>
      </c>
      <c r="AB456" s="16">
        <f t="shared" si="456"/>
        <v>-5.0516647531573255E-3</v>
      </c>
      <c r="AC456" s="16">
        <f t="shared" si="456"/>
        <v>0.26757756902931962</v>
      </c>
      <c r="AD456" s="16">
        <f t="shared" si="456"/>
        <v>0.1206573233320174</v>
      </c>
      <c r="AE456" s="16">
        <f t="shared" si="456"/>
        <v>0.57011437095972162</v>
      </c>
      <c r="AF456" s="16">
        <f t="shared" si="456"/>
        <v>-0.17598948924289703</v>
      </c>
      <c r="AG456" s="16">
        <f t="shared" si="456"/>
        <v>-3.2464255677039477E-2</v>
      </c>
      <c r="AH456" s="16">
        <f t="shared" si="456"/>
        <v>-7.8776332131531013E-2</v>
      </c>
      <c r="AI456" s="16">
        <f t="shared" si="456"/>
        <v>0.33972014290575014</v>
      </c>
      <c r="AJ456" s="16">
        <f t="shared" si="456"/>
        <v>-3.9229492531308141E-2</v>
      </c>
      <c r="AK456" s="16">
        <f t="shared" si="456"/>
        <v>0.33768032023362959</v>
      </c>
      <c r="AL456" s="16">
        <f t="shared" si="456"/>
        <v>9.3147819472616522E-2</v>
      </c>
      <c r="AM456" s="16">
        <f t="shared" si="456"/>
        <v>0.37295551193981025</v>
      </c>
      <c r="AN456" s="16">
        <f t="shared" si="456"/>
        <v>3.8247192431680732E-2</v>
      </c>
      <c r="AO456" s="16">
        <f t="shared" si="456"/>
        <v>9.6539162112932564E-2</v>
      </c>
      <c r="AP456" s="16">
        <f t="shared" si="456"/>
        <v>3.077192326029099E-2</v>
      </c>
      <c r="AQ456" s="16">
        <f t="shared" si="456"/>
        <v>0.33881778981701594</v>
      </c>
      <c r="AR456" s="16">
        <f t="shared" si="456"/>
        <v>-4.6242774566473965E-2</v>
      </c>
      <c r="AS456" s="16">
        <f t="shared" si="456"/>
        <v>0.71065122460603769</v>
      </c>
      <c r="AT456" s="16">
        <f t="shared" si="456"/>
        <v>0.1984230206470492</v>
      </c>
      <c r="AU456" s="16">
        <f t="shared" si="456"/>
        <v>9.7175654941183076E-2</v>
      </c>
      <c r="AV456" s="16">
        <f t="shared" si="456"/>
        <v>2.8206561465365265E-2</v>
      </c>
      <c r="AW456" s="16">
        <f t="shared" si="456"/>
        <v>-2.9914529914529919E-2</v>
      </c>
      <c r="AX456" s="16">
        <f t="shared" si="456"/>
        <v>4.0153809220972336E-2</v>
      </c>
      <c r="AY456" s="16">
        <f t="shared" si="456"/>
        <v>0.31267814880715883</v>
      </c>
      <c r="AZ456" s="16">
        <f t="shared" si="456"/>
        <v>-2.5943856001039656E-2</v>
      </c>
      <c r="BA456" s="16">
        <f t="shared" si="456"/>
        <v>0.36503725049198765</v>
      </c>
      <c r="BB456" s="16">
        <f t="shared" si="456"/>
        <v>0.10278004429420684</v>
      </c>
      <c r="BC456" s="16">
        <f t="shared" si="456"/>
        <v>0.27259617860637575</v>
      </c>
      <c r="BD456" s="16">
        <f t="shared" si="456"/>
        <v>0.11221971891427951</v>
      </c>
      <c r="BE456" s="16">
        <f t="shared" si="456"/>
        <v>0.39148551780406793</v>
      </c>
      <c r="BF456" s="16">
        <f t="shared" si="456"/>
        <v>0.16521455020692666</v>
      </c>
      <c r="BG456" s="16">
        <f t="shared" si="456"/>
        <v>0.64823459006582884</v>
      </c>
      <c r="BH456" s="16">
        <f t="shared" si="456"/>
        <v>8.2721155626890308E-3</v>
      </c>
      <c r="BI456" s="16">
        <f t="shared" si="456"/>
        <v>0.14795817715525739</v>
      </c>
      <c r="BJ456" s="16">
        <f t="shared" si="456"/>
        <v>0.17678699841794909</v>
      </c>
      <c r="BK456" s="16">
        <f t="shared" si="456"/>
        <v>0.32439848876516209</v>
      </c>
      <c r="BL456" s="16">
        <f t="shared" si="456"/>
        <v>0.28721804511278193</v>
      </c>
      <c r="BM456" s="16">
        <f t="shared" si="456"/>
        <v>0.4543357933579335</v>
      </c>
      <c r="BN456" s="16">
        <f t="shared" si="456"/>
        <v>0.21812727662309839</v>
      </c>
      <c r="BO456" s="16">
        <f>IF(BO6="...","...",BO18/BO6-1)</f>
        <v>0.26380139411786629</v>
      </c>
      <c r="BP456" s="16">
        <f>IF(BP6="...","...",BP18/BP6-1)</f>
        <v>0.24322821069024969</v>
      </c>
      <c r="BQ456" s="16">
        <f>IF(BQ6="...","...",BQ18/BQ6-1)</f>
        <v>-0.14800000000000002</v>
      </c>
      <c r="BR456" s="16">
        <f>IF(BR6="...","...",BR18/BR6-1)</f>
        <v>1.3839146356608989E-2</v>
      </c>
      <c r="BS456" s="16">
        <f>IF(BS6="...","...",BS18/BS6-1)</f>
        <v>0.24478141611477255</v>
      </c>
      <c r="BU456" s="40">
        <f>IF(BU6="...","...",BU18/BU6-1)</f>
        <v>-1.5432946876285047E-2</v>
      </c>
      <c r="BV456" s="40">
        <f>IF(BV6="...","...",BV18/BV6-1)</f>
        <v>0.19341485515372825</v>
      </c>
      <c r="BW456" s="40">
        <f>IF(BW6="...","...",BW18/BW6-1)</f>
        <v>6.7228662997695476E-2</v>
      </c>
      <c r="BX456" s="40">
        <f>IF(BX6="...","...",BX18/BX6-1)</f>
        <v>0.30134566713359656</v>
      </c>
    </row>
    <row r="457" spans="1:76" x14ac:dyDescent="0.2">
      <c r="A457" s="1">
        <f t="shared" ref="A457:A520" si="457">A19</f>
        <v>36923</v>
      </c>
      <c r="B457" s="16" t="str">
        <f t="shared" ref="B457:BM457" si="458">IF(B7="...","...",B19/B7-1)</f>
        <v>...</v>
      </c>
      <c r="C457" s="16" t="str">
        <f t="shared" si="458"/>
        <v>...</v>
      </c>
      <c r="D457" s="16" t="str">
        <f t="shared" si="458"/>
        <v>...</v>
      </c>
      <c r="E457" s="16" t="str">
        <f t="shared" si="458"/>
        <v>...</v>
      </c>
      <c r="F457" s="16">
        <f t="shared" si="458"/>
        <v>0.15577252935743502</v>
      </c>
      <c r="G457" s="16">
        <f t="shared" si="458"/>
        <v>8.3049944687999311E-2</v>
      </c>
      <c r="H457" s="16">
        <f t="shared" si="458"/>
        <v>-0.25765922933308849</v>
      </c>
      <c r="I457" s="16">
        <f t="shared" si="458"/>
        <v>4.5893337553410296E-2</v>
      </c>
      <c r="J457" s="16" t="str">
        <f t="shared" si="458"/>
        <v>...</v>
      </c>
      <c r="K457" s="16" t="str">
        <f t="shared" si="458"/>
        <v>...</v>
      </c>
      <c r="L457" s="16">
        <f t="shared" si="458"/>
        <v>9.3873001497788433E-3</v>
      </c>
      <c r="M457" s="16">
        <f t="shared" si="458"/>
        <v>7.9381210478770559E-3</v>
      </c>
      <c r="N457" s="16">
        <f t="shared" si="458"/>
        <v>4.2770365356182172E-2</v>
      </c>
      <c r="O457" s="16">
        <f t="shared" si="458"/>
        <v>1.690252687104743E-2</v>
      </c>
      <c r="P457" s="16" t="str">
        <f t="shared" si="458"/>
        <v>...</v>
      </c>
      <c r="Q457" s="16" t="str">
        <f t="shared" si="458"/>
        <v>...</v>
      </c>
      <c r="R457" s="16" t="str">
        <f t="shared" si="458"/>
        <v>...</v>
      </c>
      <c r="S457" s="16" t="str">
        <f t="shared" si="458"/>
        <v>...</v>
      </c>
      <c r="T457" s="16">
        <f t="shared" si="458"/>
        <v>-7.0998129805361243E-2</v>
      </c>
      <c r="U457" s="16">
        <f t="shared" si="458"/>
        <v>3.4420880913540008E-2</v>
      </c>
      <c r="V457" s="16">
        <f t="shared" si="458"/>
        <v>0.17080881183394303</v>
      </c>
      <c r="W457" s="16">
        <f t="shared" si="458"/>
        <v>8.6387434554973774E-2</v>
      </c>
      <c r="X457" s="16">
        <f t="shared" si="458"/>
        <v>5.1228147820314263E-2</v>
      </c>
      <c r="Y457" s="16">
        <f t="shared" si="458"/>
        <v>0.23512946116165145</v>
      </c>
      <c r="Z457" s="16" t="str">
        <f t="shared" si="458"/>
        <v>...</v>
      </c>
      <c r="AA457" s="16" t="str">
        <f t="shared" si="458"/>
        <v>...</v>
      </c>
      <c r="AB457" s="16" t="str">
        <f t="shared" si="458"/>
        <v>...</v>
      </c>
      <c r="AC457" s="16" t="str">
        <f t="shared" si="458"/>
        <v>...</v>
      </c>
      <c r="AD457" s="16">
        <f t="shared" si="458"/>
        <v>0.26874785001719981</v>
      </c>
      <c r="AE457" s="16">
        <f t="shared" si="458"/>
        <v>0.85683453237410068</v>
      </c>
      <c r="AF457" s="16" t="str">
        <f t="shared" si="458"/>
        <v>...</v>
      </c>
      <c r="AG457" s="16" t="str">
        <f t="shared" si="458"/>
        <v>...</v>
      </c>
      <c r="AH457" s="16">
        <f t="shared" si="458"/>
        <v>1.4781024223040617E-2</v>
      </c>
      <c r="AI457" s="16">
        <f t="shared" si="458"/>
        <v>0.20724152597222489</v>
      </c>
      <c r="AJ457" s="16">
        <f t="shared" si="458"/>
        <v>-4.3848081234340031E-3</v>
      </c>
      <c r="AK457" s="16">
        <f t="shared" si="458"/>
        <v>0.16553607056599806</v>
      </c>
      <c r="AL457" s="16">
        <f t="shared" si="458"/>
        <v>9.6307041699449147E-2</v>
      </c>
      <c r="AM457" s="16">
        <f t="shared" si="458"/>
        <v>0.30437186670598648</v>
      </c>
      <c r="AN457" s="16">
        <f t="shared" si="458"/>
        <v>4.6584006826966506E-2</v>
      </c>
      <c r="AO457" s="16">
        <f t="shared" si="458"/>
        <v>3.746968382172966E-2</v>
      </c>
      <c r="AP457" s="16" t="str">
        <f t="shared" si="458"/>
        <v>...</v>
      </c>
      <c r="AQ457" s="16" t="str">
        <f t="shared" si="458"/>
        <v>...</v>
      </c>
      <c r="AR457" s="16" t="str">
        <f t="shared" si="458"/>
        <v>...</v>
      </c>
      <c r="AS457" s="16" t="str">
        <f t="shared" si="458"/>
        <v>...</v>
      </c>
      <c r="AT457" s="16" t="str">
        <f t="shared" si="458"/>
        <v>...</v>
      </c>
      <c r="AU457" s="16" t="str">
        <f t="shared" si="458"/>
        <v>...</v>
      </c>
      <c r="AV457" s="16" t="str">
        <f t="shared" si="458"/>
        <v>...</v>
      </c>
      <c r="AW457" s="16" t="str">
        <f t="shared" si="458"/>
        <v>...</v>
      </c>
      <c r="AX457" s="16" t="str">
        <f t="shared" si="458"/>
        <v>...</v>
      </c>
      <c r="AY457" s="16" t="str">
        <f t="shared" si="458"/>
        <v>...</v>
      </c>
      <c r="AZ457" s="16" t="str">
        <f t="shared" si="458"/>
        <v>...</v>
      </c>
      <c r="BA457" s="16" t="str">
        <f t="shared" si="458"/>
        <v>...</v>
      </c>
      <c r="BB457" s="16">
        <f t="shared" si="458"/>
        <v>0.430341822143538</v>
      </c>
      <c r="BC457" s="16">
        <f t="shared" si="458"/>
        <v>0.27634730538922159</v>
      </c>
      <c r="BD457" s="16">
        <f t="shared" si="458"/>
        <v>8.8415963222763905E-2</v>
      </c>
      <c r="BE457" s="16">
        <f t="shared" si="458"/>
        <v>7.8784933909333166E-2</v>
      </c>
      <c r="BF457" s="16" t="str">
        <f t="shared" si="458"/>
        <v>...</v>
      </c>
      <c r="BG457" s="16" t="str">
        <f t="shared" si="458"/>
        <v>...</v>
      </c>
      <c r="BH457" s="16">
        <f t="shared" si="458"/>
        <v>0.12243552168815941</v>
      </c>
      <c r="BI457" s="16">
        <f t="shared" si="458"/>
        <v>4.3201825888490308E-2</v>
      </c>
      <c r="BJ457" s="16">
        <f t="shared" si="458"/>
        <v>-3.9933684134650038E-2</v>
      </c>
      <c r="BK457" s="16">
        <f t="shared" si="458"/>
        <v>-5.133585993046641E-2</v>
      </c>
      <c r="BL457" s="16">
        <f t="shared" si="458"/>
        <v>0.23992994746059537</v>
      </c>
      <c r="BM457" s="16">
        <f t="shared" si="458"/>
        <v>0.22941646682653882</v>
      </c>
      <c r="BN457" s="16">
        <f t="shared" ref="BN457:BS457" si="459">IF(BN7="...","...",BN19/BN7-1)</f>
        <v>-2.7442754763153276E-2</v>
      </c>
      <c r="BO457" s="16">
        <f t="shared" si="459"/>
        <v>0.10936909159661412</v>
      </c>
      <c r="BP457" s="16">
        <f t="shared" si="459"/>
        <v>-0.13692925487085417</v>
      </c>
      <c r="BQ457" s="16">
        <f t="shared" si="459"/>
        <v>0.14513736123190268</v>
      </c>
      <c r="BR457" s="16" t="str">
        <f t="shared" si="459"/>
        <v>...</v>
      </c>
      <c r="BS457" s="16" t="str">
        <f t="shared" si="459"/>
        <v>...</v>
      </c>
      <c r="BU457" s="40" t="s">
        <v>64</v>
      </c>
      <c r="BV457" s="40" t="s">
        <v>64</v>
      </c>
      <c r="BW457" s="40" t="s">
        <v>64</v>
      </c>
      <c r="BX457" s="40" t="s">
        <v>64</v>
      </c>
    </row>
    <row r="458" spans="1:76" x14ac:dyDescent="0.2">
      <c r="A458" s="1">
        <f t="shared" si="457"/>
        <v>36951</v>
      </c>
      <c r="B458" s="16" t="str">
        <f t="shared" ref="B458:BM458" si="460">IF(B8="...","...",B20/B8-1)</f>
        <v>...</v>
      </c>
      <c r="C458" s="16" t="str">
        <f t="shared" si="460"/>
        <v>...</v>
      </c>
      <c r="D458" s="16" t="str">
        <f t="shared" si="460"/>
        <v>...</v>
      </c>
      <c r="E458" s="16" t="str">
        <f t="shared" si="460"/>
        <v>...</v>
      </c>
      <c r="F458" s="16">
        <f t="shared" si="460"/>
        <v>8.0174291938997833E-2</v>
      </c>
      <c r="G458" s="16">
        <f t="shared" si="460"/>
        <v>7.0511954612994643E-2</v>
      </c>
      <c r="H458" s="16">
        <f t="shared" si="460"/>
        <v>9.7044140358438336E-2</v>
      </c>
      <c r="I458" s="16">
        <f t="shared" si="460"/>
        <v>0.14267258327248222</v>
      </c>
      <c r="J458" s="16" t="str">
        <f t="shared" si="460"/>
        <v>...</v>
      </c>
      <c r="K458" s="16" t="str">
        <f t="shared" si="460"/>
        <v>...</v>
      </c>
      <c r="L458" s="16">
        <f t="shared" si="460"/>
        <v>7.4000118329191844E-2</v>
      </c>
      <c r="M458" s="16">
        <f t="shared" si="460"/>
        <v>0.11400335303979525</v>
      </c>
      <c r="N458" s="16">
        <f t="shared" si="460"/>
        <v>9.4103800951481187E-2</v>
      </c>
      <c r="O458" s="16">
        <f t="shared" si="460"/>
        <v>9.3411961755879735E-2</v>
      </c>
      <c r="P458" s="16" t="str">
        <f t="shared" si="460"/>
        <v>...</v>
      </c>
      <c r="Q458" s="16" t="str">
        <f t="shared" si="460"/>
        <v>...</v>
      </c>
      <c r="R458" s="16" t="str">
        <f t="shared" si="460"/>
        <v>...</v>
      </c>
      <c r="S458" s="16" t="str">
        <f t="shared" si="460"/>
        <v>...</v>
      </c>
      <c r="T458" s="16">
        <f t="shared" si="460"/>
        <v>-0.17138933547695601</v>
      </c>
      <c r="U458" s="16">
        <f t="shared" si="460"/>
        <v>0.48169120422801059</v>
      </c>
      <c r="V458" s="16">
        <f t="shared" si="460"/>
        <v>0.23446315789473693</v>
      </c>
      <c r="W458" s="16">
        <f t="shared" si="460"/>
        <v>5.9681906461602985E-2</v>
      </c>
      <c r="X458" s="16">
        <f t="shared" si="460"/>
        <v>-0.1553971677764231</v>
      </c>
      <c r="Y458" s="16">
        <f t="shared" si="460"/>
        <v>0.33876500857632941</v>
      </c>
      <c r="Z458" s="16" t="str">
        <f t="shared" si="460"/>
        <v>...</v>
      </c>
      <c r="AA458" s="16" t="str">
        <f t="shared" si="460"/>
        <v>...</v>
      </c>
      <c r="AB458" s="16" t="str">
        <f t="shared" si="460"/>
        <v>...</v>
      </c>
      <c r="AC458" s="16" t="str">
        <f t="shared" si="460"/>
        <v>...</v>
      </c>
      <c r="AD458" s="16">
        <f t="shared" si="460"/>
        <v>-8.75089594057471E-2</v>
      </c>
      <c r="AE458" s="16">
        <f t="shared" si="460"/>
        <v>0.58063502043382575</v>
      </c>
      <c r="AF458" s="16" t="str">
        <f t="shared" si="460"/>
        <v>...</v>
      </c>
      <c r="AG458" s="16" t="str">
        <f t="shared" si="460"/>
        <v>...</v>
      </c>
      <c r="AH458" s="16">
        <f t="shared" si="460"/>
        <v>-7.9085070068271701E-2</v>
      </c>
      <c r="AI458" s="16">
        <f t="shared" si="460"/>
        <v>0.22499091779781377</v>
      </c>
      <c r="AJ458" s="16">
        <f t="shared" si="460"/>
        <v>-8.7266732045651607E-2</v>
      </c>
      <c r="AK458" s="16">
        <f t="shared" si="460"/>
        <v>0.19920826751422638</v>
      </c>
      <c r="AL458" s="16">
        <f t="shared" si="460"/>
        <v>0.20430644579483337</v>
      </c>
      <c r="AM458" s="16">
        <f t="shared" si="460"/>
        <v>6.136092319936326E-2</v>
      </c>
      <c r="AN458" s="16">
        <f t="shared" si="460"/>
        <v>5.6601222754652847E-2</v>
      </c>
      <c r="AO458" s="16">
        <f t="shared" si="460"/>
        <v>4.1931948648366468E-2</v>
      </c>
      <c r="AP458" s="16" t="str">
        <f t="shared" si="460"/>
        <v>...</v>
      </c>
      <c r="AQ458" s="16" t="str">
        <f t="shared" si="460"/>
        <v>...</v>
      </c>
      <c r="AR458" s="16" t="str">
        <f t="shared" si="460"/>
        <v>...</v>
      </c>
      <c r="AS458" s="16" t="str">
        <f t="shared" si="460"/>
        <v>...</v>
      </c>
      <c r="AT458" s="16" t="str">
        <f t="shared" si="460"/>
        <v>...</v>
      </c>
      <c r="AU458" s="16" t="str">
        <f t="shared" si="460"/>
        <v>...</v>
      </c>
      <c r="AV458" s="16" t="str">
        <f t="shared" si="460"/>
        <v>...</v>
      </c>
      <c r="AW458" s="16" t="str">
        <f t="shared" si="460"/>
        <v>...</v>
      </c>
      <c r="AX458" s="16" t="str">
        <f t="shared" si="460"/>
        <v>...</v>
      </c>
      <c r="AY458" s="16" t="str">
        <f t="shared" si="460"/>
        <v>...</v>
      </c>
      <c r="AZ458" s="16" t="str">
        <f t="shared" si="460"/>
        <v>...</v>
      </c>
      <c r="BA458" s="16" t="str">
        <f t="shared" si="460"/>
        <v>...</v>
      </c>
      <c r="BB458" s="16">
        <f t="shared" si="460"/>
        <v>0.28926478926478927</v>
      </c>
      <c r="BC458" s="16">
        <f t="shared" si="460"/>
        <v>0.41502067064768022</v>
      </c>
      <c r="BD458" s="16">
        <f t="shared" si="460"/>
        <v>2.3104291750055683E-2</v>
      </c>
      <c r="BE458" s="16">
        <f t="shared" si="460"/>
        <v>0.24743712532368489</v>
      </c>
      <c r="BF458" s="16" t="str">
        <f t="shared" si="460"/>
        <v>...</v>
      </c>
      <c r="BG458" s="16" t="str">
        <f t="shared" si="460"/>
        <v>...</v>
      </c>
      <c r="BH458" s="16">
        <f t="shared" si="460"/>
        <v>-7.4017615176151796E-2</v>
      </c>
      <c r="BI458" s="16">
        <f t="shared" si="460"/>
        <v>-0.2378252168112075</v>
      </c>
      <c r="BJ458" s="16">
        <f t="shared" si="460"/>
        <v>0.16049345839058482</v>
      </c>
      <c r="BK458" s="16">
        <f t="shared" si="460"/>
        <v>0.11259571565861681</v>
      </c>
      <c r="BL458" s="16">
        <f t="shared" si="460"/>
        <v>0.23051558752997603</v>
      </c>
      <c r="BM458" s="16">
        <f t="shared" si="460"/>
        <v>0.31340659340659349</v>
      </c>
      <c r="BN458" s="16">
        <f t="shared" ref="BN458:BS458" si="461">IF(BN8="...","...",BN20/BN8-1)</f>
        <v>9.1340782122905084E-2</v>
      </c>
      <c r="BO458" s="16">
        <f t="shared" si="461"/>
        <v>0.18430182133564621</v>
      </c>
      <c r="BP458" s="16">
        <f t="shared" si="461"/>
        <v>0.18886726811722387</v>
      </c>
      <c r="BQ458" s="16">
        <f t="shared" si="461"/>
        <v>0.19241982507288635</v>
      </c>
      <c r="BR458" s="16" t="str">
        <f t="shared" si="461"/>
        <v>...</v>
      </c>
      <c r="BS458" s="16" t="str">
        <f t="shared" si="461"/>
        <v>...</v>
      </c>
      <c r="BU458" s="40" t="s">
        <v>64</v>
      </c>
      <c r="BV458" s="40" t="s">
        <v>64</v>
      </c>
      <c r="BW458" s="40" t="s">
        <v>64</v>
      </c>
      <c r="BX458" s="40" t="s">
        <v>64</v>
      </c>
    </row>
    <row r="459" spans="1:76" x14ac:dyDescent="0.2">
      <c r="A459" s="1">
        <f t="shared" si="457"/>
        <v>36982</v>
      </c>
      <c r="B459" s="16">
        <f t="shared" ref="B459:BM459" si="462">IF(B9="...","...",B21/B9-1)</f>
        <v>-0.15712243292067962</v>
      </c>
      <c r="C459" s="16">
        <f t="shared" si="462"/>
        <v>4.7178945515359505E-2</v>
      </c>
      <c r="D459" s="16">
        <f t="shared" si="462"/>
        <v>1.2719274359951793E-2</v>
      </c>
      <c r="E459" s="16">
        <f t="shared" si="462"/>
        <v>-2.1275042117177012E-2</v>
      </c>
      <c r="F459" s="16">
        <f t="shared" si="462"/>
        <v>-0.18453877754263659</v>
      </c>
      <c r="G459" s="16">
        <f t="shared" si="462"/>
        <v>-2.1778042959427202E-2</v>
      </c>
      <c r="H459" s="16">
        <f t="shared" si="462"/>
        <v>-0.11248991641350425</v>
      </c>
      <c r="I459" s="16">
        <f t="shared" si="462"/>
        <v>2.1801925722145787E-2</v>
      </c>
      <c r="J459" s="16">
        <f t="shared" si="462"/>
        <v>-3.7461230571968152E-2</v>
      </c>
      <c r="K459" s="16">
        <f t="shared" si="462"/>
        <v>0.1830303030303031</v>
      </c>
      <c r="L459" s="16">
        <f t="shared" si="462"/>
        <v>-3.9491156614406053E-2</v>
      </c>
      <c r="M459" s="16">
        <f t="shared" si="462"/>
        <v>9.1311498086469989E-2</v>
      </c>
      <c r="N459" s="16">
        <f t="shared" si="462"/>
        <v>-8.0589505847645126E-2</v>
      </c>
      <c r="O459" s="16">
        <f t="shared" si="462"/>
        <v>6.9528280795886355E-2</v>
      </c>
      <c r="P459" s="16">
        <f t="shared" si="462"/>
        <v>4.0951017811704737E-2</v>
      </c>
      <c r="Q459" s="16">
        <f t="shared" si="462"/>
        <v>0.26410415375077489</v>
      </c>
      <c r="R459" s="16">
        <f t="shared" si="462"/>
        <v>-2.0998944776644435E-2</v>
      </c>
      <c r="S459" s="16">
        <f t="shared" si="462"/>
        <v>-2.9720727645401013E-2</v>
      </c>
      <c r="T459" s="16">
        <f t="shared" si="462"/>
        <v>0.11627499737330571</v>
      </c>
      <c r="U459" s="16">
        <f t="shared" si="462"/>
        <v>0.14382953536549281</v>
      </c>
      <c r="V459" s="16">
        <f t="shared" si="462"/>
        <v>1.4740751794922735E-2</v>
      </c>
      <c r="W459" s="16">
        <f t="shared" si="462"/>
        <v>0.17226825074253549</v>
      </c>
      <c r="X459" s="16">
        <f t="shared" si="462"/>
        <v>-0.34667758017709649</v>
      </c>
      <c r="Y459" s="16">
        <f t="shared" si="462"/>
        <v>0.17354953128958694</v>
      </c>
      <c r="Z459" s="16">
        <f t="shared" si="462"/>
        <v>4.2273367778299598E-2</v>
      </c>
      <c r="AA459" s="16">
        <f t="shared" si="462"/>
        <v>0.10720150129017125</v>
      </c>
      <c r="AB459" s="16">
        <f t="shared" si="462"/>
        <v>1.7209011264081031E-3</v>
      </c>
      <c r="AC459" s="16">
        <f t="shared" si="462"/>
        <v>0.643240823634736</v>
      </c>
      <c r="AD459" s="16">
        <f t="shared" si="462"/>
        <v>-4.1813208284486092E-2</v>
      </c>
      <c r="AE459" s="16">
        <f t="shared" si="462"/>
        <v>-2.7162557459256109E-2</v>
      </c>
      <c r="AF459" s="16">
        <f t="shared" si="462"/>
        <v>-9.524428274428276E-2</v>
      </c>
      <c r="AG459" s="16">
        <f t="shared" si="462"/>
        <v>-0.25134196400378905</v>
      </c>
      <c r="AH459" s="16">
        <f t="shared" si="462"/>
        <v>-6.7713743733345377E-2</v>
      </c>
      <c r="AI459" s="16">
        <f t="shared" si="462"/>
        <v>9.0434860817556251E-2</v>
      </c>
      <c r="AJ459" s="16">
        <f t="shared" si="462"/>
        <v>-6.0404360986217598E-2</v>
      </c>
      <c r="AK459" s="16">
        <f t="shared" si="462"/>
        <v>0.11935424884407397</v>
      </c>
      <c r="AL459" s="16">
        <f t="shared" si="462"/>
        <v>9.6997140133461279E-3</v>
      </c>
      <c r="AM459" s="16">
        <f t="shared" si="462"/>
        <v>0.12334078065448817</v>
      </c>
      <c r="AN459" s="16">
        <f t="shared" si="462"/>
        <v>-9.5614824873433646E-2</v>
      </c>
      <c r="AO459" s="16">
        <f t="shared" si="462"/>
        <v>0.11945253051427396</v>
      </c>
      <c r="AP459" s="16">
        <f t="shared" si="462"/>
        <v>-5.8118150045807782E-2</v>
      </c>
      <c r="AQ459" s="16">
        <f t="shared" si="462"/>
        <v>0.12818747924949991</v>
      </c>
      <c r="AR459" s="16">
        <f t="shared" si="462"/>
        <v>-0.1050393700787402</v>
      </c>
      <c r="AS459" s="16">
        <f t="shared" si="462"/>
        <v>0.32616308154077034</v>
      </c>
      <c r="AT459" s="16">
        <f t="shared" si="462"/>
        <v>9.4825823164496503E-2</v>
      </c>
      <c r="AU459" s="16">
        <f t="shared" si="462"/>
        <v>-0.20857450531700095</v>
      </c>
      <c r="AV459" s="16">
        <f t="shared" si="462"/>
        <v>0.1689064134545748</v>
      </c>
      <c r="AW459" s="16">
        <f t="shared" si="462"/>
        <v>-6.6985645933014371E-2</v>
      </c>
      <c r="AX459" s="16">
        <f t="shared" si="462"/>
        <v>-3.6568286468803723E-2</v>
      </c>
      <c r="AY459" s="16">
        <f t="shared" si="462"/>
        <v>9.4333682387806261E-2</v>
      </c>
      <c r="AZ459" s="16">
        <f t="shared" si="462"/>
        <v>-6.1266302432146591E-2</v>
      </c>
      <c r="BA459" s="16">
        <f t="shared" si="462"/>
        <v>2.5948333371673016E-2</v>
      </c>
      <c r="BB459" s="16">
        <f t="shared" si="462"/>
        <v>-0.37458077946108481</v>
      </c>
      <c r="BC459" s="16">
        <f t="shared" si="462"/>
        <v>7.4649038104434462E-2</v>
      </c>
      <c r="BD459" s="16">
        <f t="shared" si="462"/>
        <v>2.33547716494511E-2</v>
      </c>
      <c r="BE459" s="16">
        <f t="shared" si="462"/>
        <v>8.3827449273785604E-2</v>
      </c>
      <c r="BF459" s="16">
        <f t="shared" si="462"/>
        <v>-0.24820701686373325</v>
      </c>
      <c r="BG459" s="16">
        <f t="shared" si="462"/>
        <v>-0.16098191214470281</v>
      </c>
      <c r="BH459" s="16">
        <f t="shared" si="462"/>
        <v>-0.26248701727882162</v>
      </c>
      <c r="BI459" s="16">
        <f t="shared" si="462"/>
        <v>-0.35913528591352861</v>
      </c>
      <c r="BJ459" s="16">
        <f t="shared" si="462"/>
        <v>1.406421682334269E-2</v>
      </c>
      <c r="BK459" s="16">
        <f t="shared" si="462"/>
        <v>3.538639807469468E-2</v>
      </c>
      <c r="BL459" s="16">
        <f t="shared" si="462"/>
        <v>-2.4206815511163327E-2</v>
      </c>
      <c r="BM459" s="16">
        <f t="shared" si="462"/>
        <v>0.40230769230769226</v>
      </c>
      <c r="BN459" s="16">
        <f t="shared" ref="BN459:BS459" si="463">IF(BN9="...","...",BN21/BN9-1)</f>
        <v>-6.4268077601410956E-2</v>
      </c>
      <c r="BO459" s="16">
        <f t="shared" si="463"/>
        <v>-5.0584795321637399E-2</v>
      </c>
      <c r="BP459" s="16">
        <f t="shared" si="463"/>
        <v>0.17033610493031981</v>
      </c>
      <c r="BQ459" s="16">
        <f t="shared" si="463"/>
        <v>-0.20400151000377498</v>
      </c>
      <c r="BR459" s="16">
        <f t="shared" si="463"/>
        <v>-5.3608561737569893E-2</v>
      </c>
      <c r="BS459" s="16">
        <f t="shared" si="463"/>
        <v>4.4451051633197958E-2</v>
      </c>
      <c r="BU459" s="40">
        <f>IF(BU9="...","...",BU21/BU9-1)</f>
        <v>-5.0571127673363581E-2</v>
      </c>
      <c r="BV459" s="40">
        <f>IF(BV9="...","...",BV21/BV9-1)</f>
        <v>3.5127243148885157E-2</v>
      </c>
      <c r="BW459" s="40">
        <f>IF(BW9="...","...",BW21/BW9-1)</f>
        <v>-5.8472433161735782E-2</v>
      </c>
      <c r="BX459" s="40">
        <f>IF(BX9="...","...",BX21/BX9-1)</f>
        <v>5.4567281458037797E-2</v>
      </c>
    </row>
    <row r="460" spans="1:76" x14ac:dyDescent="0.2">
      <c r="A460" s="1">
        <f t="shared" si="457"/>
        <v>37012</v>
      </c>
      <c r="B460" s="16" t="str">
        <f t="shared" ref="B460:BM460" si="464">IF(B10="...","...",B22/B10-1)</f>
        <v>...</v>
      </c>
      <c r="C460" s="16" t="str">
        <f t="shared" si="464"/>
        <v>...</v>
      </c>
      <c r="D460" s="16" t="str">
        <f t="shared" si="464"/>
        <v>...</v>
      </c>
      <c r="E460" s="16" t="str">
        <f t="shared" si="464"/>
        <v>...</v>
      </c>
      <c r="F460" s="16">
        <f t="shared" si="464"/>
        <v>-0.10712734942001112</v>
      </c>
      <c r="G460" s="16">
        <f t="shared" si="464"/>
        <v>0.11087555649777392</v>
      </c>
      <c r="H460" s="16">
        <f t="shared" si="464"/>
        <v>4.4439783743475125E-2</v>
      </c>
      <c r="I460" s="16">
        <f t="shared" si="464"/>
        <v>0.39453630481667856</v>
      </c>
      <c r="J460" s="16" t="str">
        <f t="shared" si="464"/>
        <v>...</v>
      </c>
      <c r="K460" s="16" t="str">
        <f t="shared" si="464"/>
        <v>...</v>
      </c>
      <c r="L460" s="16">
        <f t="shared" si="464"/>
        <v>6.1918388499583088E-2</v>
      </c>
      <c r="M460" s="16">
        <f t="shared" si="464"/>
        <v>6.112700994420539E-2</v>
      </c>
      <c r="N460" s="16">
        <f t="shared" si="464"/>
        <v>-2.2828139175636863E-2</v>
      </c>
      <c r="O460" s="16">
        <f t="shared" si="464"/>
        <v>1.2984418697562949E-2</v>
      </c>
      <c r="P460" s="16" t="str">
        <f t="shared" si="464"/>
        <v>...</v>
      </c>
      <c r="Q460" s="16" t="str">
        <f t="shared" si="464"/>
        <v>...</v>
      </c>
      <c r="R460" s="16" t="str">
        <f t="shared" si="464"/>
        <v>...</v>
      </c>
      <c r="S460" s="16" t="str">
        <f t="shared" si="464"/>
        <v>...</v>
      </c>
      <c r="T460" s="16">
        <f t="shared" si="464"/>
        <v>0.14544235924932969</v>
      </c>
      <c r="U460" s="16">
        <f t="shared" si="464"/>
        <v>0.77125941872981696</v>
      </c>
      <c r="V460" s="16">
        <f t="shared" si="464"/>
        <v>0.19232378561375474</v>
      </c>
      <c r="W460" s="16">
        <f t="shared" si="464"/>
        <v>2.8301886792452935E-2</v>
      </c>
      <c r="X460" s="16">
        <f t="shared" si="464"/>
        <v>-0.15673848753696662</v>
      </c>
      <c r="Y460" s="16">
        <f t="shared" si="464"/>
        <v>-0.3919944789510007</v>
      </c>
      <c r="Z460" s="16" t="str">
        <f t="shared" si="464"/>
        <v>...</v>
      </c>
      <c r="AA460" s="16" t="str">
        <f t="shared" si="464"/>
        <v>...</v>
      </c>
      <c r="AB460" s="16" t="str">
        <f t="shared" si="464"/>
        <v>...</v>
      </c>
      <c r="AC460" s="16" t="str">
        <f t="shared" si="464"/>
        <v>...</v>
      </c>
      <c r="AD460" s="16">
        <f t="shared" si="464"/>
        <v>0.32652509130258345</v>
      </c>
      <c r="AE460" s="16">
        <f t="shared" si="464"/>
        <v>0.27913279132791335</v>
      </c>
      <c r="AF460" s="16" t="str">
        <f t="shared" si="464"/>
        <v>...</v>
      </c>
      <c r="AG460" s="16" t="str">
        <f t="shared" si="464"/>
        <v>...</v>
      </c>
      <c r="AH460" s="16">
        <f t="shared" si="464"/>
        <v>0.14101492913783042</v>
      </c>
      <c r="AI460" s="16">
        <f t="shared" si="464"/>
        <v>0.16242449740060705</v>
      </c>
      <c r="AJ460" s="16">
        <f t="shared" si="464"/>
        <v>0.16375747361662851</v>
      </c>
      <c r="AK460" s="16">
        <f t="shared" si="464"/>
        <v>0.19324369747899151</v>
      </c>
      <c r="AL460" s="16">
        <f t="shared" si="464"/>
        <v>0.16377336894315153</v>
      </c>
      <c r="AM460" s="16">
        <f t="shared" si="464"/>
        <v>0.22142398973701094</v>
      </c>
      <c r="AN460" s="16">
        <f t="shared" si="464"/>
        <v>-4.6730279542210873E-3</v>
      </c>
      <c r="AO460" s="16">
        <f t="shared" si="464"/>
        <v>-2.3264984227129304E-2</v>
      </c>
      <c r="AP460" s="16" t="str">
        <f t="shared" si="464"/>
        <v>...</v>
      </c>
      <c r="AQ460" s="16" t="str">
        <f t="shared" si="464"/>
        <v>...</v>
      </c>
      <c r="AR460" s="16" t="str">
        <f t="shared" si="464"/>
        <v>...</v>
      </c>
      <c r="AS460" s="16" t="str">
        <f t="shared" si="464"/>
        <v>...</v>
      </c>
      <c r="AT460" s="16" t="str">
        <f t="shared" si="464"/>
        <v>...</v>
      </c>
      <c r="AU460" s="16" t="str">
        <f t="shared" si="464"/>
        <v>...</v>
      </c>
      <c r="AV460" s="16" t="str">
        <f t="shared" si="464"/>
        <v>...</v>
      </c>
      <c r="AW460" s="16" t="str">
        <f t="shared" si="464"/>
        <v>...</v>
      </c>
      <c r="AX460" s="16" t="str">
        <f t="shared" si="464"/>
        <v>...</v>
      </c>
      <c r="AY460" s="16" t="str">
        <f t="shared" si="464"/>
        <v>...</v>
      </c>
      <c r="AZ460" s="16" t="str">
        <f t="shared" si="464"/>
        <v>...</v>
      </c>
      <c r="BA460" s="16" t="str">
        <f t="shared" si="464"/>
        <v>...</v>
      </c>
      <c r="BB460" s="16">
        <f t="shared" si="464"/>
        <v>-1.8208302986161717E-2</v>
      </c>
      <c r="BC460" s="16">
        <f t="shared" si="464"/>
        <v>0.33296425181904454</v>
      </c>
      <c r="BD460" s="16">
        <f t="shared" si="464"/>
        <v>0.20072926820462822</v>
      </c>
      <c r="BE460" s="16">
        <f t="shared" si="464"/>
        <v>0.159584341542643</v>
      </c>
      <c r="BF460" s="16" t="str">
        <f t="shared" si="464"/>
        <v>...</v>
      </c>
      <c r="BG460" s="16" t="str">
        <f t="shared" si="464"/>
        <v>...</v>
      </c>
      <c r="BH460" s="16">
        <f t="shared" si="464"/>
        <v>1.0444326429456474E-2</v>
      </c>
      <c r="BI460" s="16">
        <f t="shared" si="464"/>
        <v>-1.6072676450034962E-2</v>
      </c>
      <c r="BJ460" s="16">
        <f t="shared" si="464"/>
        <v>0.18949444815627881</v>
      </c>
      <c r="BK460" s="16">
        <f t="shared" si="464"/>
        <v>0.24408014571948988</v>
      </c>
      <c r="BL460" s="16">
        <f t="shared" si="464"/>
        <v>0.22309197651663415</v>
      </c>
      <c r="BM460" s="16">
        <f t="shared" si="464"/>
        <v>0.4068322981366459</v>
      </c>
      <c r="BN460" s="16">
        <f t="shared" ref="BN460:BS460" si="465">IF(BN10="...","...",BN22/BN10-1)</f>
        <v>4.6388725778038653E-2</v>
      </c>
      <c r="BO460" s="16">
        <f t="shared" si="465"/>
        <v>7.3412482300402981E-2</v>
      </c>
      <c r="BP460" s="16">
        <f t="shared" si="465"/>
        <v>0.49163263672031388</v>
      </c>
      <c r="BQ460" s="16">
        <f t="shared" si="465"/>
        <v>-0.11050537792839255</v>
      </c>
      <c r="BR460" s="16" t="str">
        <f t="shared" si="465"/>
        <v>...</v>
      </c>
      <c r="BS460" s="16" t="str">
        <f t="shared" si="465"/>
        <v>...</v>
      </c>
      <c r="BU460" s="40" t="s">
        <v>64</v>
      </c>
      <c r="BV460" s="40" t="s">
        <v>64</v>
      </c>
      <c r="BW460" s="40" t="s">
        <v>64</v>
      </c>
      <c r="BX460" s="40" t="s">
        <v>64</v>
      </c>
    </row>
    <row r="461" spans="1:76" x14ac:dyDescent="0.2">
      <c r="A461" s="1">
        <f t="shared" si="457"/>
        <v>37043</v>
      </c>
      <c r="B461" s="16" t="str">
        <f t="shared" ref="B461:BM461" si="466">IF(B11="...","...",B23/B11-1)</f>
        <v>...</v>
      </c>
      <c r="C461" s="16" t="str">
        <f t="shared" si="466"/>
        <v>...</v>
      </c>
      <c r="D461" s="16" t="str">
        <f t="shared" si="466"/>
        <v>...</v>
      </c>
      <c r="E461" s="16" t="str">
        <f t="shared" si="466"/>
        <v>...</v>
      </c>
      <c r="F461" s="16">
        <f t="shared" si="466"/>
        <v>0.20677299234174096</v>
      </c>
      <c r="G461" s="16">
        <f t="shared" si="466"/>
        <v>0.31587352283615466</v>
      </c>
      <c r="H461" s="16">
        <f t="shared" si="466"/>
        <v>9.6737445608530148E-3</v>
      </c>
      <c r="I461" s="16">
        <f t="shared" si="466"/>
        <v>0.35421392427150589</v>
      </c>
      <c r="J461" s="16" t="str">
        <f t="shared" si="466"/>
        <v>...</v>
      </c>
      <c r="K461" s="16" t="str">
        <f t="shared" si="466"/>
        <v>...</v>
      </c>
      <c r="L461" s="16">
        <f t="shared" si="466"/>
        <v>0.14014951707077494</v>
      </c>
      <c r="M461" s="16">
        <f t="shared" si="466"/>
        <v>0.16921008934925275</v>
      </c>
      <c r="N461" s="16">
        <f t="shared" si="466"/>
        <v>-1.9487308158742112E-2</v>
      </c>
      <c r="O461" s="16">
        <f t="shared" si="466"/>
        <v>0.12302215189873422</v>
      </c>
      <c r="P461" s="16" t="str">
        <f t="shared" si="466"/>
        <v>...</v>
      </c>
      <c r="Q461" s="16" t="str">
        <f t="shared" si="466"/>
        <v>...</v>
      </c>
      <c r="R461" s="16" t="str">
        <f t="shared" si="466"/>
        <v>...</v>
      </c>
      <c r="S461" s="16" t="str">
        <f t="shared" si="466"/>
        <v>...</v>
      </c>
      <c r="T461" s="16">
        <f t="shared" si="466"/>
        <v>0.12141039621955652</v>
      </c>
      <c r="U461" s="16">
        <f t="shared" si="466"/>
        <v>0.47205707491082038</v>
      </c>
      <c r="V461" s="16">
        <f t="shared" si="466"/>
        <v>0.18804594538826613</v>
      </c>
      <c r="W461" s="16">
        <f t="shared" si="466"/>
        <v>-0.27772795216741408</v>
      </c>
      <c r="X461" s="16">
        <f t="shared" si="466"/>
        <v>-5.9995869475423347E-2</v>
      </c>
      <c r="Y461" s="16">
        <f t="shared" si="466"/>
        <v>0.18262268704746587</v>
      </c>
      <c r="Z461" s="16" t="str">
        <f t="shared" si="466"/>
        <v>...</v>
      </c>
      <c r="AA461" s="16" t="str">
        <f t="shared" si="466"/>
        <v>...</v>
      </c>
      <c r="AB461" s="16" t="str">
        <f t="shared" si="466"/>
        <v>...</v>
      </c>
      <c r="AC461" s="16" t="str">
        <f t="shared" si="466"/>
        <v>...</v>
      </c>
      <c r="AD461" s="16">
        <f t="shared" si="466"/>
        <v>0.21920811070009583</v>
      </c>
      <c r="AE461" s="16">
        <f t="shared" si="466"/>
        <v>-7.8431372549019662E-2</v>
      </c>
      <c r="AF461" s="16" t="str">
        <f t="shared" si="466"/>
        <v>...</v>
      </c>
      <c r="AG461" s="16" t="str">
        <f t="shared" si="466"/>
        <v>...</v>
      </c>
      <c r="AH461" s="16">
        <f t="shared" si="466"/>
        <v>0.18113727605009289</v>
      </c>
      <c r="AI461" s="16">
        <f t="shared" si="466"/>
        <v>0.22782633112210871</v>
      </c>
      <c r="AJ461" s="16">
        <f t="shared" si="466"/>
        <v>0.18159255429162369</v>
      </c>
      <c r="AK461" s="16">
        <f t="shared" si="466"/>
        <v>0.24741875261934698</v>
      </c>
      <c r="AL461" s="16">
        <f t="shared" si="466"/>
        <v>0.14847277556440908</v>
      </c>
      <c r="AM461" s="16">
        <f t="shared" si="466"/>
        <v>0.40073848827106873</v>
      </c>
      <c r="AN461" s="16">
        <f t="shared" si="466"/>
        <v>-1.4525510050326984E-2</v>
      </c>
      <c r="AO461" s="16">
        <f t="shared" si="466"/>
        <v>1.8714011516314688E-2</v>
      </c>
      <c r="AP461" s="16" t="str">
        <f t="shared" si="466"/>
        <v>...</v>
      </c>
      <c r="AQ461" s="16" t="str">
        <f t="shared" si="466"/>
        <v>...</v>
      </c>
      <c r="AR461" s="16" t="str">
        <f t="shared" si="466"/>
        <v>...</v>
      </c>
      <c r="AS461" s="16" t="str">
        <f t="shared" si="466"/>
        <v>...</v>
      </c>
      <c r="AT461" s="16" t="str">
        <f t="shared" si="466"/>
        <v>...</v>
      </c>
      <c r="AU461" s="16" t="str">
        <f t="shared" si="466"/>
        <v>...</v>
      </c>
      <c r="AV461" s="16" t="str">
        <f t="shared" si="466"/>
        <v>...</v>
      </c>
      <c r="AW461" s="16" t="str">
        <f t="shared" si="466"/>
        <v>...</v>
      </c>
      <c r="AX461" s="16" t="str">
        <f t="shared" si="466"/>
        <v>...</v>
      </c>
      <c r="AY461" s="16" t="str">
        <f t="shared" si="466"/>
        <v>...</v>
      </c>
      <c r="AZ461" s="16" t="str">
        <f t="shared" si="466"/>
        <v>...</v>
      </c>
      <c r="BA461" s="16" t="str">
        <f t="shared" si="466"/>
        <v>...</v>
      </c>
      <c r="BB461" s="16">
        <f t="shared" si="466"/>
        <v>0.10934718100890217</v>
      </c>
      <c r="BC461" s="16">
        <f t="shared" si="466"/>
        <v>0.23419721871049304</v>
      </c>
      <c r="BD461" s="16">
        <f t="shared" si="466"/>
        <v>0.14576620270404939</v>
      </c>
      <c r="BE461" s="16">
        <f t="shared" si="466"/>
        <v>0.13922126430541382</v>
      </c>
      <c r="BF461" s="16" t="str">
        <f t="shared" si="466"/>
        <v>...</v>
      </c>
      <c r="BG461" s="16" t="str">
        <f t="shared" si="466"/>
        <v>...</v>
      </c>
      <c r="BH461" s="16">
        <f t="shared" si="466"/>
        <v>-8.5309017223910821E-2</v>
      </c>
      <c r="BI461" s="16">
        <f t="shared" si="466"/>
        <v>0.37439024390243913</v>
      </c>
      <c r="BJ461" s="16">
        <f t="shared" si="466"/>
        <v>3.4724633655169868E-5</v>
      </c>
      <c r="BK461" s="16">
        <f t="shared" si="466"/>
        <v>5.277525022747942E-2</v>
      </c>
      <c r="BL461" s="16">
        <f t="shared" si="466"/>
        <v>0.26122823098075165</v>
      </c>
      <c r="BM461" s="16">
        <f t="shared" si="466"/>
        <v>0.83950617283950613</v>
      </c>
      <c r="BN461" s="16">
        <f t="shared" ref="BN461:BS461" si="467">IF(BN11="...","...",BN23/BN11-1)</f>
        <v>1.6480282519128808E-2</v>
      </c>
      <c r="BO461" s="16">
        <f t="shared" si="467"/>
        <v>-8.6780445472955936E-4</v>
      </c>
      <c r="BP461" s="16">
        <f t="shared" si="467"/>
        <v>3.1701663485137699E-2</v>
      </c>
      <c r="BQ461" s="16">
        <f t="shared" si="467"/>
        <v>4.9833887043189362E-2</v>
      </c>
      <c r="BR461" s="16" t="str">
        <f t="shared" si="467"/>
        <v>...</v>
      </c>
      <c r="BS461" s="16" t="str">
        <f t="shared" si="467"/>
        <v>...</v>
      </c>
      <c r="BU461" s="40" t="s">
        <v>64</v>
      </c>
      <c r="BV461" s="40" t="s">
        <v>64</v>
      </c>
      <c r="BW461" s="40" t="s">
        <v>64</v>
      </c>
      <c r="BX461" s="40" t="s">
        <v>64</v>
      </c>
    </row>
    <row r="462" spans="1:76" x14ac:dyDescent="0.2">
      <c r="A462" s="1">
        <f t="shared" si="457"/>
        <v>37073</v>
      </c>
      <c r="B462" s="16">
        <f t="shared" ref="B462:BM462" si="468">IF(B12="...","...",B24/B12-1)</f>
        <v>7.8212427004178187E-2</v>
      </c>
      <c r="C462" s="16">
        <f t="shared" si="468"/>
        <v>5.4512728207765537E-2</v>
      </c>
      <c r="D462" s="16">
        <f t="shared" si="468"/>
        <v>3.3701314338584698E-2</v>
      </c>
      <c r="E462" s="16">
        <f t="shared" si="468"/>
        <v>0.11188798127210231</v>
      </c>
      <c r="F462" s="16">
        <f t="shared" si="468"/>
        <v>8.1144578313252946E-2</v>
      </c>
      <c r="G462" s="16">
        <f t="shared" si="468"/>
        <v>0.37475177304964546</v>
      </c>
      <c r="H462" s="16">
        <f t="shared" si="468"/>
        <v>3.9334403380808292E-2</v>
      </c>
      <c r="I462" s="16">
        <f t="shared" si="468"/>
        <v>0.19862170809746482</v>
      </c>
      <c r="J462" s="16">
        <f t="shared" si="468"/>
        <v>5.712831775450633E-2</v>
      </c>
      <c r="K462" s="16">
        <f t="shared" si="468"/>
        <v>1.8544091536792262E-2</v>
      </c>
      <c r="L462" s="16">
        <f t="shared" si="468"/>
        <v>3.1819806936002948E-2</v>
      </c>
      <c r="M462" s="16">
        <f t="shared" si="468"/>
        <v>0.1944553880606299</v>
      </c>
      <c r="N462" s="16">
        <f t="shared" si="468"/>
        <v>-5.1129044199304086E-2</v>
      </c>
      <c r="O462" s="16">
        <f t="shared" si="468"/>
        <v>4.5115121344119435E-2</v>
      </c>
      <c r="P462" s="16">
        <f t="shared" si="468"/>
        <v>0.20700336700336708</v>
      </c>
      <c r="Q462" s="16">
        <f t="shared" si="468"/>
        <v>-8.9622641509433998E-2</v>
      </c>
      <c r="R462" s="16">
        <f t="shared" si="468"/>
        <v>-8.6959167528753101E-2</v>
      </c>
      <c r="S462" s="16">
        <f t="shared" si="468"/>
        <v>-0.14373088685015289</v>
      </c>
      <c r="T462" s="16">
        <f t="shared" si="468"/>
        <v>0.15475966069745528</v>
      </c>
      <c r="U462" s="16">
        <f t="shared" si="468"/>
        <v>0.2289002557544757</v>
      </c>
      <c r="V462" s="16">
        <f t="shared" si="468"/>
        <v>0.2088076229719289</v>
      </c>
      <c r="W462" s="16">
        <f t="shared" si="468"/>
        <v>-0.19003967711041181</v>
      </c>
      <c r="X462" s="16">
        <f t="shared" si="468"/>
        <v>-1.0530317430146319E-2</v>
      </c>
      <c r="Y462" s="16">
        <f t="shared" si="468"/>
        <v>0.37890699904122727</v>
      </c>
      <c r="Z462" s="16">
        <f t="shared" si="468"/>
        <v>3.047434773407498E-2</v>
      </c>
      <c r="AA462" s="16">
        <f t="shared" si="468"/>
        <v>0.17619235317303894</v>
      </c>
      <c r="AB462" s="16">
        <f t="shared" si="468"/>
        <v>-5.7865328156075369E-2</v>
      </c>
      <c r="AC462" s="16">
        <f t="shared" si="468"/>
        <v>-4.3478260869565188E-2</v>
      </c>
      <c r="AD462" s="16">
        <f t="shared" si="468"/>
        <v>-9.3371417315079253E-2</v>
      </c>
      <c r="AE462" s="16">
        <f t="shared" si="468"/>
        <v>2.2909507445589838E-3</v>
      </c>
      <c r="AF462" s="16">
        <f t="shared" si="468"/>
        <v>-7.3245362401988867E-2</v>
      </c>
      <c r="AG462" s="16">
        <f t="shared" si="468"/>
        <v>-0.12843295638126007</v>
      </c>
      <c r="AH462" s="16">
        <f t="shared" si="468"/>
        <v>9.7903862899256788E-2</v>
      </c>
      <c r="AI462" s="16">
        <f t="shared" si="468"/>
        <v>0.31029497708467901</v>
      </c>
      <c r="AJ462" s="16">
        <f t="shared" si="468"/>
        <v>8.5883018156687863E-2</v>
      </c>
      <c r="AK462" s="16">
        <f t="shared" si="468"/>
        <v>0.30786942977109577</v>
      </c>
      <c r="AL462" s="16">
        <f t="shared" si="468"/>
        <v>9.797523098093186E-2</v>
      </c>
      <c r="AM462" s="16">
        <f t="shared" si="468"/>
        <v>0.1315287838353032</v>
      </c>
      <c r="AN462" s="16">
        <f t="shared" si="468"/>
        <v>3.7946096192981615E-2</v>
      </c>
      <c r="AO462" s="16">
        <f t="shared" si="468"/>
        <v>9.0146046667785695E-2</v>
      </c>
      <c r="AP462" s="16">
        <f t="shared" si="468"/>
        <v>-1.7725258493353047E-2</v>
      </c>
      <c r="AQ462" s="16">
        <f t="shared" si="468"/>
        <v>0.17980677779446363</v>
      </c>
      <c r="AR462" s="16">
        <f t="shared" si="468"/>
        <v>-0.12266050257251515</v>
      </c>
      <c r="AS462" s="16">
        <f t="shared" si="468"/>
        <v>0.34994503481128625</v>
      </c>
      <c r="AT462" s="16">
        <f t="shared" si="468"/>
        <v>0.13287854070888327</v>
      </c>
      <c r="AU462" s="16">
        <f t="shared" si="468"/>
        <v>-7.7306733167082253E-2</v>
      </c>
      <c r="AV462" s="16">
        <f t="shared" si="468"/>
        <v>0.60068908162052992</v>
      </c>
      <c r="AW462" s="16">
        <f t="shared" si="468"/>
        <v>0.26611472501478417</v>
      </c>
      <c r="AX462" s="16">
        <f t="shared" si="468"/>
        <v>1.3020367483580708E-2</v>
      </c>
      <c r="AY462" s="16">
        <f t="shared" si="468"/>
        <v>0.17278438411487551</v>
      </c>
      <c r="AZ462" s="16">
        <f t="shared" si="468"/>
        <v>8.2985195700669312E-2</v>
      </c>
      <c r="BA462" s="16">
        <f t="shared" si="468"/>
        <v>6.3400414821458639E-2</v>
      </c>
      <c r="BB462" s="16">
        <f t="shared" si="468"/>
        <v>9.4251958051241314E-3</v>
      </c>
      <c r="BC462" s="16">
        <f t="shared" si="468"/>
        <v>5.6159328716574919E-2</v>
      </c>
      <c r="BD462" s="16">
        <f t="shared" si="468"/>
        <v>4.0710168161817384E-2</v>
      </c>
      <c r="BE462" s="16">
        <f t="shared" si="468"/>
        <v>0.27124582185230417</v>
      </c>
      <c r="BF462" s="16">
        <f t="shared" si="468"/>
        <v>-2.4559111691704771E-2</v>
      </c>
      <c r="BG462" s="16">
        <f t="shared" si="468"/>
        <v>-0.14169645758856031</v>
      </c>
      <c r="BH462" s="16">
        <f t="shared" si="468"/>
        <v>-9.1394370753801413E-2</v>
      </c>
      <c r="BI462" s="16">
        <f t="shared" si="468"/>
        <v>0.42527881040892201</v>
      </c>
      <c r="BJ462" s="16">
        <f t="shared" si="468"/>
        <v>7.9812047866946179E-2</v>
      </c>
      <c r="BK462" s="16">
        <f t="shared" si="468"/>
        <v>-7.8709431807366559E-2</v>
      </c>
      <c r="BL462" s="16">
        <f t="shared" si="468"/>
        <v>0.52032112393376817</v>
      </c>
      <c r="BM462" s="16">
        <f t="shared" si="468"/>
        <v>0.79271708683473396</v>
      </c>
      <c r="BN462" s="16">
        <f t="shared" ref="BN462:BS462" si="469">IF(BN12="...","...",BN24/BN12-1)</f>
        <v>-4.6548199402421719E-2</v>
      </c>
      <c r="BO462" s="16">
        <f t="shared" si="469"/>
        <v>0.19255833508513764</v>
      </c>
      <c r="BP462" s="16">
        <f t="shared" si="469"/>
        <v>0.28649270913277047</v>
      </c>
      <c r="BQ462" s="16">
        <f t="shared" si="469"/>
        <v>-2.9189470940839235E-2</v>
      </c>
      <c r="BR462" s="16">
        <f t="shared" si="469"/>
        <v>4.3568390282681113E-2</v>
      </c>
      <c r="BS462" s="16">
        <f t="shared" si="469"/>
        <v>0.15717621543716942</v>
      </c>
      <c r="BU462" s="40">
        <f>IF(BU12="...","...",BU24/BU12-1)</f>
        <v>4.3679153960535011E-2</v>
      </c>
      <c r="BV462" s="40">
        <f>IF(BV12="...","...",BV24/BV12-1)</f>
        <v>0.1382117232408846</v>
      </c>
      <c r="BW462" s="40">
        <f>IF(BW12="...","...",BW24/BW12-1)</f>
        <v>4.3374700642693886E-2</v>
      </c>
      <c r="BX462" s="40">
        <f>IF(BX12="...","...",BX24/BX12-1)</f>
        <v>0.179141085943751</v>
      </c>
    </row>
    <row r="463" spans="1:76" x14ac:dyDescent="0.2">
      <c r="A463" s="1">
        <f t="shared" si="457"/>
        <v>37104</v>
      </c>
      <c r="B463" s="16" t="str">
        <f t="shared" ref="B463:BM463" si="470">IF(B13="...","...",B25/B13-1)</f>
        <v>...</v>
      </c>
      <c r="C463" s="16" t="str">
        <f t="shared" si="470"/>
        <v>...</v>
      </c>
      <c r="D463" s="16" t="str">
        <f t="shared" si="470"/>
        <v>...</v>
      </c>
      <c r="E463" s="16" t="str">
        <f t="shared" si="470"/>
        <v>...</v>
      </c>
      <c r="F463" s="16">
        <f t="shared" si="470"/>
        <v>0.23843159867377839</v>
      </c>
      <c r="G463" s="16">
        <f t="shared" si="470"/>
        <v>0.19728456636187319</v>
      </c>
      <c r="H463" s="16">
        <f t="shared" si="470"/>
        <v>4.7496849581853517E-2</v>
      </c>
      <c r="I463" s="16">
        <f t="shared" si="470"/>
        <v>2.5894643254056549E-2</v>
      </c>
      <c r="J463" s="16" t="str">
        <f t="shared" si="470"/>
        <v>...</v>
      </c>
      <c r="K463" s="16" t="str">
        <f t="shared" si="470"/>
        <v>...</v>
      </c>
      <c r="L463" s="16">
        <f t="shared" si="470"/>
        <v>-6.1366963179822043E-2</v>
      </c>
      <c r="M463" s="16">
        <f t="shared" si="470"/>
        <v>0.18208554891534523</v>
      </c>
      <c r="N463" s="16">
        <f t="shared" si="470"/>
        <v>2.5663315443344104E-2</v>
      </c>
      <c r="O463" s="16">
        <f t="shared" si="470"/>
        <v>-3.6025217652356778E-3</v>
      </c>
      <c r="P463" s="16" t="str">
        <f t="shared" si="470"/>
        <v>...</v>
      </c>
      <c r="Q463" s="16" t="str">
        <f t="shared" si="470"/>
        <v>...</v>
      </c>
      <c r="R463" s="16" t="str">
        <f t="shared" si="470"/>
        <v>...</v>
      </c>
      <c r="S463" s="16" t="str">
        <f t="shared" si="470"/>
        <v>...</v>
      </c>
      <c r="T463" s="16">
        <f t="shared" si="470"/>
        <v>-3.3199527744982249E-2</v>
      </c>
      <c r="U463" s="16">
        <f t="shared" si="470"/>
        <v>-0.19804022692109335</v>
      </c>
      <c r="V463" s="16">
        <f t="shared" si="470"/>
        <v>0.13071572113155039</v>
      </c>
      <c r="W463" s="16">
        <f t="shared" si="470"/>
        <v>-0.1144920061887571</v>
      </c>
      <c r="X463" s="16">
        <f t="shared" si="470"/>
        <v>0.15001054926506785</v>
      </c>
      <c r="Y463" s="16">
        <f t="shared" si="470"/>
        <v>0.34847501622323174</v>
      </c>
      <c r="Z463" s="16" t="str">
        <f t="shared" si="470"/>
        <v>...</v>
      </c>
      <c r="AA463" s="16" t="str">
        <f t="shared" si="470"/>
        <v>...</v>
      </c>
      <c r="AB463" s="16" t="str">
        <f t="shared" si="470"/>
        <v>...</v>
      </c>
      <c r="AC463" s="16" t="str">
        <f t="shared" si="470"/>
        <v>...</v>
      </c>
      <c r="AD463" s="16">
        <f t="shared" si="470"/>
        <v>0.22245895475623523</v>
      </c>
      <c r="AE463" s="16">
        <f t="shared" si="470"/>
        <v>0.19788664745437079</v>
      </c>
      <c r="AF463" s="16" t="str">
        <f t="shared" si="470"/>
        <v>...</v>
      </c>
      <c r="AG463" s="16" t="str">
        <f t="shared" si="470"/>
        <v>...</v>
      </c>
      <c r="AH463" s="16">
        <f t="shared" si="470"/>
        <v>-0.11993611985569519</v>
      </c>
      <c r="AI463" s="16">
        <f t="shared" si="470"/>
        <v>5.5039750931228149E-2</v>
      </c>
      <c r="AJ463" s="16">
        <f t="shared" si="470"/>
        <v>-0.11615811373092921</v>
      </c>
      <c r="AK463" s="16">
        <f t="shared" si="470"/>
        <v>1.8910305053877696E-2</v>
      </c>
      <c r="AL463" s="16">
        <f t="shared" si="470"/>
        <v>8.3862657131435148E-2</v>
      </c>
      <c r="AM463" s="16">
        <f t="shared" si="470"/>
        <v>0.22746160794941273</v>
      </c>
      <c r="AN463" s="16">
        <f t="shared" si="470"/>
        <v>0.1610729098450121</v>
      </c>
      <c r="AO463" s="16">
        <f t="shared" si="470"/>
        <v>-5.1129943502824848E-2</v>
      </c>
      <c r="AP463" s="16" t="str">
        <f t="shared" si="470"/>
        <v>...</v>
      </c>
      <c r="AQ463" s="16" t="str">
        <f t="shared" si="470"/>
        <v>...</v>
      </c>
      <c r="AR463" s="16" t="str">
        <f t="shared" si="470"/>
        <v>...</v>
      </c>
      <c r="AS463" s="16" t="str">
        <f t="shared" si="470"/>
        <v>...</v>
      </c>
      <c r="AT463" s="16" t="str">
        <f t="shared" si="470"/>
        <v>...</v>
      </c>
      <c r="AU463" s="16" t="str">
        <f t="shared" si="470"/>
        <v>...</v>
      </c>
      <c r="AV463" s="16" t="str">
        <f t="shared" si="470"/>
        <v>...</v>
      </c>
      <c r="AW463" s="16" t="str">
        <f t="shared" si="470"/>
        <v>...</v>
      </c>
      <c r="AX463" s="16" t="str">
        <f t="shared" si="470"/>
        <v>...</v>
      </c>
      <c r="AY463" s="16" t="str">
        <f t="shared" si="470"/>
        <v>...</v>
      </c>
      <c r="AZ463" s="16" t="str">
        <f t="shared" si="470"/>
        <v>...</v>
      </c>
      <c r="BA463" s="16" t="str">
        <f t="shared" si="470"/>
        <v>...</v>
      </c>
      <c r="BB463" s="16">
        <f t="shared" si="470"/>
        <v>0.30667174990468937</v>
      </c>
      <c r="BC463" s="16">
        <f t="shared" si="470"/>
        <v>8.1488976012815684E-2</v>
      </c>
      <c r="BD463" s="16">
        <f t="shared" si="470"/>
        <v>0.1530784340959146</v>
      </c>
      <c r="BE463" s="16">
        <f t="shared" si="470"/>
        <v>8.5464127968591042E-2</v>
      </c>
      <c r="BF463" s="16" t="str">
        <f t="shared" si="470"/>
        <v>...</v>
      </c>
      <c r="BG463" s="16" t="str">
        <f t="shared" si="470"/>
        <v>...</v>
      </c>
      <c r="BH463" s="16">
        <f t="shared" si="470"/>
        <v>-2.7829313543599188E-3</v>
      </c>
      <c r="BI463" s="16">
        <f t="shared" si="470"/>
        <v>0.32769766285430135</v>
      </c>
      <c r="BJ463" s="16">
        <f t="shared" si="470"/>
        <v>0.23044226648399913</v>
      </c>
      <c r="BK463" s="16">
        <f t="shared" si="470"/>
        <v>0.1387186078702789</v>
      </c>
      <c r="BL463" s="16">
        <f t="shared" si="470"/>
        <v>0.42338709677419351</v>
      </c>
      <c r="BM463" s="16">
        <f t="shared" si="470"/>
        <v>1.0728929384965831</v>
      </c>
      <c r="BN463" s="16">
        <f t="shared" ref="BN463:BS463" si="471">IF(BN13="...","...",BN25/BN13-1)</f>
        <v>-2.3506366307541882E-3</v>
      </c>
      <c r="BO463" s="16">
        <f t="shared" si="471"/>
        <v>0.25429845043515176</v>
      </c>
      <c r="BP463" s="16">
        <f t="shared" si="471"/>
        <v>0.14316445367554342</v>
      </c>
      <c r="BQ463" s="16">
        <f t="shared" si="471"/>
        <v>-4.9745488199907428E-2</v>
      </c>
      <c r="BR463" s="16" t="str">
        <f t="shared" si="471"/>
        <v>...</v>
      </c>
      <c r="BS463" s="16" t="str">
        <f t="shared" si="471"/>
        <v>...</v>
      </c>
      <c r="BU463" s="40" t="s">
        <v>64</v>
      </c>
      <c r="BV463" s="40" t="s">
        <v>64</v>
      </c>
      <c r="BW463" s="40" t="s">
        <v>64</v>
      </c>
      <c r="BX463" s="40" t="s">
        <v>64</v>
      </c>
    </row>
    <row r="464" spans="1:76" x14ac:dyDescent="0.2">
      <c r="A464" s="1">
        <f t="shared" si="457"/>
        <v>37135</v>
      </c>
      <c r="B464" s="16" t="str">
        <f t="shared" ref="B464:BM464" si="472">IF(B14="...","...",B26/B14-1)</f>
        <v>...</v>
      </c>
      <c r="C464" s="16" t="str">
        <f t="shared" si="472"/>
        <v>...</v>
      </c>
      <c r="D464" s="16" t="str">
        <f t="shared" si="472"/>
        <v>...</v>
      </c>
      <c r="E464" s="16" t="str">
        <f t="shared" si="472"/>
        <v>...</v>
      </c>
      <c r="F464" s="16">
        <f t="shared" si="472"/>
        <v>-0.17932339720842205</v>
      </c>
      <c r="G464" s="16">
        <f t="shared" si="472"/>
        <v>-9.4136043784206369E-2</v>
      </c>
      <c r="H464" s="16">
        <f t="shared" si="472"/>
        <v>3.7148555116717219E-4</v>
      </c>
      <c r="I464" s="16">
        <f t="shared" si="472"/>
        <v>0.13865752082312599</v>
      </c>
      <c r="J464" s="16" t="str">
        <f t="shared" si="472"/>
        <v>...</v>
      </c>
      <c r="K464" s="16" t="str">
        <f t="shared" si="472"/>
        <v>...</v>
      </c>
      <c r="L464" s="16">
        <f t="shared" si="472"/>
        <v>-5.6114661537506993E-2</v>
      </c>
      <c r="M464" s="16">
        <f t="shared" si="472"/>
        <v>0.32762412712376965</v>
      </c>
      <c r="N464" s="16">
        <f t="shared" si="472"/>
        <v>-6.2767820281024456E-2</v>
      </c>
      <c r="O464" s="16">
        <f t="shared" si="472"/>
        <v>0.38840196902389246</v>
      </c>
      <c r="P464" s="16" t="str">
        <f t="shared" si="472"/>
        <v>...</v>
      </c>
      <c r="Q464" s="16" t="str">
        <f t="shared" si="472"/>
        <v>...</v>
      </c>
      <c r="R464" s="16" t="str">
        <f t="shared" si="472"/>
        <v>...</v>
      </c>
      <c r="S464" s="16" t="str">
        <f t="shared" si="472"/>
        <v>...</v>
      </c>
      <c r="T464" s="16">
        <f t="shared" si="472"/>
        <v>0.15117898046260958</v>
      </c>
      <c r="U464" s="16">
        <f t="shared" si="472"/>
        <v>0</v>
      </c>
      <c r="V464" s="16">
        <f t="shared" si="472"/>
        <v>0.20148752647074009</v>
      </c>
      <c r="W464" s="16">
        <f t="shared" si="472"/>
        <v>0.19986785596299961</v>
      </c>
      <c r="X464" s="16">
        <f t="shared" si="472"/>
        <v>0.15915291672080034</v>
      </c>
      <c r="Y464" s="16">
        <f t="shared" si="472"/>
        <v>7.1873015873015866E-2</v>
      </c>
      <c r="Z464" s="16" t="str">
        <f t="shared" si="472"/>
        <v>...</v>
      </c>
      <c r="AA464" s="16" t="str">
        <f t="shared" si="472"/>
        <v>...</v>
      </c>
      <c r="AB464" s="16" t="str">
        <f t="shared" si="472"/>
        <v>...</v>
      </c>
      <c r="AC464" s="16" t="str">
        <f t="shared" si="472"/>
        <v>...</v>
      </c>
      <c r="AD464" s="16">
        <f t="shared" si="472"/>
        <v>-4.3827941442255547E-2</v>
      </c>
      <c r="AE464" s="16">
        <f t="shared" si="472"/>
        <v>5.6603773584905648E-2</v>
      </c>
      <c r="AF464" s="16" t="str">
        <f t="shared" si="472"/>
        <v>...</v>
      </c>
      <c r="AG464" s="16" t="str">
        <f t="shared" si="472"/>
        <v>...</v>
      </c>
      <c r="AH464" s="16">
        <f t="shared" si="472"/>
        <v>0.15499022465306522</v>
      </c>
      <c r="AI464" s="16">
        <f t="shared" si="472"/>
        <v>6.4027904155292692E-2</v>
      </c>
      <c r="AJ464" s="16">
        <f t="shared" si="472"/>
        <v>0.17785852338616159</v>
      </c>
      <c r="AK464" s="16">
        <f t="shared" si="472"/>
        <v>3.1368343443144875E-2</v>
      </c>
      <c r="AL464" s="16">
        <f t="shared" si="472"/>
        <v>0.16201753387225315</v>
      </c>
      <c r="AM464" s="16">
        <f t="shared" si="472"/>
        <v>-9.368163685497366E-2</v>
      </c>
      <c r="AN464" s="16">
        <f t="shared" si="472"/>
        <v>0.13367468227118962</v>
      </c>
      <c r="AO464" s="16">
        <f t="shared" si="472"/>
        <v>4.6819156540385931E-2</v>
      </c>
      <c r="AP464" s="16" t="str">
        <f t="shared" si="472"/>
        <v>...</v>
      </c>
      <c r="AQ464" s="16" t="str">
        <f t="shared" si="472"/>
        <v>...</v>
      </c>
      <c r="AR464" s="16" t="str">
        <f t="shared" si="472"/>
        <v>...</v>
      </c>
      <c r="AS464" s="16" t="str">
        <f t="shared" si="472"/>
        <v>...</v>
      </c>
      <c r="AT464" s="16" t="str">
        <f t="shared" si="472"/>
        <v>...</v>
      </c>
      <c r="AU464" s="16" t="str">
        <f t="shared" si="472"/>
        <v>...</v>
      </c>
      <c r="AV464" s="16" t="str">
        <f t="shared" si="472"/>
        <v>...</v>
      </c>
      <c r="AW464" s="16" t="str">
        <f t="shared" si="472"/>
        <v>...</v>
      </c>
      <c r="AX464" s="16" t="str">
        <f t="shared" si="472"/>
        <v>...</v>
      </c>
      <c r="AY464" s="16" t="str">
        <f t="shared" si="472"/>
        <v>...</v>
      </c>
      <c r="AZ464" s="16" t="str">
        <f t="shared" si="472"/>
        <v>...</v>
      </c>
      <c r="BA464" s="16" t="str">
        <f t="shared" si="472"/>
        <v>...</v>
      </c>
      <c r="BB464" s="16">
        <f t="shared" si="472"/>
        <v>-7.4438282545309042E-2</v>
      </c>
      <c r="BC464" s="16">
        <f t="shared" si="472"/>
        <v>9.0736696931387195E-2</v>
      </c>
      <c r="BD464" s="16">
        <f t="shared" si="472"/>
        <v>-2.0055917986952498E-2</v>
      </c>
      <c r="BE464" s="16">
        <f t="shared" si="472"/>
        <v>0.1213142461513399</v>
      </c>
      <c r="BF464" s="16" t="str">
        <f t="shared" si="472"/>
        <v>...</v>
      </c>
      <c r="BG464" s="16" t="str">
        <f t="shared" si="472"/>
        <v>...</v>
      </c>
      <c r="BH464" s="16">
        <f t="shared" si="472"/>
        <v>-7.7740662010324924E-2</v>
      </c>
      <c r="BI464" s="16">
        <f t="shared" si="472"/>
        <v>0.4652378463146889</v>
      </c>
      <c r="BJ464" s="16">
        <f t="shared" si="472"/>
        <v>7.2105431961979161E-2</v>
      </c>
      <c r="BK464" s="16">
        <f t="shared" si="472"/>
        <v>0.12555019911968146</v>
      </c>
      <c r="BL464" s="16">
        <f t="shared" si="472"/>
        <v>0.28503460207612452</v>
      </c>
      <c r="BM464" s="16">
        <f t="shared" si="472"/>
        <v>0.47837837837837838</v>
      </c>
      <c r="BN464" s="16">
        <f t="shared" ref="BN464:BS464" si="473">IF(BN14="...","...",BN26/BN14-1)</f>
        <v>-2.7005870841487312E-2</v>
      </c>
      <c r="BO464" s="16">
        <f t="shared" si="473"/>
        <v>-0.13062073748699576</v>
      </c>
      <c r="BP464" s="16">
        <f t="shared" si="473"/>
        <v>0.43267992559736723</v>
      </c>
      <c r="BQ464" s="16">
        <f t="shared" si="473"/>
        <v>-0.3568888201639091</v>
      </c>
      <c r="BR464" s="16" t="str">
        <f t="shared" si="473"/>
        <v>...</v>
      </c>
      <c r="BS464" s="16" t="str">
        <f t="shared" si="473"/>
        <v>...</v>
      </c>
      <c r="BU464" s="40" t="s">
        <v>64</v>
      </c>
      <c r="BV464" s="40" t="s">
        <v>64</v>
      </c>
      <c r="BW464" s="40" t="s">
        <v>64</v>
      </c>
      <c r="BX464" s="40" t="s">
        <v>64</v>
      </c>
    </row>
    <row r="465" spans="1:76" x14ac:dyDescent="0.2">
      <c r="A465" s="1">
        <f t="shared" si="457"/>
        <v>37165</v>
      </c>
      <c r="B465" s="16">
        <f t="shared" ref="B465:BM465" si="474">IF(B15="...","...",B27/B15-1)</f>
        <v>-4.733061475200051E-2</v>
      </c>
      <c r="C465" s="16">
        <f t="shared" si="474"/>
        <v>3.366286786580619E-2</v>
      </c>
      <c r="D465" s="16">
        <f t="shared" si="474"/>
        <v>7.6944972686200153E-2</v>
      </c>
      <c r="E465" s="16">
        <f t="shared" si="474"/>
        <v>0.10235061808542301</v>
      </c>
      <c r="F465" s="16">
        <f t="shared" si="474"/>
        <v>-8.7502222222222259E-2</v>
      </c>
      <c r="G465" s="16">
        <f t="shared" si="474"/>
        <v>0.11385305664610201</v>
      </c>
      <c r="H465" s="16">
        <f t="shared" si="474"/>
        <v>2.043832742645546E-2</v>
      </c>
      <c r="I465" s="16">
        <f t="shared" si="474"/>
        <v>0.26743626743626736</v>
      </c>
      <c r="J465" s="16">
        <f t="shared" si="474"/>
        <v>6.3361007207371589E-2</v>
      </c>
      <c r="K465" s="16">
        <f t="shared" si="474"/>
        <v>4.3120853764061051E-2</v>
      </c>
      <c r="L465" s="16">
        <f t="shared" si="474"/>
        <v>8.5840004709206497E-2</v>
      </c>
      <c r="M465" s="16">
        <f t="shared" si="474"/>
        <v>0.1486750633148064</v>
      </c>
      <c r="N465" s="16">
        <f t="shared" si="474"/>
        <v>-1.2741270016914608E-2</v>
      </c>
      <c r="O465" s="16">
        <f t="shared" si="474"/>
        <v>0.19498166654684024</v>
      </c>
      <c r="P465" s="16">
        <f t="shared" si="474"/>
        <v>-1.4558779835594726E-2</v>
      </c>
      <c r="Q465" s="16">
        <f t="shared" si="474"/>
        <v>0.23063063063063072</v>
      </c>
      <c r="R465" s="16">
        <f t="shared" si="474"/>
        <v>4.2678855734168852E-2</v>
      </c>
      <c r="S465" s="16">
        <f t="shared" si="474"/>
        <v>-3.6529680365296802E-2</v>
      </c>
      <c r="T465" s="16">
        <f t="shared" si="474"/>
        <v>-3.0601092896174853E-2</v>
      </c>
      <c r="U465" s="16">
        <f t="shared" si="474"/>
        <v>0.21259063941990775</v>
      </c>
      <c r="V465" s="16">
        <f t="shared" si="474"/>
        <v>2.6350997615031124E-2</v>
      </c>
      <c r="W465" s="16">
        <f t="shared" si="474"/>
        <v>4.6766692989383074E-2</v>
      </c>
      <c r="X465" s="16">
        <f t="shared" si="474"/>
        <v>8.3694083694083599E-2</v>
      </c>
      <c r="Y465" s="16">
        <f t="shared" si="474"/>
        <v>0.10095999999999994</v>
      </c>
      <c r="Z465" s="16">
        <f t="shared" si="474"/>
        <v>9.8308093097821514E-2</v>
      </c>
      <c r="AA465" s="16">
        <f t="shared" si="474"/>
        <v>0.26116279069767434</v>
      </c>
      <c r="AB465" s="16">
        <f t="shared" si="474"/>
        <v>6.4048449256744355E-2</v>
      </c>
      <c r="AC465" s="16">
        <f t="shared" si="474"/>
        <v>-3.2938564026646966E-2</v>
      </c>
      <c r="AD465" s="16">
        <f t="shared" si="474"/>
        <v>7.5192096597145985E-2</v>
      </c>
      <c r="AE465" s="16">
        <f t="shared" si="474"/>
        <v>-0.35846438482886211</v>
      </c>
      <c r="AF465" s="16">
        <f t="shared" si="474"/>
        <v>3.2572136661356055E-2</v>
      </c>
      <c r="AG465" s="16">
        <f t="shared" si="474"/>
        <v>-0.14549019607843139</v>
      </c>
      <c r="AH465" s="16">
        <f t="shared" si="474"/>
        <v>8.6619754613877609E-2</v>
      </c>
      <c r="AI465" s="16">
        <f t="shared" si="474"/>
        <v>8.3250227637341467E-3</v>
      </c>
      <c r="AJ465" s="16">
        <f t="shared" si="474"/>
        <v>5.33134749047115E-2</v>
      </c>
      <c r="AK465" s="16">
        <f t="shared" si="474"/>
        <v>5.2661323468968346E-2</v>
      </c>
      <c r="AL465" s="16">
        <f t="shared" si="474"/>
        <v>1.7629648693861855E-2</v>
      </c>
      <c r="AM465" s="16">
        <f t="shared" si="474"/>
        <v>0.22766615146831537</v>
      </c>
      <c r="AN465" s="16">
        <f t="shared" si="474"/>
        <v>2.8410163872510941E-2</v>
      </c>
      <c r="AO465" s="16">
        <f t="shared" si="474"/>
        <v>8.192616372391659E-2</v>
      </c>
      <c r="AP465" s="16">
        <f t="shared" si="474"/>
        <v>1.1655513183861821E-2</v>
      </c>
      <c r="AQ465" s="16">
        <f t="shared" si="474"/>
        <v>0.14410765725095653</v>
      </c>
      <c r="AR465" s="16">
        <f t="shared" si="474"/>
        <v>-1.313056379821953E-2</v>
      </c>
      <c r="AS465" s="16">
        <f t="shared" si="474"/>
        <v>9.6310048735205323E-2</v>
      </c>
      <c r="AT465" s="16">
        <f t="shared" si="474"/>
        <v>0.14111646358741847</v>
      </c>
      <c r="AU465" s="16">
        <f t="shared" si="474"/>
        <v>-0.2850522489777374</v>
      </c>
      <c r="AV465" s="16">
        <f t="shared" si="474"/>
        <v>5.2810597923379943E-2</v>
      </c>
      <c r="AW465" s="16">
        <f t="shared" si="474"/>
        <v>0.10967955071027413</v>
      </c>
      <c r="AX465" s="16">
        <f t="shared" si="474"/>
        <v>2.044993383325977E-2</v>
      </c>
      <c r="AY465" s="16">
        <f t="shared" si="474"/>
        <v>0.10672559141382254</v>
      </c>
      <c r="AZ465" s="16">
        <f t="shared" si="474"/>
        <v>9.2738582310481377E-2</v>
      </c>
      <c r="BA465" s="16">
        <f t="shared" si="474"/>
        <v>0.22534148772799534</v>
      </c>
      <c r="BB465" s="16">
        <f t="shared" si="474"/>
        <v>-3.7340815886034995E-2</v>
      </c>
      <c r="BC465" s="16">
        <f t="shared" si="474"/>
        <v>0.38526738902481639</v>
      </c>
      <c r="BD465" s="16">
        <f t="shared" si="474"/>
        <v>-6.3588223757327422E-2</v>
      </c>
      <c r="BE465" s="16">
        <f t="shared" si="474"/>
        <v>0.16573636753971654</v>
      </c>
      <c r="BF465" s="16">
        <f t="shared" si="474"/>
        <v>-0.2136335012594458</v>
      </c>
      <c r="BG465" s="16">
        <f t="shared" si="474"/>
        <v>0.16078167115902975</v>
      </c>
      <c r="BH465" s="16">
        <f t="shared" si="474"/>
        <v>-4.4675697497084443E-2</v>
      </c>
      <c r="BI465" s="16">
        <f t="shared" si="474"/>
        <v>0.31084745762711874</v>
      </c>
      <c r="BJ465" s="16">
        <f t="shared" si="474"/>
        <v>-9.5998244603523464E-4</v>
      </c>
      <c r="BK465" s="16">
        <f t="shared" si="474"/>
        <v>0.13023032116710298</v>
      </c>
      <c r="BL465" s="16">
        <f t="shared" si="474"/>
        <v>0.17765765765765762</v>
      </c>
      <c r="BM465" s="16">
        <f t="shared" si="474"/>
        <v>0.18055555555555558</v>
      </c>
      <c r="BN465" s="16">
        <f t="shared" ref="BN465:BS465" si="475">IF(BN15="...","...",BN27/BN15-1)</f>
        <v>0.11849847022828897</v>
      </c>
      <c r="BO465" s="16">
        <f t="shared" si="475"/>
        <v>0.14198009564430647</v>
      </c>
      <c r="BP465" s="16">
        <f t="shared" si="475"/>
        <v>0.25621940588748071</v>
      </c>
      <c r="BQ465" s="16">
        <f t="shared" si="475"/>
        <v>5.4966969961361078E-2</v>
      </c>
      <c r="BR465" s="16">
        <f t="shared" si="475"/>
        <v>3.2131319674664649E-2</v>
      </c>
      <c r="BS465" s="16">
        <f t="shared" si="475"/>
        <v>0.11991169101778576</v>
      </c>
      <c r="BU465" s="40">
        <f>IF(BU15="...","...",BU27/BU15-1)</f>
        <v>4.0724410318586424E-2</v>
      </c>
      <c r="BV465" s="40">
        <f>IF(BV15="...","...",BV27/BV15-1)</f>
        <v>9.3200417688627635E-2</v>
      </c>
      <c r="BW465" s="40">
        <f>IF(BW15="...","...",BW27/BW15-1)</f>
        <v>1.6595240699958547E-2</v>
      </c>
      <c r="BX465" s="40">
        <f>IF(BX15="...","...",BX27/BX15-1)</f>
        <v>0.15095916557959344</v>
      </c>
    </row>
    <row r="466" spans="1:76" x14ac:dyDescent="0.2">
      <c r="A466" s="1">
        <f t="shared" si="457"/>
        <v>37196</v>
      </c>
      <c r="B466" s="16" t="str">
        <f t="shared" ref="B466:BM466" si="476">IF(B16="...","...",B28/B16-1)</f>
        <v>...</v>
      </c>
      <c r="C466" s="16" t="str">
        <f t="shared" si="476"/>
        <v>...</v>
      </c>
      <c r="D466" s="16" t="str">
        <f t="shared" si="476"/>
        <v>...</v>
      </c>
      <c r="E466" s="16" t="str">
        <f t="shared" si="476"/>
        <v>...</v>
      </c>
      <c r="F466" s="16">
        <f t="shared" si="476"/>
        <v>0.12670632033891049</v>
      </c>
      <c r="G466" s="16">
        <f t="shared" si="476"/>
        <v>-2.0092275636255374E-2</v>
      </c>
      <c r="H466" s="16">
        <f t="shared" si="476"/>
        <v>5.3475389051348632E-2</v>
      </c>
      <c r="I466" s="16">
        <f t="shared" si="476"/>
        <v>0.11979729729729738</v>
      </c>
      <c r="J466" s="16" t="str">
        <f t="shared" si="476"/>
        <v>...</v>
      </c>
      <c r="K466" s="16" t="str">
        <f t="shared" si="476"/>
        <v>...</v>
      </c>
      <c r="L466" s="16">
        <f t="shared" si="476"/>
        <v>0.26797415156581872</v>
      </c>
      <c r="M466" s="16">
        <f t="shared" si="476"/>
        <v>-0.1323760668929691</v>
      </c>
      <c r="N466" s="16">
        <f t="shared" si="476"/>
        <v>3.4928547094368101E-2</v>
      </c>
      <c r="O466" s="16">
        <f t="shared" si="476"/>
        <v>-7.0551880222841201E-2</v>
      </c>
      <c r="P466" s="16" t="str">
        <f t="shared" si="476"/>
        <v>...</v>
      </c>
      <c r="Q466" s="16" t="str">
        <f t="shared" si="476"/>
        <v>...</v>
      </c>
      <c r="R466" s="16" t="str">
        <f t="shared" si="476"/>
        <v>...</v>
      </c>
      <c r="S466" s="16" t="str">
        <f t="shared" si="476"/>
        <v>...</v>
      </c>
      <c r="T466" s="16">
        <f t="shared" si="476"/>
        <v>-3.0671036743142976E-2</v>
      </c>
      <c r="U466" s="16">
        <f t="shared" si="476"/>
        <v>-0.13140134974196105</v>
      </c>
      <c r="V466" s="16">
        <f t="shared" si="476"/>
        <v>8.4592365520764989E-2</v>
      </c>
      <c r="W466" s="16">
        <f t="shared" si="476"/>
        <v>-1.6593254087974407E-2</v>
      </c>
      <c r="X466" s="16">
        <f t="shared" si="476"/>
        <v>0.10858167770419436</v>
      </c>
      <c r="Y466" s="16">
        <f t="shared" si="476"/>
        <v>3.0329383628655338E-2</v>
      </c>
      <c r="Z466" s="16" t="str">
        <f t="shared" si="476"/>
        <v>...</v>
      </c>
      <c r="AA466" s="16" t="str">
        <f t="shared" si="476"/>
        <v>...</v>
      </c>
      <c r="AB466" s="16" t="str">
        <f t="shared" si="476"/>
        <v>...</v>
      </c>
      <c r="AC466" s="16" t="str">
        <f t="shared" si="476"/>
        <v>...</v>
      </c>
      <c r="AD466" s="16">
        <f t="shared" si="476"/>
        <v>5.2626939351198887E-2</v>
      </c>
      <c r="AE466" s="16">
        <f t="shared" si="476"/>
        <v>0.41754865141686581</v>
      </c>
      <c r="AF466" s="16" t="str">
        <f t="shared" si="476"/>
        <v>...</v>
      </c>
      <c r="AG466" s="16" t="str">
        <f t="shared" si="476"/>
        <v>...</v>
      </c>
      <c r="AH466" s="16">
        <f t="shared" si="476"/>
        <v>-1.8037466968667371E-2</v>
      </c>
      <c r="AI466" s="16">
        <f t="shared" si="476"/>
        <v>5.0842738038688884E-2</v>
      </c>
      <c r="AJ466" s="16">
        <f t="shared" si="476"/>
        <v>-1.2363538746047897E-2</v>
      </c>
      <c r="AK466" s="16">
        <f t="shared" si="476"/>
        <v>-1.116715367864618E-3</v>
      </c>
      <c r="AL466" s="16">
        <f t="shared" si="476"/>
        <v>0.14387172353199595</v>
      </c>
      <c r="AM466" s="16">
        <f t="shared" si="476"/>
        <v>0.13220828865787149</v>
      </c>
      <c r="AN466" s="16">
        <f t="shared" si="476"/>
        <v>0.13842606897535226</v>
      </c>
      <c r="AO466" s="16">
        <f t="shared" si="476"/>
        <v>-4.4117206010257037E-2</v>
      </c>
      <c r="AP466" s="16" t="str">
        <f t="shared" si="476"/>
        <v>...</v>
      </c>
      <c r="AQ466" s="16" t="str">
        <f t="shared" si="476"/>
        <v>...</v>
      </c>
      <c r="AR466" s="16" t="str">
        <f t="shared" si="476"/>
        <v>...</v>
      </c>
      <c r="AS466" s="16" t="str">
        <f t="shared" si="476"/>
        <v>...</v>
      </c>
      <c r="AT466" s="16" t="str">
        <f t="shared" si="476"/>
        <v>...</v>
      </c>
      <c r="AU466" s="16" t="str">
        <f t="shared" si="476"/>
        <v>...</v>
      </c>
      <c r="AV466" s="16" t="str">
        <f t="shared" si="476"/>
        <v>...</v>
      </c>
      <c r="AW466" s="16" t="str">
        <f t="shared" si="476"/>
        <v>...</v>
      </c>
      <c r="AX466" s="16" t="str">
        <f t="shared" si="476"/>
        <v>...</v>
      </c>
      <c r="AY466" s="16" t="str">
        <f t="shared" si="476"/>
        <v>...</v>
      </c>
      <c r="AZ466" s="16" t="str">
        <f t="shared" si="476"/>
        <v>...</v>
      </c>
      <c r="BA466" s="16" t="str">
        <f t="shared" si="476"/>
        <v>...</v>
      </c>
      <c r="BB466" s="16">
        <f t="shared" si="476"/>
        <v>0.11427087391247892</v>
      </c>
      <c r="BC466" s="16">
        <f t="shared" si="476"/>
        <v>3.6474164133738496E-2</v>
      </c>
      <c r="BD466" s="16">
        <f t="shared" si="476"/>
        <v>3.0393164242063619E-2</v>
      </c>
      <c r="BE466" s="16">
        <f t="shared" si="476"/>
        <v>-0.15688672462736897</v>
      </c>
      <c r="BF466" s="16" t="str">
        <f t="shared" si="476"/>
        <v>...</v>
      </c>
      <c r="BG466" s="16" t="str">
        <f t="shared" si="476"/>
        <v>...</v>
      </c>
      <c r="BH466" s="16">
        <f t="shared" si="476"/>
        <v>0.25739604635310154</v>
      </c>
      <c r="BI466" s="16">
        <f t="shared" si="476"/>
        <v>0.25055066079295152</v>
      </c>
      <c r="BJ466" s="16">
        <f t="shared" si="476"/>
        <v>0.26240467982868476</v>
      </c>
      <c r="BK466" s="16">
        <f t="shared" si="476"/>
        <v>-5.2987920037059433E-2</v>
      </c>
      <c r="BL466" s="16">
        <f t="shared" si="476"/>
        <v>0.14616402116402116</v>
      </c>
      <c r="BM466" s="16">
        <f t="shared" si="476"/>
        <v>-2.5986078886310882E-2</v>
      </c>
      <c r="BN466" s="16">
        <f t="shared" ref="BN466:BS466" si="477">IF(BN16="...","...",BN28/BN16-1)</f>
        <v>1.6400425985090505E-2</v>
      </c>
      <c r="BO466" s="16">
        <f t="shared" si="477"/>
        <v>-2.7365600401942691E-2</v>
      </c>
      <c r="BP466" s="16">
        <f t="shared" si="477"/>
        <v>-3.1994269683041865E-2</v>
      </c>
      <c r="BQ466" s="16">
        <f t="shared" si="477"/>
        <v>0.10758599026228999</v>
      </c>
      <c r="BR466" s="16" t="str">
        <f t="shared" si="477"/>
        <v>...</v>
      </c>
      <c r="BS466" s="16" t="str">
        <f t="shared" si="477"/>
        <v>...</v>
      </c>
      <c r="BU466" s="40" t="s">
        <v>64</v>
      </c>
      <c r="BV466" s="40" t="s">
        <v>64</v>
      </c>
      <c r="BW466" s="40" t="s">
        <v>64</v>
      </c>
      <c r="BX466" s="40" t="s">
        <v>64</v>
      </c>
    </row>
    <row r="467" spans="1:76" x14ac:dyDescent="0.2">
      <c r="A467" s="1">
        <f t="shared" si="457"/>
        <v>37226</v>
      </c>
      <c r="B467" s="16" t="str">
        <f t="shared" ref="B467:BM467" si="478">IF(B17="...","...",B29/B17-1)</f>
        <v>...</v>
      </c>
      <c r="C467" s="16" t="str">
        <f t="shared" si="478"/>
        <v>...</v>
      </c>
      <c r="D467" s="16" t="str">
        <f t="shared" si="478"/>
        <v>...</v>
      </c>
      <c r="E467" s="16" t="str">
        <f t="shared" si="478"/>
        <v>...</v>
      </c>
      <c r="F467" s="16">
        <f t="shared" si="478"/>
        <v>-5.0282009724473276E-2</v>
      </c>
      <c r="G467" s="16">
        <f t="shared" si="478"/>
        <v>-0.17380817675609683</v>
      </c>
      <c r="H467" s="16">
        <f t="shared" si="478"/>
        <v>-0.16329246109277096</v>
      </c>
      <c r="I467" s="16">
        <f t="shared" si="478"/>
        <v>0.31288684887683438</v>
      </c>
      <c r="J467" s="16" t="str">
        <f t="shared" si="478"/>
        <v>...</v>
      </c>
      <c r="K467" s="16" t="str">
        <f t="shared" si="478"/>
        <v>...</v>
      </c>
      <c r="L467" s="16">
        <f t="shared" si="478"/>
        <v>0.1517642822851657</v>
      </c>
      <c r="M467" s="16">
        <f t="shared" si="478"/>
        <v>3.2773258920619774E-3</v>
      </c>
      <c r="N467" s="16">
        <f t="shared" si="478"/>
        <v>-2.5897432700340395E-2</v>
      </c>
      <c r="O467" s="16">
        <f t="shared" si="478"/>
        <v>0.23851120394986713</v>
      </c>
      <c r="P467" s="16" t="str">
        <f t="shared" si="478"/>
        <v>...</v>
      </c>
      <c r="Q467" s="16" t="str">
        <f t="shared" si="478"/>
        <v>...</v>
      </c>
      <c r="R467" s="16" t="str">
        <f t="shared" si="478"/>
        <v>...</v>
      </c>
      <c r="S467" s="16" t="str">
        <f t="shared" si="478"/>
        <v>...</v>
      </c>
      <c r="T467" s="16">
        <f t="shared" si="478"/>
        <v>9.6363018354860719E-2</v>
      </c>
      <c r="U467" s="16">
        <f t="shared" si="478"/>
        <v>-0.1237094395280236</v>
      </c>
      <c r="V467" s="16">
        <f t="shared" si="478"/>
        <v>7.6661071364547473E-2</v>
      </c>
      <c r="W467" s="16">
        <f t="shared" si="478"/>
        <v>-6.2584398047158984E-2</v>
      </c>
      <c r="X467" s="16">
        <f t="shared" si="478"/>
        <v>-3.9995429093817814E-2</v>
      </c>
      <c r="Y467" s="16">
        <f t="shared" si="478"/>
        <v>0.27510245901639352</v>
      </c>
      <c r="Z467" s="16" t="str">
        <f t="shared" si="478"/>
        <v>...</v>
      </c>
      <c r="AA467" s="16" t="str">
        <f t="shared" si="478"/>
        <v>...</v>
      </c>
      <c r="AB467" s="16" t="str">
        <f t="shared" si="478"/>
        <v>...</v>
      </c>
      <c r="AC467" s="16" t="str">
        <f t="shared" si="478"/>
        <v>...</v>
      </c>
      <c r="AD467" s="16">
        <f t="shared" si="478"/>
        <v>0.13153360137851799</v>
      </c>
      <c r="AE467" s="16">
        <f t="shared" si="478"/>
        <v>8.8506018409251874E-2</v>
      </c>
      <c r="AF467" s="16" t="str">
        <f t="shared" si="478"/>
        <v>...</v>
      </c>
      <c r="AG467" s="16" t="str">
        <f t="shared" si="478"/>
        <v>...</v>
      </c>
      <c r="AH467" s="16">
        <f t="shared" si="478"/>
        <v>8.4141823954842154E-2</v>
      </c>
      <c r="AI467" s="16">
        <f t="shared" si="478"/>
        <v>3.8768549124410967E-2</v>
      </c>
      <c r="AJ467" s="16">
        <f t="shared" si="478"/>
        <v>0.10423940149625932</v>
      </c>
      <c r="AK467" s="16">
        <f t="shared" si="478"/>
        <v>2.4525284009350834E-2</v>
      </c>
      <c r="AL467" s="16">
        <f t="shared" si="478"/>
        <v>0.11565510469467366</v>
      </c>
      <c r="AM467" s="16">
        <f t="shared" si="478"/>
        <v>-2.269853313100656E-2</v>
      </c>
      <c r="AN467" s="16">
        <f t="shared" si="478"/>
        <v>8.4067009048667263E-2</v>
      </c>
      <c r="AO467" s="16">
        <f t="shared" si="478"/>
        <v>6.2283926905559728E-3</v>
      </c>
      <c r="AP467" s="16" t="str">
        <f t="shared" si="478"/>
        <v>...</v>
      </c>
      <c r="AQ467" s="16" t="str">
        <f t="shared" si="478"/>
        <v>...</v>
      </c>
      <c r="AR467" s="16" t="str">
        <f t="shared" si="478"/>
        <v>...</v>
      </c>
      <c r="AS467" s="16" t="str">
        <f t="shared" si="478"/>
        <v>...</v>
      </c>
      <c r="AT467" s="16" t="str">
        <f t="shared" si="478"/>
        <v>...</v>
      </c>
      <c r="AU467" s="16" t="str">
        <f t="shared" si="478"/>
        <v>...</v>
      </c>
      <c r="AV467" s="16" t="str">
        <f t="shared" si="478"/>
        <v>...</v>
      </c>
      <c r="AW467" s="16" t="str">
        <f t="shared" si="478"/>
        <v>...</v>
      </c>
      <c r="AX467" s="16" t="str">
        <f t="shared" si="478"/>
        <v>...</v>
      </c>
      <c r="AY467" s="16" t="str">
        <f t="shared" si="478"/>
        <v>...</v>
      </c>
      <c r="AZ467" s="16" t="str">
        <f t="shared" si="478"/>
        <v>...</v>
      </c>
      <c r="BA467" s="16" t="str">
        <f t="shared" si="478"/>
        <v>...</v>
      </c>
      <c r="BB467" s="16">
        <f t="shared" si="478"/>
        <v>-0.26189951867115491</v>
      </c>
      <c r="BC467" s="16">
        <f t="shared" si="478"/>
        <v>1.516985046244268E-2</v>
      </c>
      <c r="BD467" s="16">
        <f t="shared" si="478"/>
        <v>1.9448862457644767E-2</v>
      </c>
      <c r="BE467" s="16">
        <f t="shared" si="478"/>
        <v>1.328404035340558E-2</v>
      </c>
      <c r="BF467" s="16" t="str">
        <f t="shared" si="478"/>
        <v>...</v>
      </c>
      <c r="BG467" s="16" t="str">
        <f t="shared" si="478"/>
        <v>...</v>
      </c>
      <c r="BH467" s="16">
        <f t="shared" si="478"/>
        <v>0.25996184824077995</v>
      </c>
      <c r="BI467" s="16">
        <f t="shared" si="478"/>
        <v>0.83982006649716401</v>
      </c>
      <c r="BJ467" s="16">
        <f t="shared" si="478"/>
        <v>0.19138652625894426</v>
      </c>
      <c r="BK467" s="16">
        <f t="shared" si="478"/>
        <v>0.11209909140327712</v>
      </c>
      <c r="BL467" s="16">
        <f t="shared" si="478"/>
        <v>-1.6699626455723982E-2</v>
      </c>
      <c r="BM467" s="16">
        <f t="shared" si="478"/>
        <v>0.15124760076775434</v>
      </c>
      <c r="BN467" s="16">
        <f t="shared" ref="BN467:BS467" si="479">IF(BN17="...","...",BN29/BN17-1)</f>
        <v>0.21701119372497746</v>
      </c>
      <c r="BO467" s="16">
        <f t="shared" si="479"/>
        <v>-3.6487279505678538E-2</v>
      </c>
      <c r="BP467" s="16">
        <f t="shared" si="479"/>
        <v>0.37715795293973087</v>
      </c>
      <c r="BQ467" s="16">
        <f t="shared" si="479"/>
        <v>-0.24380963884527118</v>
      </c>
      <c r="BR467" s="16" t="str">
        <f t="shared" si="479"/>
        <v>...</v>
      </c>
      <c r="BS467" s="16" t="str">
        <f t="shared" si="479"/>
        <v>...</v>
      </c>
      <c r="BU467" s="40" t="s">
        <v>64</v>
      </c>
      <c r="BV467" s="40" t="s">
        <v>64</v>
      </c>
      <c r="BW467" s="40" t="s">
        <v>64</v>
      </c>
      <c r="BX467" s="40" t="s">
        <v>64</v>
      </c>
    </row>
    <row r="468" spans="1:76" x14ac:dyDescent="0.2">
      <c r="A468" s="1">
        <f t="shared" si="457"/>
        <v>37257</v>
      </c>
      <c r="B468" s="16">
        <f t="shared" ref="B468:BM468" si="480">IF(B18="...","...",B30/B18-1)</f>
        <v>6.9299982339217081E-2</v>
      </c>
      <c r="C468" s="16">
        <f t="shared" si="480"/>
        <v>0.14047820048473625</v>
      </c>
      <c r="D468" s="16">
        <f t="shared" si="480"/>
        <v>0.12851711720757431</v>
      </c>
      <c r="E468" s="16">
        <f t="shared" si="480"/>
        <v>3.7831614512591205E-2</v>
      </c>
      <c r="F468" s="16">
        <f t="shared" si="480"/>
        <v>2.1968965930141637E-2</v>
      </c>
      <c r="G468" s="16">
        <f t="shared" si="480"/>
        <v>-0.13145567058007057</v>
      </c>
      <c r="H468" s="16">
        <f t="shared" si="480"/>
        <v>-1.4479405725329131E-2</v>
      </c>
      <c r="I468" s="16">
        <f t="shared" si="480"/>
        <v>6.6597343668762132E-2</v>
      </c>
      <c r="J468" s="16">
        <f t="shared" si="480"/>
        <v>-3.5655392282604725E-2</v>
      </c>
      <c r="K468" s="16">
        <f t="shared" si="480"/>
        <v>3.5171680340322142E-2</v>
      </c>
      <c r="L468" s="16">
        <f t="shared" si="480"/>
        <v>-0.12336588273818017</v>
      </c>
      <c r="M468" s="16">
        <f t="shared" si="480"/>
        <v>0.10645097953662908</v>
      </c>
      <c r="N468" s="16">
        <f t="shared" si="480"/>
        <v>-1.8497257303227488E-2</v>
      </c>
      <c r="O468" s="16">
        <f t="shared" si="480"/>
        <v>-2.2302346544153973E-2</v>
      </c>
      <c r="P468" s="16">
        <f t="shared" si="480"/>
        <v>-5.5700658641835155E-2</v>
      </c>
      <c r="Q468" s="16">
        <f t="shared" si="480"/>
        <v>9.5114729829755662E-2</v>
      </c>
      <c r="R468" s="16">
        <f t="shared" si="480"/>
        <v>0.18725019364833462</v>
      </c>
      <c r="S468" s="16">
        <f t="shared" si="480"/>
        <v>7.899599630428078E-2</v>
      </c>
      <c r="T468" s="16">
        <f t="shared" si="480"/>
        <v>1.5880559185774912E-2</v>
      </c>
      <c r="U468" s="16">
        <f t="shared" si="480"/>
        <v>-8.380072583305842E-2</v>
      </c>
      <c r="V468" s="16">
        <f t="shared" si="480"/>
        <v>8.1971712597243229E-2</v>
      </c>
      <c r="W468" s="16">
        <f t="shared" si="480"/>
        <v>4.1135818720323458E-2</v>
      </c>
      <c r="X468" s="16">
        <f t="shared" si="480"/>
        <v>2.562008778197411E-2</v>
      </c>
      <c r="Y468" s="16">
        <f t="shared" si="480"/>
        <v>0.33561397191213538</v>
      </c>
      <c r="Z468" s="16">
        <f t="shared" si="480"/>
        <v>8.4882863175031131E-2</v>
      </c>
      <c r="AA468" s="16">
        <f t="shared" si="480"/>
        <v>-4.2852770125497708E-3</v>
      </c>
      <c r="AB468" s="16">
        <f t="shared" si="480"/>
        <v>0.13824140318486045</v>
      </c>
      <c r="AC468" s="16">
        <f t="shared" si="480"/>
        <v>0.14933752526386712</v>
      </c>
      <c r="AD468" s="16">
        <f t="shared" si="480"/>
        <v>-0.17059315689814614</v>
      </c>
      <c r="AE468" s="16">
        <f t="shared" si="480"/>
        <v>0.40158353127474267</v>
      </c>
      <c r="AF468" s="16">
        <f t="shared" si="480"/>
        <v>-0.10638976362259334</v>
      </c>
      <c r="AG468" s="16">
        <f t="shared" si="480"/>
        <v>4.4506258692628586E-2</v>
      </c>
      <c r="AH468" s="16">
        <f t="shared" si="480"/>
        <v>9.8837665907484551E-2</v>
      </c>
      <c r="AI468" s="16">
        <f t="shared" si="480"/>
        <v>1.9539992698296871E-2</v>
      </c>
      <c r="AJ468" s="16">
        <f t="shared" si="480"/>
        <v>0.10253188853408712</v>
      </c>
      <c r="AK468" s="16">
        <f t="shared" si="480"/>
        <v>4.5545225279481905E-3</v>
      </c>
      <c r="AL468" s="16">
        <f t="shared" si="480"/>
        <v>-0.11295700327621694</v>
      </c>
      <c r="AM468" s="16">
        <f t="shared" si="480"/>
        <v>0.10402954403311782</v>
      </c>
      <c r="AN468" s="16">
        <f t="shared" si="480"/>
        <v>-3.0694299992389817E-2</v>
      </c>
      <c r="AO468" s="16">
        <f t="shared" si="480"/>
        <v>-6.5567157095396289E-2</v>
      </c>
      <c r="AP468" s="16">
        <f t="shared" si="480"/>
        <v>8.4671139682205077E-2</v>
      </c>
      <c r="AQ468" s="16">
        <f t="shared" si="480"/>
        <v>1.358500694218634E-2</v>
      </c>
      <c r="AR468" s="16">
        <f t="shared" si="480"/>
        <v>-4.1809398331137504E-2</v>
      </c>
      <c r="AS468" s="16">
        <f t="shared" si="480"/>
        <v>-5.6270810210876765E-2</v>
      </c>
      <c r="AT468" s="16">
        <f t="shared" si="480"/>
        <v>-0.11483415858373469</v>
      </c>
      <c r="AU468" s="16">
        <f t="shared" si="480"/>
        <v>-8.2716113326772644E-2</v>
      </c>
      <c r="AV468" s="16">
        <f t="shared" si="480"/>
        <v>-1.4761845021536435E-2</v>
      </c>
      <c r="AW468" s="16">
        <f t="shared" si="480"/>
        <v>-5.9640799728905458E-2</v>
      </c>
      <c r="AX468" s="16">
        <f t="shared" si="480"/>
        <v>3.9563349543063842E-2</v>
      </c>
      <c r="AY468" s="16">
        <f t="shared" si="480"/>
        <v>7.7206188777911855E-4</v>
      </c>
      <c r="AZ468" s="16">
        <f t="shared" si="480"/>
        <v>-3.552427492119592E-3</v>
      </c>
      <c r="BA468" s="16">
        <f t="shared" si="480"/>
        <v>-5.4281926190997254E-2</v>
      </c>
      <c r="BB468" s="16">
        <f t="shared" si="480"/>
        <v>-9.7309938429828491E-2</v>
      </c>
      <c r="BC468" s="16">
        <f t="shared" si="480"/>
        <v>2.7559692432213678E-2</v>
      </c>
      <c r="BD468" s="16">
        <f t="shared" si="480"/>
        <v>0.27204109192630455</v>
      </c>
      <c r="BE468" s="16">
        <f t="shared" si="480"/>
        <v>-1.889584598524352E-2</v>
      </c>
      <c r="BF468" s="16">
        <f t="shared" si="480"/>
        <v>0.21360251736922464</v>
      </c>
      <c r="BG468" s="16">
        <f t="shared" si="480"/>
        <v>-0.19686297291409482</v>
      </c>
      <c r="BH468" s="16">
        <f t="shared" si="480"/>
        <v>-0.17018714667646273</v>
      </c>
      <c r="BI468" s="16">
        <f t="shared" si="480"/>
        <v>0.64444062553703385</v>
      </c>
      <c r="BJ468" s="16">
        <f t="shared" si="480"/>
        <v>0.24159761433355342</v>
      </c>
      <c r="BK468" s="16">
        <f t="shared" si="480"/>
        <v>-6.6122154825535961E-2</v>
      </c>
      <c r="BL468" s="16">
        <f t="shared" si="480"/>
        <v>-0.15511422637590866</v>
      </c>
      <c r="BM468" s="16">
        <f t="shared" si="480"/>
        <v>4.9476688867744922E-2</v>
      </c>
      <c r="BN468" s="16">
        <f t="shared" ref="BN468:BS468" si="481">IF(BN18="...","...",BN30/BN18-1)</f>
        <v>3.9929639401934836E-2</v>
      </c>
      <c r="BO468" s="16">
        <f t="shared" si="481"/>
        <v>-3.6544360547428045E-2</v>
      </c>
      <c r="BP468" s="16">
        <f t="shared" si="481"/>
        <v>0.21541696492483897</v>
      </c>
      <c r="BQ468" s="16">
        <f t="shared" si="481"/>
        <v>5.4583913738843304E-2</v>
      </c>
      <c r="BR468" s="16">
        <f t="shared" si="481"/>
        <v>2.9525717937002982E-2</v>
      </c>
      <c r="BS468" s="16">
        <f t="shared" si="481"/>
        <v>2.1722741192983008E-2</v>
      </c>
      <c r="BU468" s="40">
        <f>IF(BU18="...","...",BU30/BU18-1)</f>
        <v>3.1491569082324533E-2</v>
      </c>
      <c r="BV468" s="40">
        <f>IF(BV18="...","...",BV30/BV18-1)</f>
        <v>5.3048527457195016E-2</v>
      </c>
      <c r="BW468" s="40">
        <f>IF(BW18="...","...",BW30/BW18-1)</f>
        <v>2.6216837615472333E-2</v>
      </c>
      <c r="BX468" s="40">
        <f>IF(BX18="...","...",BX30/BX18-1)</f>
        <v>-9.9063715048727241E-3</v>
      </c>
    </row>
    <row r="469" spans="1:76" x14ac:dyDescent="0.2">
      <c r="A469" s="1">
        <f t="shared" si="457"/>
        <v>37288</v>
      </c>
      <c r="B469" s="16" t="str">
        <f t="shared" ref="B469:BM469" si="482">IF(B19="...","...",B31/B19-1)</f>
        <v>...</v>
      </c>
      <c r="C469" s="16" t="str">
        <f t="shared" si="482"/>
        <v>...</v>
      </c>
      <c r="D469" s="16" t="str">
        <f t="shared" si="482"/>
        <v>...</v>
      </c>
      <c r="E469" s="16" t="str">
        <f t="shared" si="482"/>
        <v>...</v>
      </c>
      <c r="F469" s="16">
        <f t="shared" si="482"/>
        <v>8.5209370290880937E-2</v>
      </c>
      <c r="G469" s="16">
        <f t="shared" si="482"/>
        <v>1.8536732995384719E-2</v>
      </c>
      <c r="H469" s="16">
        <f t="shared" si="482"/>
        <v>8.1634335896431542E-2</v>
      </c>
      <c r="I469" s="16">
        <f t="shared" si="482"/>
        <v>0.13577444898370916</v>
      </c>
      <c r="J469" s="16" t="str">
        <f t="shared" si="482"/>
        <v>...</v>
      </c>
      <c r="K469" s="16" t="str">
        <f t="shared" si="482"/>
        <v>...</v>
      </c>
      <c r="L469" s="16">
        <f t="shared" si="482"/>
        <v>-2.4449160584571361E-2</v>
      </c>
      <c r="M469" s="16">
        <f t="shared" si="482"/>
        <v>0.10725608594826519</v>
      </c>
      <c r="N469" s="16">
        <f t="shared" si="482"/>
        <v>1.7014588814103559E-2</v>
      </c>
      <c r="O469" s="16">
        <f t="shared" si="482"/>
        <v>0.11300443428061469</v>
      </c>
      <c r="P469" s="16" t="str">
        <f t="shared" si="482"/>
        <v>...</v>
      </c>
      <c r="Q469" s="16" t="str">
        <f t="shared" si="482"/>
        <v>...</v>
      </c>
      <c r="R469" s="16" t="str">
        <f t="shared" si="482"/>
        <v>...</v>
      </c>
      <c r="S469" s="16" t="str">
        <f t="shared" si="482"/>
        <v>...</v>
      </c>
      <c r="T469" s="16">
        <f t="shared" si="482"/>
        <v>7.9481061735759084E-2</v>
      </c>
      <c r="U469" s="16">
        <f t="shared" si="482"/>
        <v>5.6773379593124007E-2</v>
      </c>
      <c r="V469" s="16">
        <f t="shared" si="482"/>
        <v>0.10389389848353625</v>
      </c>
      <c r="W469" s="16">
        <f t="shared" si="482"/>
        <v>-3.648881239242685E-2</v>
      </c>
      <c r="X469" s="16">
        <f t="shared" si="482"/>
        <v>-2.5681507209767362E-2</v>
      </c>
      <c r="Y469" s="16">
        <f t="shared" si="482"/>
        <v>0.38764872521246452</v>
      </c>
      <c r="Z469" s="16" t="str">
        <f t="shared" si="482"/>
        <v>...</v>
      </c>
      <c r="AA469" s="16" t="str">
        <f t="shared" si="482"/>
        <v>...</v>
      </c>
      <c r="AB469" s="16" t="str">
        <f t="shared" si="482"/>
        <v>...</v>
      </c>
      <c r="AC469" s="16" t="str">
        <f t="shared" si="482"/>
        <v>...</v>
      </c>
      <c r="AD469" s="16">
        <f t="shared" si="482"/>
        <v>0.12085677489324209</v>
      </c>
      <c r="AE469" s="16">
        <f t="shared" si="482"/>
        <v>0.23769856644711362</v>
      </c>
      <c r="AF469" s="16" t="str">
        <f t="shared" si="482"/>
        <v>...</v>
      </c>
      <c r="AG469" s="16" t="str">
        <f t="shared" si="482"/>
        <v>...</v>
      </c>
      <c r="AH469" s="16">
        <f t="shared" si="482"/>
        <v>9.594545386054576E-2</v>
      </c>
      <c r="AI469" s="16">
        <f t="shared" si="482"/>
        <v>0.10079039274554247</v>
      </c>
      <c r="AJ469" s="16">
        <f t="shared" si="482"/>
        <v>0.15752177224411401</v>
      </c>
      <c r="AK469" s="16">
        <f t="shared" si="482"/>
        <v>0.10730309746472777</v>
      </c>
      <c r="AL469" s="16">
        <f t="shared" si="482"/>
        <v>-2.9043037520464665E-2</v>
      </c>
      <c r="AM469" s="16">
        <f t="shared" si="482"/>
        <v>1.8086759926522644E-2</v>
      </c>
      <c r="AN469" s="16">
        <f t="shared" si="482"/>
        <v>9.3697539450333434E-2</v>
      </c>
      <c r="AO469" s="16">
        <f t="shared" si="482"/>
        <v>7.8302271216247998E-2</v>
      </c>
      <c r="AP469" s="16" t="str">
        <f t="shared" si="482"/>
        <v>...</v>
      </c>
      <c r="AQ469" s="16" t="str">
        <f t="shared" si="482"/>
        <v>...</v>
      </c>
      <c r="AR469" s="16" t="str">
        <f t="shared" si="482"/>
        <v>...</v>
      </c>
      <c r="AS469" s="16" t="str">
        <f t="shared" si="482"/>
        <v>...</v>
      </c>
      <c r="AT469" s="16" t="str">
        <f t="shared" si="482"/>
        <v>...</v>
      </c>
      <c r="AU469" s="16" t="str">
        <f t="shared" si="482"/>
        <v>...</v>
      </c>
      <c r="AV469" s="16" t="str">
        <f t="shared" si="482"/>
        <v>...</v>
      </c>
      <c r="AW469" s="16" t="str">
        <f t="shared" si="482"/>
        <v>...</v>
      </c>
      <c r="AX469" s="16" t="str">
        <f t="shared" si="482"/>
        <v>...</v>
      </c>
      <c r="AY469" s="16" t="str">
        <f t="shared" si="482"/>
        <v>...</v>
      </c>
      <c r="AZ469" s="16" t="str">
        <f t="shared" si="482"/>
        <v>...</v>
      </c>
      <c r="BA469" s="16" t="str">
        <f t="shared" si="482"/>
        <v>...</v>
      </c>
      <c r="BB469" s="16">
        <f t="shared" si="482"/>
        <v>-0.19580119965724074</v>
      </c>
      <c r="BC469" s="16">
        <f t="shared" si="482"/>
        <v>8.4877629212604555E-2</v>
      </c>
      <c r="BD469" s="16">
        <f t="shared" si="482"/>
        <v>-8.8315613166326856E-2</v>
      </c>
      <c r="BE469" s="16">
        <f t="shared" si="482"/>
        <v>5.2818636075726566E-2</v>
      </c>
      <c r="BF469" s="16" t="str">
        <f t="shared" si="482"/>
        <v>...</v>
      </c>
      <c r="BG469" s="16" t="str">
        <f t="shared" si="482"/>
        <v>...</v>
      </c>
      <c r="BH469" s="16">
        <f t="shared" si="482"/>
        <v>-8.1924407598407245E-2</v>
      </c>
      <c r="BI469" s="16">
        <f t="shared" si="482"/>
        <v>0.41600250039068598</v>
      </c>
      <c r="BJ469" s="16">
        <f t="shared" si="482"/>
        <v>0.13069049227920004</v>
      </c>
      <c r="BK469" s="16">
        <f t="shared" si="482"/>
        <v>0.16362916006339145</v>
      </c>
      <c r="BL469" s="16">
        <f t="shared" si="482"/>
        <v>-5.9927360774818417E-2</v>
      </c>
      <c r="BM469" s="16">
        <f t="shared" si="482"/>
        <v>0.19993498049414815</v>
      </c>
      <c r="BN469" s="16">
        <f t="shared" ref="BN469:BS469" si="483">IF(BN19="...","...",BN31/BN19-1)</f>
        <v>1.5186915887850372E-2</v>
      </c>
      <c r="BO469" s="16">
        <f t="shared" si="483"/>
        <v>5.9414247882744631E-2</v>
      </c>
      <c r="BP469" s="16">
        <f t="shared" si="483"/>
        <v>0.1019587569647884</v>
      </c>
      <c r="BQ469" s="16">
        <f t="shared" si="483"/>
        <v>5.9417441029306683E-2</v>
      </c>
      <c r="BR469" s="16" t="str">
        <f t="shared" si="483"/>
        <v>...</v>
      </c>
      <c r="BS469" s="16" t="str">
        <f t="shared" si="483"/>
        <v>...</v>
      </c>
      <c r="BU469" s="40" t="s">
        <v>64</v>
      </c>
      <c r="BV469" s="40" t="s">
        <v>64</v>
      </c>
      <c r="BW469" s="40" t="s">
        <v>64</v>
      </c>
      <c r="BX469" s="40" t="s">
        <v>64</v>
      </c>
    </row>
    <row r="470" spans="1:76" x14ac:dyDescent="0.2">
      <c r="A470" s="1">
        <f t="shared" si="457"/>
        <v>37316</v>
      </c>
      <c r="B470" s="16" t="str">
        <f t="shared" ref="B470:BM470" si="484">IF(B20="...","...",B32/B20-1)</f>
        <v>...</v>
      </c>
      <c r="C470" s="16" t="str">
        <f t="shared" si="484"/>
        <v>...</v>
      </c>
      <c r="D470" s="16" t="str">
        <f t="shared" si="484"/>
        <v>...</v>
      </c>
      <c r="E470" s="16" t="str">
        <f t="shared" si="484"/>
        <v>...</v>
      </c>
      <c r="F470" s="16">
        <f t="shared" si="484"/>
        <v>0.33170057050654056</v>
      </c>
      <c r="G470" s="16">
        <f t="shared" si="484"/>
        <v>0.28374342797055729</v>
      </c>
      <c r="H470" s="16">
        <f t="shared" si="484"/>
        <v>5.2381731871010029E-2</v>
      </c>
      <c r="I470" s="16">
        <f t="shared" si="484"/>
        <v>0.12161431450621829</v>
      </c>
      <c r="J470" s="16" t="str">
        <f t="shared" si="484"/>
        <v>...</v>
      </c>
      <c r="K470" s="16" t="str">
        <f t="shared" si="484"/>
        <v>...</v>
      </c>
      <c r="L470" s="16">
        <f t="shared" si="484"/>
        <v>0.15039043671069119</v>
      </c>
      <c r="M470" s="16">
        <f t="shared" si="484"/>
        <v>9.108910891089117E-2</v>
      </c>
      <c r="N470" s="16">
        <f t="shared" si="484"/>
        <v>8.6722016847463834E-2</v>
      </c>
      <c r="O470" s="16">
        <f t="shared" si="484"/>
        <v>0.15554491782351998</v>
      </c>
      <c r="P470" s="16" t="str">
        <f t="shared" si="484"/>
        <v>...</v>
      </c>
      <c r="Q470" s="16" t="str">
        <f t="shared" si="484"/>
        <v>...</v>
      </c>
      <c r="R470" s="16" t="str">
        <f t="shared" si="484"/>
        <v>...</v>
      </c>
      <c r="S470" s="16" t="str">
        <f t="shared" si="484"/>
        <v>...</v>
      </c>
      <c r="T470" s="16">
        <f t="shared" si="484"/>
        <v>0.34694207526577459</v>
      </c>
      <c r="U470" s="16">
        <f t="shared" si="484"/>
        <v>-0.28929936305732484</v>
      </c>
      <c r="V470" s="16">
        <f t="shared" si="484"/>
        <v>0.25780650442553332</v>
      </c>
      <c r="W470" s="16">
        <f t="shared" si="484"/>
        <v>8.183079056865461E-2</v>
      </c>
      <c r="X470" s="16">
        <f t="shared" si="484"/>
        <v>0.5401954252720409</v>
      </c>
      <c r="Y470" s="16">
        <f t="shared" si="484"/>
        <v>0.47648942985265852</v>
      </c>
      <c r="Z470" s="16" t="str">
        <f t="shared" si="484"/>
        <v>...</v>
      </c>
      <c r="AA470" s="16" t="str">
        <f t="shared" si="484"/>
        <v>...</v>
      </c>
      <c r="AB470" s="16" t="str">
        <f t="shared" si="484"/>
        <v>...</v>
      </c>
      <c r="AC470" s="16" t="str">
        <f t="shared" si="484"/>
        <v>...</v>
      </c>
      <c r="AD470" s="16">
        <f t="shared" si="484"/>
        <v>0.31076835189945728</v>
      </c>
      <c r="AE470" s="16">
        <f t="shared" si="484"/>
        <v>3.7788385043755035E-2</v>
      </c>
      <c r="AF470" s="16" t="str">
        <f t="shared" si="484"/>
        <v>...</v>
      </c>
      <c r="AG470" s="16" t="str">
        <f t="shared" si="484"/>
        <v>...</v>
      </c>
      <c r="AH470" s="16">
        <f t="shared" si="484"/>
        <v>0.15860900101203468</v>
      </c>
      <c r="AI470" s="16">
        <f t="shared" si="484"/>
        <v>-2.224229270857192E-3</v>
      </c>
      <c r="AJ470" s="16">
        <f t="shared" si="484"/>
        <v>0.16364315856677925</v>
      </c>
      <c r="AK470" s="16">
        <f t="shared" si="484"/>
        <v>1.448976352959841E-2</v>
      </c>
      <c r="AL470" s="16">
        <f t="shared" si="484"/>
        <v>3.1265840283857926E-2</v>
      </c>
      <c r="AM470" s="16">
        <f t="shared" si="484"/>
        <v>0.32078584283143363</v>
      </c>
      <c r="AN470" s="16">
        <f t="shared" si="484"/>
        <v>0.20748091386002065</v>
      </c>
      <c r="AO470" s="16">
        <f t="shared" si="484"/>
        <v>8.7951716711327066E-2</v>
      </c>
      <c r="AP470" s="16" t="str">
        <f t="shared" si="484"/>
        <v>...</v>
      </c>
      <c r="AQ470" s="16" t="str">
        <f t="shared" si="484"/>
        <v>...</v>
      </c>
      <c r="AR470" s="16" t="str">
        <f t="shared" si="484"/>
        <v>...</v>
      </c>
      <c r="AS470" s="16" t="str">
        <f t="shared" si="484"/>
        <v>...</v>
      </c>
      <c r="AT470" s="16" t="str">
        <f t="shared" si="484"/>
        <v>...</v>
      </c>
      <c r="AU470" s="16" t="str">
        <f t="shared" si="484"/>
        <v>...</v>
      </c>
      <c r="AV470" s="16" t="str">
        <f t="shared" si="484"/>
        <v>...</v>
      </c>
      <c r="AW470" s="16" t="str">
        <f t="shared" si="484"/>
        <v>...</v>
      </c>
      <c r="AX470" s="16" t="str">
        <f t="shared" si="484"/>
        <v>...</v>
      </c>
      <c r="AY470" s="16" t="str">
        <f t="shared" si="484"/>
        <v>...</v>
      </c>
      <c r="AZ470" s="16" t="str">
        <f t="shared" si="484"/>
        <v>...</v>
      </c>
      <c r="BA470" s="16" t="str">
        <f t="shared" si="484"/>
        <v>...</v>
      </c>
      <c r="BB470" s="16">
        <f t="shared" si="484"/>
        <v>0.50201568569962629</v>
      </c>
      <c r="BC470" s="16">
        <f t="shared" si="484"/>
        <v>-4.9910728777795565E-3</v>
      </c>
      <c r="BD470" s="16">
        <f t="shared" si="484"/>
        <v>0.40494251124779934</v>
      </c>
      <c r="BE470" s="16">
        <f t="shared" si="484"/>
        <v>5.9715922824279399E-3</v>
      </c>
      <c r="BF470" s="16" t="str">
        <f t="shared" si="484"/>
        <v>...</v>
      </c>
      <c r="BG470" s="16" t="str">
        <f t="shared" si="484"/>
        <v>...</v>
      </c>
      <c r="BH470" s="16">
        <f t="shared" si="484"/>
        <v>0.77775745381379191</v>
      </c>
      <c r="BI470" s="16">
        <f t="shared" si="484"/>
        <v>0.42888402625820565</v>
      </c>
      <c r="BJ470" s="16">
        <f t="shared" si="484"/>
        <v>0.23306993384983654</v>
      </c>
      <c r="BK470" s="16">
        <f t="shared" si="484"/>
        <v>-9.4235002368413756E-2</v>
      </c>
      <c r="BL470" s="16">
        <f t="shared" si="484"/>
        <v>0.24701583434835572</v>
      </c>
      <c r="BM470" s="16">
        <f t="shared" si="484"/>
        <v>2.4096385542168752E-2</v>
      </c>
      <c r="BN470" s="16">
        <f t="shared" ref="BN470:BS470" si="485">IF(BN20="...","...",BN32/BN20-1)</f>
        <v>0.27318488183602074</v>
      </c>
      <c r="BO470" s="16">
        <f t="shared" si="485"/>
        <v>3.8334788609413195E-2</v>
      </c>
      <c r="BP470" s="16">
        <f t="shared" si="485"/>
        <v>0.24962801309393901</v>
      </c>
      <c r="BQ470" s="16">
        <f t="shared" si="485"/>
        <v>4.0916121950002493E-2</v>
      </c>
      <c r="BR470" s="16" t="str">
        <f t="shared" si="485"/>
        <v>...</v>
      </c>
      <c r="BS470" s="16" t="str">
        <f t="shared" si="485"/>
        <v>...</v>
      </c>
      <c r="BU470" s="40" t="s">
        <v>64</v>
      </c>
      <c r="BV470" s="40" t="s">
        <v>64</v>
      </c>
      <c r="BW470" s="40" t="s">
        <v>64</v>
      </c>
      <c r="BX470" s="40" t="s">
        <v>64</v>
      </c>
    </row>
    <row r="471" spans="1:76" x14ac:dyDescent="0.2">
      <c r="A471" s="1">
        <f t="shared" si="457"/>
        <v>37347</v>
      </c>
      <c r="B471" s="16">
        <f t="shared" ref="B471:BM471" si="486">IF(B21="...","...",B33/B21-1)</f>
        <v>-8.8058170725293206E-2</v>
      </c>
      <c r="C471" s="16">
        <f t="shared" si="486"/>
        <v>0.14869294780196696</v>
      </c>
      <c r="D471" s="16">
        <f t="shared" si="486"/>
        <v>1.3240680437133667E-2</v>
      </c>
      <c r="E471" s="16">
        <f t="shared" si="486"/>
        <v>0.24353576909959074</v>
      </c>
      <c r="F471" s="16">
        <f t="shared" si="486"/>
        <v>6.2742344212743939E-2</v>
      </c>
      <c r="G471" s="16">
        <f t="shared" si="486"/>
        <v>0.23010064043915834</v>
      </c>
      <c r="H471" s="16">
        <f t="shared" si="486"/>
        <v>7.6659769092421115E-2</v>
      </c>
      <c r="I471" s="16">
        <f t="shared" si="486"/>
        <v>9.9279800767315018E-2</v>
      </c>
      <c r="J471" s="16">
        <f t="shared" si="486"/>
        <v>-0.15254450864970925</v>
      </c>
      <c r="K471" s="16">
        <f t="shared" si="486"/>
        <v>0.17383879781420775</v>
      </c>
      <c r="L471" s="16">
        <f t="shared" si="486"/>
        <v>-0.12451786793066588</v>
      </c>
      <c r="M471" s="16">
        <f t="shared" si="486"/>
        <v>7.2531125007041952E-2</v>
      </c>
      <c r="N471" s="16">
        <f t="shared" si="486"/>
        <v>-0.1102293400564397</v>
      </c>
      <c r="O471" s="16">
        <f t="shared" si="486"/>
        <v>0.17840719063545141</v>
      </c>
      <c r="P471" s="16">
        <f t="shared" si="486"/>
        <v>-0.18745703154839199</v>
      </c>
      <c r="Q471" s="16">
        <f t="shared" si="486"/>
        <v>4.8553212358999565E-2</v>
      </c>
      <c r="R471" s="16">
        <f t="shared" si="486"/>
        <v>-0.3243631660259404</v>
      </c>
      <c r="S471" s="16">
        <f t="shared" si="486"/>
        <v>-0.17507261684710851</v>
      </c>
      <c r="T471" s="16">
        <f t="shared" si="486"/>
        <v>-0.20801305179932861</v>
      </c>
      <c r="U471" s="16">
        <f t="shared" si="486"/>
        <v>-7.7878395860284555E-2</v>
      </c>
      <c r="V471" s="16">
        <f t="shared" si="486"/>
        <v>-5.7534559952939657E-2</v>
      </c>
      <c r="W471" s="16">
        <f t="shared" si="486"/>
        <v>-9.0412054940658737E-2</v>
      </c>
      <c r="X471" s="16">
        <f t="shared" si="486"/>
        <v>8.7357630979498779E-2</v>
      </c>
      <c r="Y471" s="16">
        <f t="shared" si="486"/>
        <v>0.42379101899827298</v>
      </c>
      <c r="Z471" s="16">
        <f t="shared" si="486"/>
        <v>-4.6284759960766642E-2</v>
      </c>
      <c r="AA471" s="16">
        <f t="shared" si="486"/>
        <v>0.25127118644067803</v>
      </c>
      <c r="AB471" s="16">
        <f t="shared" si="486"/>
        <v>-0.30118694362017806</v>
      </c>
      <c r="AC471" s="16">
        <f t="shared" si="486"/>
        <v>-0.327431217651866</v>
      </c>
      <c r="AD471" s="16">
        <f t="shared" si="486"/>
        <v>-0.15939369222403477</v>
      </c>
      <c r="AE471" s="16">
        <f t="shared" si="486"/>
        <v>0.45790378006872845</v>
      </c>
      <c r="AF471" s="16">
        <f t="shared" si="486"/>
        <v>-0.24156254488008044</v>
      </c>
      <c r="AG471" s="16">
        <f t="shared" si="486"/>
        <v>0.23618726275832991</v>
      </c>
      <c r="AH471" s="16">
        <f t="shared" si="486"/>
        <v>-2.47193188562016E-2</v>
      </c>
      <c r="AI471" s="16">
        <f t="shared" si="486"/>
        <v>0.15819861431870663</v>
      </c>
      <c r="AJ471" s="16">
        <f t="shared" si="486"/>
        <v>1.4152344910629111E-2</v>
      </c>
      <c r="AK471" s="16">
        <f t="shared" si="486"/>
        <v>0.15523920653442236</v>
      </c>
      <c r="AL471" s="16">
        <f t="shared" si="486"/>
        <v>-0.13671017537234165</v>
      </c>
      <c r="AM471" s="16">
        <f t="shared" si="486"/>
        <v>0.20859900555718047</v>
      </c>
      <c r="AN471" s="16">
        <f t="shared" si="486"/>
        <v>-2.645537186036262E-2</v>
      </c>
      <c r="AO471" s="16">
        <f t="shared" si="486"/>
        <v>0.11624087591240873</v>
      </c>
      <c r="AP471" s="16">
        <f t="shared" si="486"/>
        <v>-1.8927740271343252E-2</v>
      </c>
      <c r="AQ471" s="16">
        <f t="shared" si="486"/>
        <v>-5.3258302768426358E-3</v>
      </c>
      <c r="AR471" s="16">
        <f t="shared" si="486"/>
        <v>-7.449117250278614E-2</v>
      </c>
      <c r="AS471" s="16">
        <f t="shared" si="486"/>
        <v>7.5443228970195619E-4</v>
      </c>
      <c r="AT471" s="16">
        <f t="shared" si="486"/>
        <v>-2.0174346201743409E-2</v>
      </c>
      <c r="AU471" s="16">
        <f t="shared" si="486"/>
        <v>-2.0239816310910763E-2</v>
      </c>
      <c r="AV471" s="16">
        <f t="shared" si="486"/>
        <v>-0.14773509569048604</v>
      </c>
      <c r="AW471" s="16">
        <f t="shared" si="486"/>
        <v>0.10113960113960108</v>
      </c>
      <c r="AX471" s="16">
        <f t="shared" si="486"/>
        <v>-3.4147780608823952E-2</v>
      </c>
      <c r="AY471" s="16">
        <f t="shared" si="486"/>
        <v>-3.8838716133390294E-3</v>
      </c>
      <c r="AZ471" s="16">
        <f t="shared" si="486"/>
        <v>-7.2891976250264001E-2</v>
      </c>
      <c r="BA471" s="16">
        <f t="shared" si="486"/>
        <v>7.2781900939483002E-2</v>
      </c>
      <c r="BB471" s="16">
        <f t="shared" si="486"/>
        <v>0.13615631163708097</v>
      </c>
      <c r="BC471" s="16">
        <f t="shared" si="486"/>
        <v>0.14259054465026266</v>
      </c>
      <c r="BD471" s="16">
        <f t="shared" si="486"/>
        <v>-0.12042532931280747</v>
      </c>
      <c r="BE471" s="16">
        <f t="shared" si="486"/>
        <v>9.7711302951214662E-2</v>
      </c>
      <c r="BF471" s="16">
        <f t="shared" si="486"/>
        <v>-4.3380172747196077E-2</v>
      </c>
      <c r="BG471" s="16">
        <f t="shared" si="486"/>
        <v>5.6051740067754929E-2</v>
      </c>
      <c r="BH471" s="16">
        <f t="shared" si="486"/>
        <v>-0.16099091025476897</v>
      </c>
      <c r="BI471" s="16">
        <f t="shared" si="486"/>
        <v>0.33550961189698958</v>
      </c>
      <c r="BJ471" s="16">
        <f t="shared" si="486"/>
        <v>3.2770701403770586E-2</v>
      </c>
      <c r="BK471" s="16">
        <f t="shared" si="486"/>
        <v>-3.9127066115702491E-2</v>
      </c>
      <c r="BL471" s="16">
        <f t="shared" si="486"/>
        <v>-5.3949903660886367E-2</v>
      </c>
      <c r="BM471" s="16">
        <f t="shared" si="486"/>
        <v>1.9199122325836537E-2</v>
      </c>
      <c r="BN471" s="16">
        <f t="shared" ref="BN471:BS471" si="487">IF(BN21="...","...",BN33/BN21-1)</f>
        <v>5.3000603136308833E-2</v>
      </c>
      <c r="BO471" s="16">
        <f t="shared" si="487"/>
        <v>0.21537829791602503</v>
      </c>
      <c r="BP471" s="16">
        <f t="shared" si="487"/>
        <v>0.21569019862910888</v>
      </c>
      <c r="BQ471" s="16">
        <f t="shared" si="487"/>
        <v>0.24461728160865026</v>
      </c>
      <c r="BR471" s="16">
        <f t="shared" si="487"/>
        <v>-5.7744953686450162E-2</v>
      </c>
      <c r="BS471" s="16">
        <f t="shared" si="487"/>
        <v>0.11875733735970062</v>
      </c>
      <c r="BU471" s="40">
        <f>IF(BU21="...","...",BU33/BU21-1)</f>
        <v>-7.0593087167672763E-2</v>
      </c>
      <c r="BV471" s="40">
        <f>IF(BV21="...","...",BV33/BV21-1)</f>
        <v>0.16860100653363941</v>
      </c>
      <c r="BW471" s="40">
        <f>IF(BW21="...","...",BW33/BW21-1)</f>
        <v>-3.6978357449792276E-2</v>
      </c>
      <c r="BX471" s="40">
        <f>IF(BX21="...","...",BX33/BX21-1)</f>
        <v>6.5639317734940139E-2</v>
      </c>
    </row>
    <row r="472" spans="1:76" x14ac:dyDescent="0.2">
      <c r="A472" s="1">
        <f t="shared" si="457"/>
        <v>37377</v>
      </c>
      <c r="B472" s="16" t="str">
        <f t="shared" ref="B472:BM472" si="488">IF(B22="...","...",B34/B22-1)</f>
        <v>...</v>
      </c>
      <c r="C472" s="16" t="str">
        <f t="shared" si="488"/>
        <v>...</v>
      </c>
      <c r="D472" s="16" t="str">
        <f t="shared" si="488"/>
        <v>...</v>
      </c>
      <c r="E472" s="16" t="str">
        <f t="shared" si="488"/>
        <v>...</v>
      </c>
      <c r="F472" s="16">
        <f t="shared" si="488"/>
        <v>0.32207864387939411</v>
      </c>
      <c r="G472" s="16">
        <f t="shared" si="488"/>
        <v>0.38263358778625944</v>
      </c>
      <c r="H472" s="16">
        <f t="shared" si="488"/>
        <v>0.105736406434771</v>
      </c>
      <c r="I472" s="16">
        <f t="shared" si="488"/>
        <v>4.5777915248994772E-2</v>
      </c>
      <c r="J472" s="16" t="str">
        <f t="shared" si="488"/>
        <v>...</v>
      </c>
      <c r="K472" s="16" t="str">
        <f t="shared" si="488"/>
        <v>...</v>
      </c>
      <c r="L472" s="16">
        <f t="shared" si="488"/>
        <v>0.17831908166946042</v>
      </c>
      <c r="M472" s="16">
        <f t="shared" si="488"/>
        <v>8.4885525805199924E-2</v>
      </c>
      <c r="N472" s="16">
        <f t="shared" si="488"/>
        <v>0.1457141423266084</v>
      </c>
      <c r="O472" s="16">
        <f t="shared" si="488"/>
        <v>0.51666338000394396</v>
      </c>
      <c r="P472" s="16" t="str">
        <f t="shared" si="488"/>
        <v>...</v>
      </c>
      <c r="Q472" s="16" t="str">
        <f t="shared" si="488"/>
        <v>...</v>
      </c>
      <c r="R472" s="16" t="str">
        <f t="shared" si="488"/>
        <v>...</v>
      </c>
      <c r="S472" s="16" t="str">
        <f t="shared" si="488"/>
        <v>...</v>
      </c>
      <c r="T472" s="16">
        <f t="shared" si="488"/>
        <v>-4.5595714993023395E-2</v>
      </c>
      <c r="U472" s="16">
        <f t="shared" si="488"/>
        <v>-0.25736858097842596</v>
      </c>
      <c r="V472" s="16">
        <f t="shared" si="488"/>
        <v>0.15546339129047704</v>
      </c>
      <c r="W472" s="16">
        <f t="shared" si="488"/>
        <v>0.2445989937851436</v>
      </c>
      <c r="X472" s="16">
        <f t="shared" si="488"/>
        <v>0.1755177020708083</v>
      </c>
      <c r="Y472" s="16">
        <f t="shared" si="488"/>
        <v>1.3263337116912601</v>
      </c>
      <c r="Z472" s="16" t="str">
        <f t="shared" si="488"/>
        <v>...</v>
      </c>
      <c r="AA472" s="16" t="str">
        <f t="shared" si="488"/>
        <v>...</v>
      </c>
      <c r="AB472" s="16" t="str">
        <f t="shared" si="488"/>
        <v>...</v>
      </c>
      <c r="AC472" s="16" t="str">
        <f t="shared" si="488"/>
        <v>...</v>
      </c>
      <c r="AD472" s="16">
        <f t="shared" si="488"/>
        <v>-4.0277352911185837E-2</v>
      </c>
      <c r="AE472" s="16">
        <f t="shared" si="488"/>
        <v>0.79661016949152552</v>
      </c>
      <c r="AF472" s="16" t="str">
        <f t="shared" si="488"/>
        <v>...</v>
      </c>
      <c r="AG472" s="16" t="str">
        <f t="shared" si="488"/>
        <v>...</v>
      </c>
      <c r="AH472" s="16">
        <f t="shared" si="488"/>
        <v>8.1143441377214076E-2</v>
      </c>
      <c r="AI472" s="16">
        <f t="shared" si="488"/>
        <v>0.10555297037381739</v>
      </c>
      <c r="AJ472" s="16">
        <f t="shared" si="488"/>
        <v>0.13140473070822711</v>
      </c>
      <c r="AK472" s="16">
        <f t="shared" si="488"/>
        <v>6.6142708245302773E-2</v>
      </c>
      <c r="AL472" s="16">
        <f t="shared" si="488"/>
        <v>-5.80690107368248E-2</v>
      </c>
      <c r="AM472" s="16">
        <f t="shared" si="488"/>
        <v>7.0790883310576591E-2</v>
      </c>
      <c r="AN472" s="16">
        <f t="shared" si="488"/>
        <v>0.12791678380657867</v>
      </c>
      <c r="AO472" s="16">
        <f t="shared" si="488"/>
        <v>1.402906742026655E-2</v>
      </c>
      <c r="AP472" s="16" t="str">
        <f t="shared" si="488"/>
        <v>...</v>
      </c>
      <c r="AQ472" s="16" t="str">
        <f t="shared" si="488"/>
        <v>...</v>
      </c>
      <c r="AR472" s="16" t="str">
        <f t="shared" si="488"/>
        <v>...</v>
      </c>
      <c r="AS472" s="16" t="str">
        <f t="shared" si="488"/>
        <v>...</v>
      </c>
      <c r="AT472" s="16" t="str">
        <f t="shared" si="488"/>
        <v>...</v>
      </c>
      <c r="AU472" s="16" t="str">
        <f t="shared" si="488"/>
        <v>...</v>
      </c>
      <c r="AV472" s="16" t="str">
        <f t="shared" si="488"/>
        <v>...</v>
      </c>
      <c r="AW472" s="16" t="str">
        <f t="shared" si="488"/>
        <v>...</v>
      </c>
      <c r="AX472" s="16" t="str">
        <f t="shared" si="488"/>
        <v>...</v>
      </c>
      <c r="AY472" s="16" t="str">
        <f t="shared" si="488"/>
        <v>...</v>
      </c>
      <c r="AZ472" s="16" t="str">
        <f t="shared" si="488"/>
        <v>...</v>
      </c>
      <c r="BA472" s="16" t="str">
        <f t="shared" si="488"/>
        <v>...</v>
      </c>
      <c r="BB472" s="16">
        <f t="shared" si="488"/>
        <v>0.24658753709198811</v>
      </c>
      <c r="BC472" s="16">
        <f t="shared" si="488"/>
        <v>0.18523792571496389</v>
      </c>
      <c r="BD472" s="16">
        <f t="shared" si="488"/>
        <v>6.8853543401785622E-3</v>
      </c>
      <c r="BE472" s="16">
        <f t="shared" si="488"/>
        <v>-9.5902353966870191E-3</v>
      </c>
      <c r="BF472" s="16" t="str">
        <f t="shared" si="488"/>
        <v>...</v>
      </c>
      <c r="BG472" s="16" t="str">
        <f t="shared" si="488"/>
        <v>...</v>
      </c>
      <c r="BH472" s="16">
        <f t="shared" si="488"/>
        <v>0.12543798177995802</v>
      </c>
      <c r="BI472" s="16">
        <f t="shared" si="488"/>
        <v>0.34019886363636354</v>
      </c>
      <c r="BJ472" s="16">
        <f t="shared" si="488"/>
        <v>9.2518789953727198E-2</v>
      </c>
      <c r="BK472" s="16">
        <f t="shared" si="488"/>
        <v>-0.12664714494875551</v>
      </c>
      <c r="BL472" s="16">
        <f t="shared" si="488"/>
        <v>-8.223999999999998E-2</v>
      </c>
      <c r="BM472" s="16">
        <f t="shared" si="488"/>
        <v>-2.4282560706401779E-2</v>
      </c>
      <c r="BN472" s="16">
        <f t="shared" ref="BN472:BS472" si="489">IF(BN22="...","...",BN34/BN22-1)</f>
        <v>0.4962121212121211</v>
      </c>
      <c r="BO472" s="16">
        <f t="shared" si="489"/>
        <v>-9.7818366311516969E-2</v>
      </c>
      <c r="BP472" s="16">
        <f t="shared" si="489"/>
        <v>6.4147297224757205E-2</v>
      </c>
      <c r="BQ472" s="16">
        <f t="shared" si="489"/>
        <v>-9.938711280437329E-3</v>
      </c>
      <c r="BR472" s="16" t="str">
        <f t="shared" si="489"/>
        <v>...</v>
      </c>
      <c r="BS472" s="16" t="str">
        <f t="shared" si="489"/>
        <v>...</v>
      </c>
      <c r="BU472" s="40" t="s">
        <v>64</v>
      </c>
      <c r="BV472" s="40" t="s">
        <v>64</v>
      </c>
      <c r="BW472" s="40" t="s">
        <v>64</v>
      </c>
      <c r="BX472" s="40" t="s">
        <v>64</v>
      </c>
    </row>
    <row r="473" spans="1:76" x14ac:dyDescent="0.2">
      <c r="A473" s="1">
        <f t="shared" si="457"/>
        <v>37408</v>
      </c>
      <c r="B473" s="16" t="str">
        <f t="shared" ref="B473:BM473" si="490">IF(B23="...","...",B35/B23-1)</f>
        <v>...</v>
      </c>
      <c r="C473" s="16" t="str">
        <f t="shared" si="490"/>
        <v>...</v>
      </c>
      <c r="D473" s="16" t="str">
        <f t="shared" si="490"/>
        <v>...</v>
      </c>
      <c r="E473" s="16" t="str">
        <f t="shared" si="490"/>
        <v>...</v>
      </c>
      <c r="F473" s="16">
        <f t="shared" si="490"/>
        <v>1.7116907312529017E-2</v>
      </c>
      <c r="G473" s="16">
        <f t="shared" si="490"/>
        <v>0.15194174757281553</v>
      </c>
      <c r="H473" s="16">
        <f t="shared" si="490"/>
        <v>5.0402293535559028E-2</v>
      </c>
      <c r="I473" s="16">
        <f t="shared" si="490"/>
        <v>0.31245973457028731</v>
      </c>
      <c r="J473" s="16" t="str">
        <f t="shared" si="490"/>
        <v>...</v>
      </c>
      <c r="K473" s="16" t="str">
        <f t="shared" si="490"/>
        <v>...</v>
      </c>
      <c r="L473" s="16">
        <f t="shared" si="490"/>
        <v>-3.8543760569222374E-2</v>
      </c>
      <c r="M473" s="16">
        <f t="shared" si="490"/>
        <v>0.11311737787696408</v>
      </c>
      <c r="N473" s="16">
        <f t="shared" si="490"/>
        <v>-1.1280760864929462E-2</v>
      </c>
      <c r="O473" s="16">
        <f t="shared" si="490"/>
        <v>0.51696606786427135</v>
      </c>
      <c r="P473" s="16" t="str">
        <f t="shared" si="490"/>
        <v>...</v>
      </c>
      <c r="Q473" s="16" t="str">
        <f t="shared" si="490"/>
        <v>...</v>
      </c>
      <c r="R473" s="16" t="str">
        <f t="shared" si="490"/>
        <v>...</v>
      </c>
      <c r="S473" s="16" t="str">
        <f t="shared" si="490"/>
        <v>...</v>
      </c>
      <c r="T473" s="16">
        <f t="shared" si="490"/>
        <v>-0.12504051863857379</v>
      </c>
      <c r="U473" s="16">
        <f t="shared" si="490"/>
        <v>-0.21567043618739901</v>
      </c>
      <c r="V473" s="16">
        <f t="shared" si="490"/>
        <v>0.10151681815550284</v>
      </c>
      <c r="W473" s="16">
        <f t="shared" si="490"/>
        <v>0.36051324503311255</v>
      </c>
      <c r="X473" s="16">
        <f t="shared" si="490"/>
        <v>3.8668570800834967E-2</v>
      </c>
      <c r="Y473" s="16">
        <f t="shared" si="490"/>
        <v>0.54217687074829923</v>
      </c>
      <c r="Z473" s="16" t="str">
        <f t="shared" si="490"/>
        <v>...</v>
      </c>
      <c r="AA473" s="16" t="str">
        <f t="shared" si="490"/>
        <v>...</v>
      </c>
      <c r="AB473" s="16" t="str">
        <f t="shared" si="490"/>
        <v>...</v>
      </c>
      <c r="AC473" s="16" t="str">
        <f t="shared" si="490"/>
        <v>...</v>
      </c>
      <c r="AD473" s="16">
        <f t="shared" si="490"/>
        <v>-0.10068547027755925</v>
      </c>
      <c r="AE473" s="16">
        <f t="shared" si="490"/>
        <v>1.1914893617021276</v>
      </c>
      <c r="AF473" s="16" t="str">
        <f t="shared" si="490"/>
        <v>...</v>
      </c>
      <c r="AG473" s="16" t="str">
        <f t="shared" si="490"/>
        <v>...</v>
      </c>
      <c r="AH473" s="16">
        <f t="shared" si="490"/>
        <v>2.5492086038961137E-2</v>
      </c>
      <c r="AI473" s="16">
        <f t="shared" si="490"/>
        <v>9.1532788291121214E-2</v>
      </c>
      <c r="AJ473" s="16">
        <f t="shared" si="490"/>
        <v>6.6721830593701847E-2</v>
      </c>
      <c r="AK473" s="16">
        <f t="shared" si="490"/>
        <v>8.0785559390366801E-2</v>
      </c>
      <c r="AL473" s="16">
        <f t="shared" si="490"/>
        <v>-2.1315140302189284E-2</v>
      </c>
      <c r="AM473" s="16">
        <f t="shared" si="490"/>
        <v>0.17103426887889595</v>
      </c>
      <c r="AN473" s="16">
        <f t="shared" si="490"/>
        <v>9.3146998562735117E-2</v>
      </c>
      <c r="AO473" s="16">
        <f t="shared" si="490"/>
        <v>-0.22295493798084476</v>
      </c>
      <c r="AP473" s="16" t="str">
        <f t="shared" si="490"/>
        <v>...</v>
      </c>
      <c r="AQ473" s="16" t="str">
        <f t="shared" si="490"/>
        <v>...</v>
      </c>
      <c r="AR473" s="16" t="str">
        <f t="shared" si="490"/>
        <v>...</v>
      </c>
      <c r="AS473" s="16" t="str">
        <f t="shared" si="490"/>
        <v>...</v>
      </c>
      <c r="AT473" s="16" t="str">
        <f t="shared" si="490"/>
        <v>...</v>
      </c>
      <c r="AU473" s="16" t="str">
        <f t="shared" si="490"/>
        <v>...</v>
      </c>
      <c r="AV473" s="16" t="str">
        <f t="shared" si="490"/>
        <v>...</v>
      </c>
      <c r="AW473" s="16" t="str">
        <f t="shared" si="490"/>
        <v>...</v>
      </c>
      <c r="AX473" s="16" t="str">
        <f t="shared" si="490"/>
        <v>...</v>
      </c>
      <c r="AY473" s="16" t="str">
        <f t="shared" si="490"/>
        <v>...</v>
      </c>
      <c r="AZ473" s="16" t="str">
        <f t="shared" si="490"/>
        <v>...</v>
      </c>
      <c r="BA473" s="16" t="str">
        <f t="shared" si="490"/>
        <v>...</v>
      </c>
      <c r="BB473" s="16">
        <f t="shared" si="490"/>
        <v>0.31402969105256129</v>
      </c>
      <c r="BC473" s="16">
        <f t="shared" si="490"/>
        <v>0.22419974391805386</v>
      </c>
      <c r="BD473" s="16">
        <f t="shared" si="490"/>
        <v>0.16120147284798936</v>
      </c>
      <c r="BE473" s="16">
        <f t="shared" si="490"/>
        <v>-5.7243614182234115E-2</v>
      </c>
      <c r="BF473" s="16" t="str">
        <f t="shared" si="490"/>
        <v>...</v>
      </c>
      <c r="BG473" s="16" t="str">
        <f t="shared" si="490"/>
        <v>...</v>
      </c>
      <c r="BH473" s="16">
        <f t="shared" si="490"/>
        <v>0.3097031457687196</v>
      </c>
      <c r="BI473" s="16">
        <f t="shared" si="490"/>
        <v>0.63265306122448983</v>
      </c>
      <c r="BJ473" s="16">
        <f t="shared" si="490"/>
        <v>0.1894510226049515</v>
      </c>
      <c r="BK473" s="16">
        <f t="shared" si="490"/>
        <v>0.36683541177923207</v>
      </c>
      <c r="BL473" s="16">
        <f t="shared" si="490"/>
        <v>-0.26925872093023251</v>
      </c>
      <c r="BM473" s="16">
        <f t="shared" si="490"/>
        <v>-0.12583892617449666</v>
      </c>
      <c r="BN473" s="16">
        <f t="shared" ref="BN473:BS473" si="491">IF(BN23="...","...",BN35/BN23-1)</f>
        <v>0.51399343756031657</v>
      </c>
      <c r="BO473" s="16">
        <f t="shared" si="491"/>
        <v>-8.0196873190503726E-2</v>
      </c>
      <c r="BP473" s="16">
        <f t="shared" si="491"/>
        <v>0.18866054318377046</v>
      </c>
      <c r="BQ473" s="16">
        <f t="shared" si="491"/>
        <v>-3.8924050632911378E-2</v>
      </c>
      <c r="BR473" s="16" t="str">
        <f t="shared" si="491"/>
        <v>...</v>
      </c>
      <c r="BS473" s="16" t="str">
        <f t="shared" si="491"/>
        <v>...</v>
      </c>
      <c r="BU473" s="40" t="s">
        <v>64</v>
      </c>
      <c r="BV473" s="40" t="s">
        <v>64</v>
      </c>
      <c r="BW473" s="40" t="s">
        <v>64</v>
      </c>
      <c r="BX473" s="40" t="s">
        <v>64</v>
      </c>
    </row>
    <row r="474" spans="1:76" x14ac:dyDescent="0.2">
      <c r="A474" s="1">
        <f t="shared" si="457"/>
        <v>37438</v>
      </c>
      <c r="B474" s="16">
        <f t="shared" ref="B474:BM474" si="492">IF(B24="...","...",B36/B24-1)</f>
        <v>5.0829405366207503E-2</v>
      </c>
      <c r="C474" s="16">
        <f t="shared" si="492"/>
        <v>0.12123872226286281</v>
      </c>
      <c r="D474" s="16">
        <f t="shared" si="492"/>
        <v>0.15338164251207731</v>
      </c>
      <c r="E474" s="16">
        <f t="shared" si="492"/>
        <v>2.3170779508026929E-2</v>
      </c>
      <c r="F474" s="16">
        <f t="shared" si="492"/>
        <v>9.0488661057558373E-2</v>
      </c>
      <c r="G474" s="16">
        <f t="shared" si="492"/>
        <v>0.2092447379281881</v>
      </c>
      <c r="H474" s="16">
        <f t="shared" si="492"/>
        <v>0.1077900498484996</v>
      </c>
      <c r="I474" s="16">
        <f t="shared" si="492"/>
        <v>0.2182751540041068</v>
      </c>
      <c r="J474" s="16">
        <f t="shared" si="492"/>
        <v>-1.0818343045350898E-2</v>
      </c>
      <c r="K474" s="16">
        <f t="shared" si="492"/>
        <v>9.8586093356575644E-2</v>
      </c>
      <c r="L474" s="16">
        <f t="shared" si="492"/>
        <v>3.9550539550539554E-2</v>
      </c>
      <c r="M474" s="16">
        <f t="shared" si="492"/>
        <v>3.7462025865810267E-2</v>
      </c>
      <c r="N474" s="16">
        <f t="shared" si="492"/>
        <v>1.0408539059330257E-2</v>
      </c>
      <c r="O474" s="16">
        <f t="shared" si="492"/>
        <v>0.5200952664483478</v>
      </c>
      <c r="P474" s="16">
        <f t="shared" si="492"/>
        <v>-0.10142825262218258</v>
      </c>
      <c r="Q474" s="16">
        <f t="shared" si="492"/>
        <v>-0.17098445595854928</v>
      </c>
      <c r="R474" s="16">
        <f t="shared" si="492"/>
        <v>-9.7507331378299145E-2</v>
      </c>
      <c r="S474" s="16">
        <f t="shared" si="492"/>
        <v>0.38642857142857134</v>
      </c>
      <c r="T474" s="16">
        <f t="shared" si="492"/>
        <v>4.8604309500489773E-2</v>
      </c>
      <c r="U474" s="16">
        <f t="shared" si="492"/>
        <v>0.14776274713839754</v>
      </c>
      <c r="V474" s="16">
        <f t="shared" si="492"/>
        <v>4.5442924709190757E-2</v>
      </c>
      <c r="W474" s="16">
        <f t="shared" si="492"/>
        <v>0.29374999999999996</v>
      </c>
      <c r="X474" s="16">
        <f t="shared" si="492"/>
        <v>0.13473951129552786</v>
      </c>
      <c r="Y474" s="16">
        <f t="shared" si="492"/>
        <v>0.1978862466972604</v>
      </c>
      <c r="Z474" s="16">
        <f t="shared" si="492"/>
        <v>3.2389614199794581E-2</v>
      </c>
      <c r="AA474" s="16">
        <f t="shared" si="492"/>
        <v>0.15315013404825728</v>
      </c>
      <c r="AB474" s="16">
        <f t="shared" si="492"/>
        <v>-0.16344993968636912</v>
      </c>
      <c r="AC474" s="16">
        <f t="shared" si="492"/>
        <v>0.11976911976911975</v>
      </c>
      <c r="AD474" s="16">
        <f t="shared" si="492"/>
        <v>0.18533405757740362</v>
      </c>
      <c r="AE474" s="16">
        <f t="shared" si="492"/>
        <v>0.12799999999999989</v>
      </c>
      <c r="AF474" s="16">
        <f t="shared" si="492"/>
        <v>-3.3532810565414795E-2</v>
      </c>
      <c r="AG474" s="16">
        <f t="shared" si="492"/>
        <v>0.43095458758109362</v>
      </c>
      <c r="AH474" s="16">
        <f t="shared" si="492"/>
        <v>0.11932321061161622</v>
      </c>
      <c r="AI474" s="16">
        <f t="shared" si="492"/>
        <v>-7.2536914012065745E-3</v>
      </c>
      <c r="AJ474" s="16">
        <f t="shared" si="492"/>
        <v>0.16897130293913443</v>
      </c>
      <c r="AK474" s="16">
        <f t="shared" si="492"/>
        <v>-7.7930820215410535E-3</v>
      </c>
      <c r="AL474" s="16">
        <f t="shared" si="492"/>
        <v>-0.17807140043685321</v>
      </c>
      <c r="AM474" s="16">
        <f t="shared" si="492"/>
        <v>0.43985849056603765</v>
      </c>
      <c r="AN474" s="16">
        <f t="shared" si="492"/>
        <v>-8.208402075413046E-2</v>
      </c>
      <c r="AO474" s="16">
        <f t="shared" si="492"/>
        <v>5.5743763473975916E-2</v>
      </c>
      <c r="AP474" s="16">
        <f t="shared" si="492"/>
        <v>8.4250308310458655E-2</v>
      </c>
      <c r="AQ474" s="16">
        <f t="shared" si="492"/>
        <v>0.19718698290126868</v>
      </c>
      <c r="AR474" s="16">
        <f t="shared" si="492"/>
        <v>0.13496515383307828</v>
      </c>
      <c r="AS474" s="16">
        <f t="shared" si="492"/>
        <v>1.4115092290988063E-2</v>
      </c>
      <c r="AT474" s="16">
        <f t="shared" si="492"/>
        <v>0.16088493258279879</v>
      </c>
      <c r="AU474" s="16">
        <f t="shared" si="492"/>
        <v>0.19932432432432434</v>
      </c>
      <c r="AV474" s="16">
        <f t="shared" si="492"/>
        <v>-0.20522526534550578</v>
      </c>
      <c r="AW474" s="16">
        <f t="shared" si="492"/>
        <v>5.5114432508173827E-2</v>
      </c>
      <c r="AX474" s="16">
        <f t="shared" si="492"/>
        <v>6.7109395693798035E-2</v>
      </c>
      <c r="AY474" s="16">
        <f t="shared" si="492"/>
        <v>0.18791490501425256</v>
      </c>
      <c r="AZ474" s="16">
        <f t="shared" si="492"/>
        <v>-3.3219729598142345E-2</v>
      </c>
      <c r="BA474" s="16">
        <f t="shared" si="492"/>
        <v>0.30390089615181859</v>
      </c>
      <c r="BB474" s="16">
        <f t="shared" si="492"/>
        <v>1.0981062598632407E-2</v>
      </c>
      <c r="BC474" s="16">
        <f t="shared" si="492"/>
        <v>0.25610223030535084</v>
      </c>
      <c r="BD474" s="16">
        <f t="shared" si="492"/>
        <v>2.792481276937453E-2</v>
      </c>
      <c r="BE474" s="16">
        <f t="shared" si="492"/>
        <v>-3.5134631857286491E-2</v>
      </c>
      <c r="BF474" s="16">
        <f t="shared" si="492"/>
        <v>5.4238650060265181E-2</v>
      </c>
      <c r="BG474" s="16">
        <f t="shared" si="492"/>
        <v>0.38432411965164714</v>
      </c>
      <c r="BH474" s="16">
        <f t="shared" si="492"/>
        <v>0.21666369948371011</v>
      </c>
      <c r="BI474" s="16">
        <f t="shared" si="492"/>
        <v>0.85498174230568602</v>
      </c>
      <c r="BJ474" s="16">
        <f t="shared" si="492"/>
        <v>0.13815233384466086</v>
      </c>
      <c r="BK474" s="16">
        <f t="shared" si="492"/>
        <v>0.35154958677685944</v>
      </c>
      <c r="BL474" s="16">
        <f t="shared" si="492"/>
        <v>-0.13267326732673268</v>
      </c>
      <c r="BM474" s="16">
        <f t="shared" si="492"/>
        <v>0.2421875</v>
      </c>
      <c r="BN474" s="16">
        <f t="shared" ref="BN474:BS474" si="493">IF(BN24="...","...",BN36/BN24-1)</f>
        <v>8.4941448127989538E-2</v>
      </c>
      <c r="BO474" s="16">
        <f t="shared" si="493"/>
        <v>0.28626828838357121</v>
      </c>
      <c r="BP474" s="16">
        <f t="shared" si="493"/>
        <v>-2.3802422000835155E-2</v>
      </c>
      <c r="BQ474" s="16">
        <f t="shared" si="493"/>
        <v>0.66738255033557037</v>
      </c>
      <c r="BR474" s="16">
        <f t="shared" si="493"/>
        <v>5.5108689422894708E-2</v>
      </c>
      <c r="BS474" s="16">
        <f t="shared" si="493"/>
        <v>9.2440761238112179E-2</v>
      </c>
      <c r="BU474" s="40">
        <f>IF(BU24="...","...",BU36/BU24-1)</f>
        <v>7.3128152870418406E-2</v>
      </c>
      <c r="BV474" s="40">
        <f>IF(BV24="...","...",BV36/BV24-1)</f>
        <v>6.3569931745550035E-2</v>
      </c>
      <c r="BW474" s="40">
        <f>IF(BW24="...","...",BW36/BW24-1)</f>
        <v>2.2301467699178845E-2</v>
      </c>
      <c r="BX474" s="40">
        <f>IF(BX24="...","...",BX36/BX24-1)</f>
        <v>0.1247407773824698</v>
      </c>
    </row>
    <row r="475" spans="1:76" x14ac:dyDescent="0.2">
      <c r="A475" s="1">
        <f t="shared" si="457"/>
        <v>37469</v>
      </c>
      <c r="B475" s="16" t="str">
        <f t="shared" ref="B475:BM475" si="494">IF(B25="...","...",B37/B25-1)</f>
        <v>...</v>
      </c>
      <c r="C475" s="16" t="str">
        <f t="shared" si="494"/>
        <v>...</v>
      </c>
      <c r="D475" s="16" t="str">
        <f t="shared" si="494"/>
        <v>...</v>
      </c>
      <c r="E475" s="16" t="str">
        <f t="shared" si="494"/>
        <v>...</v>
      </c>
      <c r="F475" s="16">
        <f t="shared" si="494"/>
        <v>0.16494005354440699</v>
      </c>
      <c r="G475" s="16">
        <f t="shared" si="494"/>
        <v>0.32399907428835917</v>
      </c>
      <c r="H475" s="16">
        <f t="shared" si="494"/>
        <v>-1.8745351940154809E-2</v>
      </c>
      <c r="I475" s="16">
        <f t="shared" si="494"/>
        <v>0.16747914635467454</v>
      </c>
      <c r="J475" s="16" t="str">
        <f t="shared" si="494"/>
        <v>...</v>
      </c>
      <c r="K475" s="16" t="str">
        <f t="shared" si="494"/>
        <v>...</v>
      </c>
      <c r="L475" s="16">
        <f t="shared" si="494"/>
        <v>7.0588840142582931E-2</v>
      </c>
      <c r="M475" s="16">
        <f t="shared" si="494"/>
        <v>0.11369200453812622</v>
      </c>
      <c r="N475" s="16">
        <f t="shared" si="494"/>
        <v>4.3169841913254903E-2</v>
      </c>
      <c r="O475" s="16">
        <f t="shared" si="494"/>
        <v>0.3970071306618459</v>
      </c>
      <c r="P475" s="16" t="str">
        <f t="shared" si="494"/>
        <v>...</v>
      </c>
      <c r="Q475" s="16" t="str">
        <f t="shared" si="494"/>
        <v>...</v>
      </c>
      <c r="R475" s="16" t="str">
        <f t="shared" si="494"/>
        <v>...</v>
      </c>
      <c r="S475" s="16" t="str">
        <f t="shared" si="494"/>
        <v>...</v>
      </c>
      <c r="T475" s="16">
        <f t="shared" si="494"/>
        <v>0.10751270027354431</v>
      </c>
      <c r="U475" s="16">
        <f t="shared" si="494"/>
        <v>0.51511254019292596</v>
      </c>
      <c r="V475" s="16">
        <f t="shared" si="494"/>
        <v>0.16941459546660109</v>
      </c>
      <c r="W475" s="16">
        <f t="shared" si="494"/>
        <v>0.11298776936517174</v>
      </c>
      <c r="X475" s="16">
        <f t="shared" si="494"/>
        <v>-3.4338307240704524E-2</v>
      </c>
      <c r="Y475" s="16">
        <f t="shared" si="494"/>
        <v>0.34805101058710308</v>
      </c>
      <c r="Z475" s="16" t="str">
        <f t="shared" si="494"/>
        <v>...</v>
      </c>
      <c r="AA475" s="16" t="str">
        <f t="shared" si="494"/>
        <v>...</v>
      </c>
      <c r="AB475" s="16" t="str">
        <f t="shared" si="494"/>
        <v>...</v>
      </c>
      <c r="AC475" s="16" t="str">
        <f t="shared" si="494"/>
        <v>...</v>
      </c>
      <c r="AD475" s="16">
        <f t="shared" si="494"/>
        <v>0.15204018864055779</v>
      </c>
      <c r="AE475" s="16">
        <f t="shared" si="494"/>
        <v>-4.8115477145148411E-2</v>
      </c>
      <c r="AF475" s="16" t="str">
        <f t="shared" si="494"/>
        <v>...</v>
      </c>
      <c r="AG475" s="16" t="str">
        <f t="shared" si="494"/>
        <v>...</v>
      </c>
      <c r="AH475" s="16">
        <f t="shared" si="494"/>
        <v>7.1776393947701633E-2</v>
      </c>
      <c r="AI475" s="16">
        <f t="shared" si="494"/>
        <v>-3.3988512409759419E-3</v>
      </c>
      <c r="AJ475" s="16">
        <f t="shared" si="494"/>
        <v>0.12594808421603254</v>
      </c>
      <c r="AK475" s="16">
        <f t="shared" si="494"/>
        <v>8.6689704480458207E-3</v>
      </c>
      <c r="AL475" s="16">
        <f t="shared" si="494"/>
        <v>-8.4258841850743837E-2</v>
      </c>
      <c r="AM475" s="16">
        <f t="shared" si="494"/>
        <v>4.4156608772438766E-4</v>
      </c>
      <c r="AN475" s="16">
        <f t="shared" si="494"/>
        <v>-6.103264318112378E-2</v>
      </c>
      <c r="AO475" s="16">
        <f t="shared" si="494"/>
        <v>0.14245311104495384</v>
      </c>
      <c r="AP475" s="16" t="str">
        <f t="shared" si="494"/>
        <v>...</v>
      </c>
      <c r="AQ475" s="16" t="str">
        <f t="shared" si="494"/>
        <v>...</v>
      </c>
      <c r="AR475" s="16" t="str">
        <f t="shared" si="494"/>
        <v>...</v>
      </c>
      <c r="AS475" s="16" t="str">
        <f t="shared" si="494"/>
        <v>...</v>
      </c>
      <c r="AT475" s="16" t="str">
        <f t="shared" si="494"/>
        <v>...</v>
      </c>
      <c r="AU475" s="16" t="str">
        <f t="shared" si="494"/>
        <v>...</v>
      </c>
      <c r="AV475" s="16" t="str">
        <f t="shared" si="494"/>
        <v>...</v>
      </c>
      <c r="AW475" s="16" t="str">
        <f t="shared" si="494"/>
        <v>...</v>
      </c>
      <c r="AX475" s="16" t="str">
        <f t="shared" si="494"/>
        <v>...</v>
      </c>
      <c r="AY475" s="16" t="str">
        <f t="shared" si="494"/>
        <v>...</v>
      </c>
      <c r="AZ475" s="16" t="str">
        <f t="shared" si="494"/>
        <v>...</v>
      </c>
      <c r="BA475" s="16" t="str">
        <f t="shared" si="494"/>
        <v>...</v>
      </c>
      <c r="BB475" s="16">
        <f t="shared" si="494"/>
        <v>7.335006127093413E-2</v>
      </c>
      <c r="BC475" s="16">
        <f t="shared" si="494"/>
        <v>0.10797536446558031</v>
      </c>
      <c r="BD475" s="16">
        <f t="shared" si="494"/>
        <v>-6.0398527033072913E-2</v>
      </c>
      <c r="BE475" s="16">
        <f t="shared" si="494"/>
        <v>-6.476512485830177E-2</v>
      </c>
      <c r="BF475" s="16" t="str">
        <f t="shared" si="494"/>
        <v>...</v>
      </c>
      <c r="BG475" s="16" t="str">
        <f t="shared" si="494"/>
        <v>...</v>
      </c>
      <c r="BH475" s="16">
        <f t="shared" si="494"/>
        <v>0.24511627906976741</v>
      </c>
      <c r="BI475" s="16">
        <f t="shared" si="494"/>
        <v>0.32322097378277159</v>
      </c>
      <c r="BJ475" s="16">
        <f t="shared" si="494"/>
        <v>0.11048619636280588</v>
      </c>
      <c r="BK475" s="16">
        <f t="shared" si="494"/>
        <v>-9.6292437266649267E-2</v>
      </c>
      <c r="BL475" s="16">
        <f t="shared" si="494"/>
        <v>-9.6317280453257825E-2</v>
      </c>
      <c r="BM475" s="16">
        <f t="shared" si="494"/>
        <v>-0.27142857142857146</v>
      </c>
      <c r="BN475" s="16">
        <f t="shared" ref="BN475:BS475" si="495">IF(BN25="...","...",BN37/BN25-1)</f>
        <v>-1.6689573924995038E-2</v>
      </c>
      <c r="BO475" s="16">
        <f t="shared" si="495"/>
        <v>0.20544931460484017</v>
      </c>
      <c r="BP475" s="16">
        <f t="shared" si="495"/>
        <v>6.4953604568165568E-2</v>
      </c>
      <c r="BQ475" s="16">
        <f t="shared" si="495"/>
        <v>0.4144144144144144</v>
      </c>
      <c r="BR475" s="16" t="str">
        <f t="shared" si="495"/>
        <v>...</v>
      </c>
      <c r="BS475" s="16" t="str">
        <f t="shared" si="495"/>
        <v>...</v>
      </c>
      <c r="BU475" s="40" t="s">
        <v>64</v>
      </c>
      <c r="BV475" s="40" t="s">
        <v>64</v>
      </c>
      <c r="BW475" s="40" t="s">
        <v>64</v>
      </c>
      <c r="BX475" s="40" t="s">
        <v>64</v>
      </c>
    </row>
    <row r="476" spans="1:76" x14ac:dyDescent="0.2">
      <c r="A476" s="1">
        <f t="shared" si="457"/>
        <v>37500</v>
      </c>
      <c r="B476" s="16" t="str">
        <f t="shared" ref="B476:BM476" si="496">IF(B26="...","...",B38/B26-1)</f>
        <v>...</v>
      </c>
      <c r="C476" s="16" t="str">
        <f t="shared" si="496"/>
        <v>...</v>
      </c>
      <c r="D476" s="16" t="str">
        <f t="shared" si="496"/>
        <v>...</v>
      </c>
      <c r="E476" s="16" t="str">
        <f t="shared" si="496"/>
        <v>...</v>
      </c>
      <c r="F476" s="16">
        <f t="shared" si="496"/>
        <v>0.22542519458057075</v>
      </c>
      <c r="G476" s="16">
        <f t="shared" si="496"/>
        <v>9.2870706024512417E-2</v>
      </c>
      <c r="H476" s="16">
        <f t="shared" si="496"/>
        <v>-7.2705951333920105E-3</v>
      </c>
      <c r="I476" s="16">
        <f t="shared" si="496"/>
        <v>0.23321858864027534</v>
      </c>
      <c r="J476" s="16" t="str">
        <f t="shared" si="496"/>
        <v>...</v>
      </c>
      <c r="K476" s="16" t="str">
        <f t="shared" si="496"/>
        <v>...</v>
      </c>
      <c r="L476" s="16">
        <f t="shared" si="496"/>
        <v>2.202121925246181E-2</v>
      </c>
      <c r="M476" s="16">
        <f t="shared" si="496"/>
        <v>0.1026692344329172</v>
      </c>
      <c r="N476" s="16">
        <f t="shared" si="496"/>
        <v>-3.8247713947200501E-2</v>
      </c>
      <c r="O476" s="16">
        <f t="shared" si="496"/>
        <v>0.11475268073331035</v>
      </c>
      <c r="P476" s="16" t="str">
        <f t="shared" si="496"/>
        <v>...</v>
      </c>
      <c r="Q476" s="16" t="str">
        <f t="shared" si="496"/>
        <v>...</v>
      </c>
      <c r="R476" s="16" t="str">
        <f t="shared" si="496"/>
        <v>...</v>
      </c>
      <c r="S476" s="16" t="str">
        <f t="shared" si="496"/>
        <v>...</v>
      </c>
      <c r="T476" s="16">
        <f t="shared" si="496"/>
        <v>-2.2121649564979862E-2</v>
      </c>
      <c r="U476" s="16">
        <f t="shared" si="496"/>
        <v>-0.22960833632770394</v>
      </c>
      <c r="V476" s="16">
        <f t="shared" si="496"/>
        <v>7.9722293869830541E-2</v>
      </c>
      <c r="W476" s="16">
        <f t="shared" si="496"/>
        <v>-4.9834801762114522E-2</v>
      </c>
      <c r="X476" s="16">
        <f t="shared" si="496"/>
        <v>3.314839722035412E-2</v>
      </c>
      <c r="Y476" s="16">
        <f t="shared" si="496"/>
        <v>5.0231015282549363E-2</v>
      </c>
      <c r="Z476" s="16" t="str">
        <f t="shared" si="496"/>
        <v>...</v>
      </c>
      <c r="AA476" s="16" t="str">
        <f t="shared" si="496"/>
        <v>...</v>
      </c>
      <c r="AB476" s="16" t="str">
        <f t="shared" si="496"/>
        <v>...</v>
      </c>
      <c r="AC476" s="16" t="str">
        <f t="shared" si="496"/>
        <v>...</v>
      </c>
      <c r="AD476" s="16">
        <f t="shared" si="496"/>
        <v>3.3928740194688611E-2</v>
      </c>
      <c r="AE476" s="16">
        <f t="shared" si="496"/>
        <v>0.32227891156462585</v>
      </c>
      <c r="AF476" s="16" t="str">
        <f t="shared" si="496"/>
        <v>...</v>
      </c>
      <c r="AG476" s="16" t="str">
        <f t="shared" si="496"/>
        <v>...</v>
      </c>
      <c r="AH476" s="16">
        <f t="shared" si="496"/>
        <v>-9.9776727763642992E-2</v>
      </c>
      <c r="AI476" s="16">
        <f t="shared" si="496"/>
        <v>0.18400273652404442</v>
      </c>
      <c r="AJ476" s="16">
        <f t="shared" si="496"/>
        <v>-6.948200267793847E-2</v>
      </c>
      <c r="AK476" s="16">
        <f t="shared" si="496"/>
        <v>0.20487408610885449</v>
      </c>
      <c r="AL476" s="16">
        <f t="shared" si="496"/>
        <v>-0.10967404794565283</v>
      </c>
      <c r="AM476" s="16">
        <f t="shared" si="496"/>
        <v>0.35794405792985939</v>
      </c>
      <c r="AN476" s="16">
        <f t="shared" si="496"/>
        <v>5.2221953383337461E-2</v>
      </c>
      <c r="AO476" s="16">
        <f t="shared" si="496"/>
        <v>0.11107317628314561</v>
      </c>
      <c r="AP476" s="16" t="str">
        <f t="shared" si="496"/>
        <v>...</v>
      </c>
      <c r="AQ476" s="16" t="str">
        <f t="shared" si="496"/>
        <v>...</v>
      </c>
      <c r="AR476" s="16" t="str">
        <f t="shared" si="496"/>
        <v>...</v>
      </c>
      <c r="AS476" s="16" t="str">
        <f t="shared" si="496"/>
        <v>...</v>
      </c>
      <c r="AT476" s="16" t="str">
        <f t="shared" si="496"/>
        <v>...</v>
      </c>
      <c r="AU476" s="16" t="str">
        <f t="shared" si="496"/>
        <v>...</v>
      </c>
      <c r="AV476" s="16" t="str">
        <f t="shared" si="496"/>
        <v>...</v>
      </c>
      <c r="AW476" s="16" t="str">
        <f t="shared" si="496"/>
        <v>...</v>
      </c>
      <c r="AX476" s="16" t="str">
        <f t="shared" si="496"/>
        <v>...</v>
      </c>
      <c r="AY476" s="16" t="str">
        <f t="shared" si="496"/>
        <v>...</v>
      </c>
      <c r="AZ476" s="16" t="str">
        <f t="shared" si="496"/>
        <v>...</v>
      </c>
      <c r="BA476" s="16" t="str">
        <f t="shared" si="496"/>
        <v>...</v>
      </c>
      <c r="BB476" s="16">
        <f t="shared" si="496"/>
        <v>7.1035888566310934E-3</v>
      </c>
      <c r="BC476" s="16">
        <f t="shared" si="496"/>
        <v>-7.6919024287445126E-3</v>
      </c>
      <c r="BD476" s="16">
        <f t="shared" si="496"/>
        <v>5.4894054095180111E-2</v>
      </c>
      <c r="BE476" s="16">
        <f t="shared" si="496"/>
        <v>-0.1570584122544969</v>
      </c>
      <c r="BF476" s="16" t="str">
        <f t="shared" si="496"/>
        <v>...</v>
      </c>
      <c r="BG476" s="16" t="str">
        <f t="shared" si="496"/>
        <v>...</v>
      </c>
      <c r="BH476" s="16">
        <f t="shared" si="496"/>
        <v>0.20414883108330595</v>
      </c>
      <c r="BI476" s="16">
        <f t="shared" si="496"/>
        <v>-1.0702818408847681E-2</v>
      </c>
      <c r="BJ476" s="16">
        <f t="shared" si="496"/>
        <v>3.5871634484634152E-2</v>
      </c>
      <c r="BK476" s="16">
        <f t="shared" si="496"/>
        <v>-3.5133457479826213E-2</v>
      </c>
      <c r="BL476" s="16">
        <f t="shared" si="496"/>
        <v>-1.8175698418041009E-2</v>
      </c>
      <c r="BM476" s="16">
        <f t="shared" si="496"/>
        <v>-9.6892138939670969E-2</v>
      </c>
      <c r="BN476" s="16">
        <f t="shared" ref="BN476:BS476" si="497">IF(BN26="...","...",BN38/BN26-1)</f>
        <v>-0.16398498256905336</v>
      </c>
      <c r="BO476" s="16">
        <f t="shared" si="497"/>
        <v>0.44010105039223513</v>
      </c>
      <c r="BP476" s="16">
        <f t="shared" si="497"/>
        <v>-0.13682213122940179</v>
      </c>
      <c r="BQ476" s="16">
        <f t="shared" si="497"/>
        <v>0.87641259918249581</v>
      </c>
      <c r="BR476" s="16" t="str">
        <f t="shared" si="497"/>
        <v>...</v>
      </c>
      <c r="BS476" s="16" t="str">
        <f t="shared" si="497"/>
        <v>...</v>
      </c>
      <c r="BU476" s="40" t="s">
        <v>64</v>
      </c>
      <c r="BV476" s="40" t="s">
        <v>64</v>
      </c>
      <c r="BW476" s="40" t="s">
        <v>64</v>
      </c>
      <c r="BX476" s="40" t="s">
        <v>64</v>
      </c>
    </row>
    <row r="477" spans="1:76" x14ac:dyDescent="0.2">
      <c r="A477" s="1">
        <f t="shared" si="457"/>
        <v>37530</v>
      </c>
      <c r="B477" s="16">
        <f t="shared" ref="B477:BM477" si="498">IF(B27="...","...",B39/B27-1)</f>
        <v>2.4805229694635944E-2</v>
      </c>
      <c r="C477" s="16">
        <f t="shared" si="498"/>
        <v>2.7319621864553056E-2</v>
      </c>
      <c r="D477" s="16">
        <f t="shared" si="498"/>
        <v>4.9296210276510877E-2</v>
      </c>
      <c r="E477" s="16">
        <f t="shared" si="498"/>
        <v>0.23387350071651514</v>
      </c>
      <c r="F477" s="16">
        <f t="shared" si="498"/>
        <v>8.6736284289276711E-2</v>
      </c>
      <c r="G477" s="16">
        <f t="shared" si="498"/>
        <v>-2.4001342732460573E-2</v>
      </c>
      <c r="H477" s="16">
        <f t="shared" si="498"/>
        <v>-0.1022941423832292</v>
      </c>
      <c r="I477" s="16">
        <f t="shared" si="498"/>
        <v>0.20311195445920305</v>
      </c>
      <c r="J477" s="16">
        <f t="shared" si="498"/>
        <v>-5.1627986787353586E-2</v>
      </c>
      <c r="K477" s="16">
        <f t="shared" si="498"/>
        <v>0.18526199364025997</v>
      </c>
      <c r="L477" s="16">
        <f t="shared" si="498"/>
        <v>-5.5634614081452871E-2</v>
      </c>
      <c r="M477" s="16">
        <f t="shared" si="498"/>
        <v>8.089671500443929E-2</v>
      </c>
      <c r="N477" s="16">
        <f t="shared" si="498"/>
        <v>1.0407826685667532E-2</v>
      </c>
      <c r="O477" s="16">
        <f t="shared" si="498"/>
        <v>0.22832561217736602</v>
      </c>
      <c r="P477" s="16">
        <f t="shared" si="498"/>
        <v>9.929648241206035E-2</v>
      </c>
      <c r="Q477" s="16">
        <f t="shared" si="498"/>
        <v>0.42093704245973651</v>
      </c>
      <c r="R477" s="16">
        <f t="shared" si="498"/>
        <v>-0.11851049157718452</v>
      </c>
      <c r="S477" s="16">
        <f t="shared" si="498"/>
        <v>0.12139992708713088</v>
      </c>
      <c r="T477" s="16">
        <f t="shared" si="498"/>
        <v>0.21709413754227724</v>
      </c>
      <c r="U477" s="16">
        <f t="shared" si="498"/>
        <v>-0.13454743136721936</v>
      </c>
      <c r="V477" s="16">
        <f t="shared" si="498"/>
        <v>5.7092118189375096E-2</v>
      </c>
      <c r="W477" s="16">
        <f t="shared" si="498"/>
        <v>-0.10787929589270751</v>
      </c>
      <c r="X477" s="16">
        <f t="shared" si="498"/>
        <v>0.1532559761587724</v>
      </c>
      <c r="Y477" s="16">
        <f t="shared" si="498"/>
        <v>0.29835779683185581</v>
      </c>
      <c r="Z477" s="16">
        <f t="shared" si="498"/>
        <v>0.25755245666623217</v>
      </c>
      <c r="AA477" s="16">
        <f t="shared" si="498"/>
        <v>-0.16153420615895264</v>
      </c>
      <c r="AB477" s="16">
        <f t="shared" si="498"/>
        <v>-0.12607795791652299</v>
      </c>
      <c r="AC477" s="16">
        <f t="shared" si="498"/>
        <v>-7.5774971297359328E-2</v>
      </c>
      <c r="AD477" s="16">
        <f t="shared" si="498"/>
        <v>0.1612217117576995</v>
      </c>
      <c r="AE477" s="16">
        <f t="shared" si="498"/>
        <v>0.84138428262436915</v>
      </c>
      <c r="AF477" s="16">
        <f t="shared" si="498"/>
        <v>-0.15498028458769075</v>
      </c>
      <c r="AG477" s="16">
        <f t="shared" si="498"/>
        <v>3.2583754015603539E-2</v>
      </c>
      <c r="AH477" s="16">
        <f t="shared" si="498"/>
        <v>0.13592209979481229</v>
      </c>
      <c r="AI477" s="16">
        <f t="shared" si="498"/>
        <v>8.7873575575145191E-2</v>
      </c>
      <c r="AJ477" s="16">
        <f t="shared" si="498"/>
        <v>0.20918033783886525</v>
      </c>
      <c r="AK477" s="16">
        <f t="shared" si="498"/>
        <v>7.2185074918248882E-2</v>
      </c>
      <c r="AL477" s="16">
        <f t="shared" si="498"/>
        <v>-6.8000758725341393E-2</v>
      </c>
      <c r="AM477" s="16">
        <f t="shared" si="498"/>
        <v>-6.7795543245625089E-2</v>
      </c>
      <c r="AN477" s="16">
        <f t="shared" si="498"/>
        <v>-8.9364046273437969E-3</v>
      </c>
      <c r="AO477" s="16">
        <f t="shared" si="498"/>
        <v>0.11097264257314099</v>
      </c>
      <c r="AP477" s="16">
        <f t="shared" si="498"/>
        <v>1.3802005030911557E-2</v>
      </c>
      <c r="AQ477" s="16">
        <f t="shared" si="498"/>
        <v>0.23506997159048204</v>
      </c>
      <c r="AR477" s="16">
        <f t="shared" si="498"/>
        <v>-7.2840712621213277E-2</v>
      </c>
      <c r="AS477" s="16">
        <f t="shared" si="498"/>
        <v>2.8365791701947529E-2</v>
      </c>
      <c r="AT477" s="16">
        <f t="shared" si="498"/>
        <v>8.7244433407830391E-2</v>
      </c>
      <c r="AU477" s="16">
        <f t="shared" si="498"/>
        <v>0.16814946619217075</v>
      </c>
      <c r="AV477" s="16">
        <f t="shared" si="498"/>
        <v>0.15439551096752258</v>
      </c>
      <c r="AW477" s="16">
        <f t="shared" si="498"/>
        <v>2.4412027389103974E-2</v>
      </c>
      <c r="AX477" s="16">
        <f t="shared" si="498"/>
        <v>2.1809546864013152E-2</v>
      </c>
      <c r="AY477" s="16">
        <f t="shared" si="498"/>
        <v>0.2202356983705136</v>
      </c>
      <c r="AZ477" s="16">
        <f t="shared" si="498"/>
        <v>1.3363367934005055E-2</v>
      </c>
      <c r="BA477" s="16">
        <f t="shared" si="498"/>
        <v>8.1572524790571865E-3</v>
      </c>
      <c r="BB477" s="16">
        <f t="shared" si="498"/>
        <v>0.13408071748878925</v>
      </c>
      <c r="BC477" s="16">
        <f t="shared" si="498"/>
        <v>-3.8478521415504785E-3</v>
      </c>
      <c r="BD477" s="16">
        <f t="shared" si="498"/>
        <v>-0.15696632612692285</v>
      </c>
      <c r="BE477" s="16">
        <f t="shared" si="498"/>
        <v>-3.9943782107201731E-2</v>
      </c>
      <c r="BF477" s="16">
        <f t="shared" si="498"/>
        <v>0.39719719719719726</v>
      </c>
      <c r="BG477" s="16">
        <f t="shared" si="498"/>
        <v>-0.45779635434807853</v>
      </c>
      <c r="BH477" s="16">
        <f t="shared" si="498"/>
        <v>0.1462109118227064</v>
      </c>
      <c r="BI477" s="16">
        <f t="shared" si="498"/>
        <v>0.10369795707266616</v>
      </c>
      <c r="BJ477" s="16">
        <f t="shared" si="498"/>
        <v>1.8531737316055397E-2</v>
      </c>
      <c r="BK477" s="16">
        <f t="shared" si="498"/>
        <v>4.4633569739952694E-2</v>
      </c>
      <c r="BL477" s="16">
        <f t="shared" si="498"/>
        <v>-0.12117503059975521</v>
      </c>
      <c r="BM477" s="16">
        <f t="shared" si="498"/>
        <v>-0.2068111455108359</v>
      </c>
      <c r="BN477" s="16">
        <f t="shared" ref="BN477:BS477" si="499">IF(BN27="...","...",BN39/BN27-1)</f>
        <v>3.8821672803787566E-2</v>
      </c>
      <c r="BO477" s="16">
        <f t="shared" si="499"/>
        <v>2.7389508233829352E-2</v>
      </c>
      <c r="BP477" s="16">
        <f t="shared" si="499"/>
        <v>-3.1653677805060343E-2</v>
      </c>
      <c r="BQ477" s="16">
        <f t="shared" si="499"/>
        <v>0.2370037807183365</v>
      </c>
      <c r="BR477" s="16">
        <f t="shared" si="499"/>
        <v>2.605506694670523E-2</v>
      </c>
      <c r="BS477" s="16">
        <f t="shared" si="499"/>
        <v>0.1126938550442822</v>
      </c>
      <c r="BU477" s="40">
        <f>IF(BU27="...","...",BU39/BU27-1)</f>
        <v>3.8027752577006968E-2</v>
      </c>
      <c r="BV477" s="40">
        <f>IF(BV27="...","...",BV39/BV27-1)</f>
        <v>0.14952384548913855</v>
      </c>
      <c r="BW477" s="40">
        <f>IF(BW27="...","...",BW39/BW27-1)</f>
        <v>3.8927618958499721E-3</v>
      </c>
      <c r="BX477" s="40">
        <f>IF(BX27="...","...",BX39/BX27-1)</f>
        <v>7.2016995971797781E-2</v>
      </c>
    </row>
    <row r="478" spans="1:76" x14ac:dyDescent="0.2">
      <c r="A478" s="1">
        <f t="shared" si="457"/>
        <v>37561</v>
      </c>
      <c r="B478" s="16" t="str">
        <f t="shared" ref="B478:BM478" si="500">IF(B28="...","...",B40/B28-1)</f>
        <v>...</v>
      </c>
      <c r="C478" s="16" t="str">
        <f t="shared" si="500"/>
        <v>...</v>
      </c>
      <c r="D478" s="16" t="str">
        <f t="shared" si="500"/>
        <v>...</v>
      </c>
      <c r="E478" s="16" t="str">
        <f t="shared" si="500"/>
        <v>...</v>
      </c>
      <c r="F478" s="16">
        <f t="shared" si="500"/>
        <v>-2.7155336118495965E-2</v>
      </c>
      <c r="G478" s="16">
        <f t="shared" si="500"/>
        <v>-4.3185500202511107E-2</v>
      </c>
      <c r="H478" s="16">
        <f t="shared" si="500"/>
        <v>0.10555943784455324</v>
      </c>
      <c r="I478" s="16">
        <f t="shared" si="500"/>
        <v>0.16412236770651067</v>
      </c>
      <c r="J478" s="16" t="str">
        <f t="shared" si="500"/>
        <v>...</v>
      </c>
      <c r="K478" s="16" t="str">
        <f t="shared" si="500"/>
        <v>...</v>
      </c>
      <c r="L478" s="16">
        <f t="shared" si="500"/>
        <v>-5.1266973163690777E-2</v>
      </c>
      <c r="M478" s="16">
        <f t="shared" si="500"/>
        <v>0.25903426207172409</v>
      </c>
      <c r="N478" s="16">
        <f t="shared" si="500"/>
        <v>-2.8812002979954565E-2</v>
      </c>
      <c r="O478" s="16">
        <f t="shared" si="500"/>
        <v>0.36361507843596352</v>
      </c>
      <c r="P478" s="16" t="str">
        <f t="shared" si="500"/>
        <v>...</v>
      </c>
      <c r="Q478" s="16" t="str">
        <f t="shared" si="500"/>
        <v>...</v>
      </c>
      <c r="R478" s="16" t="str">
        <f t="shared" si="500"/>
        <v>...</v>
      </c>
      <c r="S478" s="16" t="str">
        <f t="shared" si="500"/>
        <v>...</v>
      </c>
      <c r="T478" s="16">
        <f t="shared" si="500"/>
        <v>0.20387243735763105</v>
      </c>
      <c r="U478" s="16">
        <f t="shared" si="500"/>
        <v>4.1133455210237591E-2</v>
      </c>
      <c r="V478" s="16">
        <f t="shared" si="500"/>
        <v>-3.4993270524899089E-2</v>
      </c>
      <c r="W478" s="16">
        <f t="shared" si="500"/>
        <v>0.10786599582770884</v>
      </c>
      <c r="X478" s="16">
        <f t="shared" si="500"/>
        <v>-0.10392034847542009</v>
      </c>
      <c r="Y478" s="16">
        <f t="shared" si="500"/>
        <v>7.4066258704368115E-2</v>
      </c>
      <c r="Z478" s="16" t="str">
        <f t="shared" si="500"/>
        <v>...</v>
      </c>
      <c r="AA478" s="16" t="str">
        <f t="shared" si="500"/>
        <v>...</v>
      </c>
      <c r="AB478" s="16" t="str">
        <f t="shared" si="500"/>
        <v>...</v>
      </c>
      <c r="AC478" s="16" t="str">
        <f t="shared" si="500"/>
        <v>...</v>
      </c>
      <c r="AD478" s="16">
        <f t="shared" si="500"/>
        <v>9.9824135332049257E-2</v>
      </c>
      <c r="AE478" s="16">
        <f t="shared" si="500"/>
        <v>0.45809248554913284</v>
      </c>
      <c r="AF478" s="16" t="str">
        <f t="shared" si="500"/>
        <v>...</v>
      </c>
      <c r="AG478" s="16" t="str">
        <f t="shared" si="500"/>
        <v>...</v>
      </c>
      <c r="AH478" s="16">
        <f t="shared" si="500"/>
        <v>-6.3912348778817352E-3</v>
      </c>
      <c r="AI478" s="16">
        <f t="shared" si="500"/>
        <v>0.12178318135764954</v>
      </c>
      <c r="AJ478" s="16">
        <f t="shared" si="500"/>
        <v>3.6226084592966279E-2</v>
      </c>
      <c r="AK478" s="16">
        <f t="shared" si="500"/>
        <v>0.15276975535225179</v>
      </c>
      <c r="AL478" s="16">
        <f t="shared" si="500"/>
        <v>4.627792357421745E-2</v>
      </c>
      <c r="AM478" s="16">
        <f t="shared" si="500"/>
        <v>1.7375550706139054E-2</v>
      </c>
      <c r="AN478" s="16">
        <f t="shared" si="500"/>
        <v>2.2506628807649642E-2</v>
      </c>
      <c r="AO478" s="16">
        <f t="shared" si="500"/>
        <v>5.1016566265060348E-2</v>
      </c>
      <c r="AP478" s="16" t="str">
        <f t="shared" si="500"/>
        <v>...</v>
      </c>
      <c r="AQ478" s="16" t="str">
        <f t="shared" si="500"/>
        <v>...</v>
      </c>
      <c r="AR478" s="16" t="str">
        <f t="shared" si="500"/>
        <v>...</v>
      </c>
      <c r="AS478" s="16" t="str">
        <f t="shared" si="500"/>
        <v>...</v>
      </c>
      <c r="AT478" s="16" t="str">
        <f t="shared" si="500"/>
        <v>...</v>
      </c>
      <c r="AU478" s="16" t="str">
        <f t="shared" si="500"/>
        <v>...</v>
      </c>
      <c r="AV478" s="16" t="str">
        <f t="shared" si="500"/>
        <v>...</v>
      </c>
      <c r="AW478" s="16" t="str">
        <f t="shared" si="500"/>
        <v>...</v>
      </c>
      <c r="AX478" s="16" t="str">
        <f t="shared" si="500"/>
        <v>...</v>
      </c>
      <c r="AY478" s="16" t="str">
        <f t="shared" si="500"/>
        <v>...</v>
      </c>
      <c r="AZ478" s="16" t="str">
        <f t="shared" si="500"/>
        <v>...</v>
      </c>
      <c r="BA478" s="16" t="str">
        <f t="shared" si="500"/>
        <v>...</v>
      </c>
      <c r="BB478" s="16">
        <f t="shared" si="500"/>
        <v>3.799091015033218E-2</v>
      </c>
      <c r="BC478" s="16">
        <f t="shared" si="500"/>
        <v>0.32391362303385773</v>
      </c>
      <c r="BD478" s="16">
        <f t="shared" si="500"/>
        <v>-0.1172518763449325</v>
      </c>
      <c r="BE478" s="16">
        <f t="shared" si="500"/>
        <v>0.17629580139250289</v>
      </c>
      <c r="BF478" s="16" t="str">
        <f t="shared" si="500"/>
        <v>...</v>
      </c>
      <c r="BG478" s="16" t="str">
        <f t="shared" si="500"/>
        <v>...</v>
      </c>
      <c r="BH478" s="16">
        <f t="shared" si="500"/>
        <v>7.1126531497343493E-2</v>
      </c>
      <c r="BI478" s="16">
        <f t="shared" si="500"/>
        <v>6.5830030823425867E-2</v>
      </c>
      <c r="BJ478" s="16">
        <f t="shared" si="500"/>
        <v>-2.7913391256378484E-2</v>
      </c>
      <c r="BK478" s="16">
        <f t="shared" si="500"/>
        <v>0.15871462974111972</v>
      </c>
      <c r="BL478" s="16">
        <f t="shared" si="500"/>
        <v>-0.23427582227351418</v>
      </c>
      <c r="BM478" s="16">
        <f t="shared" si="500"/>
        <v>0.17246307765602675</v>
      </c>
      <c r="BN478" s="16">
        <f t="shared" ref="BN478:BS478" si="501">IF(BN28="...","...",BN40/BN28-1)</f>
        <v>-2.5461022632020103E-2</v>
      </c>
      <c r="BO478" s="16">
        <f t="shared" si="501"/>
        <v>0.23755079550933256</v>
      </c>
      <c r="BP478" s="16">
        <f t="shared" si="501"/>
        <v>2.8611950422396282E-2</v>
      </c>
      <c r="BQ478" s="16">
        <f t="shared" si="501"/>
        <v>0.25794100964265465</v>
      </c>
      <c r="BR478" s="16" t="str">
        <f t="shared" si="501"/>
        <v>...</v>
      </c>
      <c r="BS478" s="16" t="str">
        <f t="shared" si="501"/>
        <v>...</v>
      </c>
      <c r="BU478" s="40" t="s">
        <v>64</v>
      </c>
      <c r="BV478" s="40" t="s">
        <v>64</v>
      </c>
      <c r="BW478" s="40" t="s">
        <v>64</v>
      </c>
      <c r="BX478" s="40" t="s">
        <v>64</v>
      </c>
    </row>
    <row r="479" spans="1:76" x14ac:dyDescent="0.2">
      <c r="A479" s="1">
        <f t="shared" si="457"/>
        <v>37591</v>
      </c>
      <c r="B479" s="16" t="str">
        <f t="shared" ref="B479:BM479" si="502">IF(B29="...","...",B41/B29-1)</f>
        <v>...</v>
      </c>
      <c r="C479" s="16" t="str">
        <f t="shared" si="502"/>
        <v>...</v>
      </c>
      <c r="D479" s="16" t="str">
        <f t="shared" si="502"/>
        <v>...</v>
      </c>
      <c r="E479" s="16" t="str">
        <f t="shared" si="502"/>
        <v>...</v>
      </c>
      <c r="F479" s="16">
        <f t="shared" si="502"/>
        <v>-0.13152757109506197</v>
      </c>
      <c r="G479" s="16">
        <f t="shared" si="502"/>
        <v>9.5869674908095615E-3</v>
      </c>
      <c r="H479" s="16">
        <f t="shared" si="502"/>
        <v>0.23733317229301276</v>
      </c>
      <c r="I479" s="16">
        <f t="shared" si="502"/>
        <v>-8.2265070452378408E-2</v>
      </c>
      <c r="J479" s="16" t="str">
        <f t="shared" si="502"/>
        <v>...</v>
      </c>
      <c r="K479" s="16" t="str">
        <f t="shared" si="502"/>
        <v>...</v>
      </c>
      <c r="L479" s="16">
        <f t="shared" si="502"/>
        <v>-2.017662689522226E-2</v>
      </c>
      <c r="M479" s="16">
        <f t="shared" si="502"/>
        <v>0.12324389579955253</v>
      </c>
      <c r="N479" s="16">
        <f t="shared" si="502"/>
        <v>-2.6214735548614976E-2</v>
      </c>
      <c r="O479" s="16">
        <f t="shared" si="502"/>
        <v>0.22126818630958467</v>
      </c>
      <c r="P479" s="16" t="str">
        <f t="shared" si="502"/>
        <v>...</v>
      </c>
      <c r="Q479" s="16" t="str">
        <f t="shared" si="502"/>
        <v>...</v>
      </c>
      <c r="R479" s="16" t="str">
        <f t="shared" si="502"/>
        <v>...</v>
      </c>
      <c r="S479" s="16" t="str">
        <f t="shared" si="502"/>
        <v>...</v>
      </c>
      <c r="T479" s="16">
        <f t="shared" si="502"/>
        <v>3.2336071926833077E-2</v>
      </c>
      <c r="U479" s="16">
        <f t="shared" si="502"/>
        <v>0.14874815905743732</v>
      </c>
      <c r="V479" s="16">
        <f t="shared" si="502"/>
        <v>-4.5591462953152195E-2</v>
      </c>
      <c r="W479" s="16">
        <f t="shared" si="502"/>
        <v>0.10150146822538653</v>
      </c>
      <c r="X479" s="16">
        <f t="shared" si="502"/>
        <v>1.4760147601476037E-2</v>
      </c>
      <c r="Y479" s="16">
        <f t="shared" si="502"/>
        <v>0.32784250703093609</v>
      </c>
      <c r="Z479" s="16" t="str">
        <f t="shared" si="502"/>
        <v>...</v>
      </c>
      <c r="AA479" s="16" t="str">
        <f t="shared" si="502"/>
        <v>...</v>
      </c>
      <c r="AB479" s="16" t="str">
        <f t="shared" si="502"/>
        <v>...</v>
      </c>
      <c r="AC479" s="16" t="str">
        <f t="shared" si="502"/>
        <v>...</v>
      </c>
      <c r="AD479" s="16">
        <f t="shared" si="502"/>
        <v>-8.527918781725885E-2</v>
      </c>
      <c r="AE479" s="16">
        <f t="shared" si="502"/>
        <v>0.40719861231569809</v>
      </c>
      <c r="AF479" s="16" t="str">
        <f t="shared" si="502"/>
        <v>...</v>
      </c>
      <c r="AG479" s="16" t="str">
        <f t="shared" si="502"/>
        <v>...</v>
      </c>
      <c r="AH479" s="16">
        <f t="shared" si="502"/>
        <v>-8.6209917644997414E-2</v>
      </c>
      <c r="AI479" s="16">
        <f t="shared" si="502"/>
        <v>6.1525702002335869E-2</v>
      </c>
      <c r="AJ479" s="16">
        <f t="shared" si="502"/>
        <v>-8.4462511291779618E-2</v>
      </c>
      <c r="AK479" s="16">
        <f t="shared" si="502"/>
        <v>7.1434290060445882E-2</v>
      </c>
      <c r="AL479" s="16">
        <f t="shared" si="502"/>
        <v>-4.6552011227669499E-2</v>
      </c>
      <c r="AM479" s="16">
        <f t="shared" si="502"/>
        <v>6.1169696577602295E-2</v>
      </c>
      <c r="AN479" s="16">
        <f t="shared" si="502"/>
        <v>4.1452822739834083E-2</v>
      </c>
      <c r="AO479" s="16">
        <f t="shared" si="502"/>
        <v>0.27194393695634389</v>
      </c>
      <c r="AP479" s="16" t="str">
        <f t="shared" si="502"/>
        <v>...</v>
      </c>
      <c r="AQ479" s="16" t="str">
        <f t="shared" si="502"/>
        <v>...</v>
      </c>
      <c r="AR479" s="16" t="str">
        <f t="shared" si="502"/>
        <v>...</v>
      </c>
      <c r="AS479" s="16" t="str">
        <f t="shared" si="502"/>
        <v>...</v>
      </c>
      <c r="AT479" s="16" t="str">
        <f t="shared" si="502"/>
        <v>...</v>
      </c>
      <c r="AU479" s="16" t="str">
        <f t="shared" si="502"/>
        <v>...</v>
      </c>
      <c r="AV479" s="16" t="str">
        <f t="shared" si="502"/>
        <v>...</v>
      </c>
      <c r="AW479" s="16" t="str">
        <f t="shared" si="502"/>
        <v>...</v>
      </c>
      <c r="AX479" s="16" t="str">
        <f t="shared" si="502"/>
        <v>...</v>
      </c>
      <c r="AY479" s="16" t="str">
        <f t="shared" si="502"/>
        <v>...</v>
      </c>
      <c r="AZ479" s="16" t="str">
        <f t="shared" si="502"/>
        <v>...</v>
      </c>
      <c r="BA479" s="16" t="str">
        <f t="shared" si="502"/>
        <v>...</v>
      </c>
      <c r="BB479" s="16">
        <f t="shared" si="502"/>
        <v>-6.5297076123092657E-2</v>
      </c>
      <c r="BC479" s="16">
        <f t="shared" si="502"/>
        <v>0.1542849844608114</v>
      </c>
      <c r="BD479" s="16">
        <f t="shared" si="502"/>
        <v>-5.5469823127405893E-2</v>
      </c>
      <c r="BE479" s="16">
        <f t="shared" si="502"/>
        <v>-4.0195411539175607E-3</v>
      </c>
      <c r="BF479" s="16" t="str">
        <f t="shared" si="502"/>
        <v>...</v>
      </c>
      <c r="BG479" s="16" t="str">
        <f t="shared" si="502"/>
        <v>...</v>
      </c>
      <c r="BH479" s="16">
        <f t="shared" si="502"/>
        <v>0.19320380183362773</v>
      </c>
      <c r="BI479" s="16">
        <f t="shared" si="502"/>
        <v>-0.30647390241309658</v>
      </c>
      <c r="BJ479" s="16">
        <f t="shared" si="502"/>
        <v>9.4055254629104024E-3</v>
      </c>
      <c r="BK479" s="16">
        <f t="shared" si="502"/>
        <v>3.9104779861038885E-3</v>
      </c>
      <c r="BL479" s="16">
        <f t="shared" si="502"/>
        <v>-7.3072625698324067E-2</v>
      </c>
      <c r="BM479" s="16">
        <f t="shared" si="502"/>
        <v>-0.18906302100700234</v>
      </c>
      <c r="BN479" s="16">
        <f t="shared" ref="BN479:BS479" si="503">IF(BN29="...","...",BN41/BN29-1)</f>
        <v>-1.0607586438402095E-2</v>
      </c>
      <c r="BO479" s="16">
        <f t="shared" si="503"/>
        <v>0.31140728002292928</v>
      </c>
      <c r="BP479" s="16">
        <f t="shared" si="503"/>
        <v>-0.27774803711634544</v>
      </c>
      <c r="BQ479" s="16">
        <f t="shared" si="503"/>
        <v>0.41697947448286876</v>
      </c>
      <c r="BR479" s="16" t="str">
        <f t="shared" si="503"/>
        <v>...</v>
      </c>
      <c r="BS479" s="16" t="str">
        <f t="shared" si="503"/>
        <v>...</v>
      </c>
      <c r="BU479" s="40" t="s">
        <v>64</v>
      </c>
      <c r="BV479" s="40" t="s">
        <v>64</v>
      </c>
      <c r="BW479" s="40" t="s">
        <v>64</v>
      </c>
      <c r="BX479" s="40" t="s">
        <v>64</v>
      </c>
    </row>
    <row r="480" spans="1:76" x14ac:dyDescent="0.2">
      <c r="A480" s="1">
        <f t="shared" si="457"/>
        <v>37622</v>
      </c>
      <c r="B480" s="16">
        <f t="shared" ref="B480:BM480" si="504">IF(B30="...","...",B42/B30-1)</f>
        <v>-2.9307579636382641E-2</v>
      </c>
      <c r="C480" s="16">
        <f t="shared" si="504"/>
        <v>0.13240368199238284</v>
      </c>
      <c r="D480" s="16">
        <f t="shared" si="504"/>
        <v>-3.2645005783245584E-2</v>
      </c>
      <c r="E480" s="16">
        <f t="shared" si="504"/>
        <v>0.10723323109941352</v>
      </c>
      <c r="F480" s="16">
        <f t="shared" si="504"/>
        <v>-0.13915998125327378</v>
      </c>
      <c r="G480" s="16">
        <f t="shared" si="504"/>
        <v>6.3090957517645485E-2</v>
      </c>
      <c r="H480" s="16">
        <f t="shared" si="504"/>
        <v>2.2107149970125528E-2</v>
      </c>
      <c r="I480" s="16">
        <f t="shared" si="504"/>
        <v>0.1764601613046175</v>
      </c>
      <c r="J480" s="16">
        <f t="shared" si="504"/>
        <v>-9.5657901403455425E-2</v>
      </c>
      <c r="K480" s="16">
        <f t="shared" si="504"/>
        <v>0.28039920745578639</v>
      </c>
      <c r="L480" s="16">
        <f t="shared" si="504"/>
        <v>-2.0036778790897269E-2</v>
      </c>
      <c r="M480" s="16">
        <f t="shared" si="504"/>
        <v>5.0771429979790117E-2</v>
      </c>
      <c r="N480" s="16">
        <f t="shared" si="504"/>
        <v>-1.110755633760574E-2</v>
      </c>
      <c r="O480" s="16">
        <f t="shared" si="504"/>
        <v>0.21014751368070428</v>
      </c>
      <c r="P480" s="16">
        <f t="shared" si="504"/>
        <v>-4.9921832722025106E-2</v>
      </c>
      <c r="Q480" s="16">
        <f t="shared" si="504"/>
        <v>0.39303818857722206</v>
      </c>
      <c r="R480" s="16">
        <f t="shared" si="504"/>
        <v>-0.1581481529809361</v>
      </c>
      <c r="S480" s="16">
        <f t="shared" si="504"/>
        <v>-1.2987012987012991E-2</v>
      </c>
      <c r="T480" s="16">
        <f t="shared" si="504"/>
        <v>-1.116871978793077E-2</v>
      </c>
      <c r="U480" s="16">
        <f t="shared" si="504"/>
        <v>0.94328411955347491</v>
      </c>
      <c r="V480" s="16">
        <f t="shared" si="504"/>
        <v>-3.571258700236235E-2</v>
      </c>
      <c r="W480" s="16">
        <f t="shared" si="504"/>
        <v>1.9597218459315391E-2</v>
      </c>
      <c r="X480" s="16">
        <f t="shared" si="504"/>
        <v>-4.7173566878980888E-2</v>
      </c>
      <c r="Y480" s="16">
        <f t="shared" si="504"/>
        <v>0.24516940774692197</v>
      </c>
      <c r="Z480" s="16">
        <f t="shared" si="504"/>
        <v>-7.4794841735052797E-2</v>
      </c>
      <c r="AA480" s="16">
        <f t="shared" si="504"/>
        <v>-0.12280971411005226</v>
      </c>
      <c r="AB480" s="16">
        <f t="shared" si="504"/>
        <v>-8.7253311705866476E-2</v>
      </c>
      <c r="AC480" s="16">
        <f t="shared" si="504"/>
        <v>0.19109026963657683</v>
      </c>
      <c r="AD480" s="16">
        <f t="shared" si="504"/>
        <v>0.31345898593044863</v>
      </c>
      <c r="AE480" s="16">
        <f t="shared" si="504"/>
        <v>2.0788611456332706E-2</v>
      </c>
      <c r="AF480" s="16">
        <f t="shared" si="504"/>
        <v>3.1001873494513443E-2</v>
      </c>
      <c r="AG480" s="16">
        <f t="shared" si="504"/>
        <v>-0.15595872170439418</v>
      </c>
      <c r="AH480" s="16">
        <f t="shared" si="504"/>
        <v>-6.9780461947134609E-2</v>
      </c>
      <c r="AI480" s="16">
        <f t="shared" si="504"/>
        <v>2.7027868597228721E-2</v>
      </c>
      <c r="AJ480" s="16">
        <f t="shared" si="504"/>
        <v>-2.7728100023739821E-2</v>
      </c>
      <c r="AK480" s="16">
        <f t="shared" si="504"/>
        <v>1.0266786570743314E-2</v>
      </c>
      <c r="AL480" s="16">
        <f t="shared" si="504"/>
        <v>-6.2248733453178606E-2</v>
      </c>
      <c r="AM480" s="16">
        <f t="shared" si="504"/>
        <v>-7.3806312381979988E-2</v>
      </c>
      <c r="AN480" s="16">
        <f t="shared" si="504"/>
        <v>3.0739839313286721E-2</v>
      </c>
      <c r="AO480" s="16">
        <f t="shared" si="504"/>
        <v>0.29400411407674532</v>
      </c>
      <c r="AP480" s="16">
        <f t="shared" si="504"/>
        <v>6.1782105535884035E-2</v>
      </c>
      <c r="AQ480" s="16">
        <f t="shared" si="504"/>
        <v>9.4920432845321479E-2</v>
      </c>
      <c r="AR480" s="16">
        <f t="shared" si="504"/>
        <v>1.6454303785864877E-2</v>
      </c>
      <c r="AS480" s="16">
        <f t="shared" si="504"/>
        <v>0.1443020110549218</v>
      </c>
      <c r="AT480" s="16">
        <f t="shared" si="504"/>
        <v>-0.15547892720306511</v>
      </c>
      <c r="AU480" s="16">
        <f t="shared" si="504"/>
        <v>0.34449463579898354</v>
      </c>
      <c r="AV480" s="16">
        <f t="shared" si="504"/>
        <v>-0.10263157894736841</v>
      </c>
      <c r="AW480" s="16">
        <f t="shared" si="504"/>
        <v>0.51387387387387395</v>
      </c>
      <c r="AX480" s="16">
        <f t="shared" si="504"/>
        <v>2.0756245569482301E-2</v>
      </c>
      <c r="AY480" s="16">
        <f t="shared" si="504"/>
        <v>0.12633636805954307</v>
      </c>
      <c r="AZ480" s="16">
        <f t="shared" si="504"/>
        <v>7.2875171559602325E-2</v>
      </c>
      <c r="BA480" s="16">
        <f t="shared" si="504"/>
        <v>0.1339730502245815</v>
      </c>
      <c r="BB480" s="16">
        <f t="shared" si="504"/>
        <v>3.5860130852885641E-2</v>
      </c>
      <c r="BC480" s="16">
        <f t="shared" si="504"/>
        <v>0.20897168287976053</v>
      </c>
      <c r="BD480" s="16">
        <f t="shared" si="504"/>
        <v>-0.24471553963108306</v>
      </c>
      <c r="BE480" s="16">
        <f t="shared" si="504"/>
        <v>-4.424696909328929E-2</v>
      </c>
      <c r="BF480" s="16">
        <f t="shared" si="504"/>
        <v>-0.15159294534438938</v>
      </c>
      <c r="BG480" s="16">
        <f t="shared" si="504"/>
        <v>0.35063291139240516</v>
      </c>
      <c r="BH480" s="16">
        <f t="shared" si="504"/>
        <v>0.11878996556812593</v>
      </c>
      <c r="BI480" s="16">
        <f t="shared" si="504"/>
        <v>-0.27536837705089356</v>
      </c>
      <c r="BJ480" s="16">
        <f t="shared" si="504"/>
        <v>9.900580765823408E-2</v>
      </c>
      <c r="BK480" s="16">
        <f t="shared" si="504"/>
        <v>4.2829581993569121E-2</v>
      </c>
      <c r="BL480" s="16">
        <f t="shared" si="504"/>
        <v>4.6550929482255254E-2</v>
      </c>
      <c r="BM480" s="16">
        <f t="shared" si="504"/>
        <v>-4.1402236325173813E-2</v>
      </c>
      <c r="BN480" s="16">
        <f t="shared" ref="BN480:BS480" si="505">IF(BN30="...","...",BN42/BN30-1)</f>
        <v>2.5935949481280973E-2</v>
      </c>
      <c r="BO480" s="16">
        <f t="shared" si="505"/>
        <v>0.23113424154293583</v>
      </c>
      <c r="BP480" s="16">
        <f t="shared" si="505"/>
        <v>-0.12669783192844264</v>
      </c>
      <c r="BQ480" s="16">
        <f t="shared" si="505"/>
        <v>4.5398953084487159E-2</v>
      </c>
      <c r="BR480" s="16">
        <f t="shared" si="505"/>
        <v>-3.4950575086434843E-2</v>
      </c>
      <c r="BS480" s="16">
        <f t="shared" si="505"/>
        <v>9.6653678661471565E-2</v>
      </c>
      <c r="BU480" s="40">
        <f>IF(BU30="...","...",BU42/BU30-1)</f>
        <v>-4.8999546484100431E-2</v>
      </c>
      <c r="BV480" s="40">
        <f>IF(BV30="...","...",BV42/BV30-1)</f>
        <v>0.10453875049793626</v>
      </c>
      <c r="BW480" s="40">
        <f>IF(BW30="...","...",BW42/BW30-1)</f>
        <v>-1.1191381824633417E-2</v>
      </c>
      <c r="BX480" s="40">
        <f>IF(BX30="...","...",BX42/BX30-1)</f>
        <v>8.8181715025255292E-2</v>
      </c>
    </row>
    <row r="481" spans="1:76" x14ac:dyDescent="0.2">
      <c r="A481" s="1">
        <f t="shared" si="457"/>
        <v>37653</v>
      </c>
      <c r="B481" s="16" t="str">
        <f t="shared" ref="B481:BM481" si="506">IF(B31="...","...",B43/B31-1)</f>
        <v>...</v>
      </c>
      <c r="C481" s="16" t="str">
        <f t="shared" si="506"/>
        <v>...</v>
      </c>
      <c r="D481" s="16" t="str">
        <f t="shared" si="506"/>
        <v>...</v>
      </c>
      <c r="E481" s="16" t="str">
        <f t="shared" si="506"/>
        <v>...</v>
      </c>
      <c r="F481" s="16">
        <f t="shared" si="506"/>
        <v>7.2838207447927683E-2</v>
      </c>
      <c r="G481" s="16">
        <f t="shared" si="506"/>
        <v>0.13590105482097758</v>
      </c>
      <c r="H481" s="16">
        <f t="shared" si="506"/>
        <v>0.20511158970058507</v>
      </c>
      <c r="I481" s="16">
        <f t="shared" si="506"/>
        <v>0.13228828988853847</v>
      </c>
      <c r="J481" s="16" t="str">
        <f t="shared" si="506"/>
        <v>...</v>
      </c>
      <c r="K481" s="16" t="str">
        <f t="shared" si="506"/>
        <v>...</v>
      </c>
      <c r="L481" s="16">
        <f t="shared" si="506"/>
        <v>5.2706048814998185E-2</v>
      </c>
      <c r="M481" s="16">
        <f t="shared" si="506"/>
        <v>2.3594402905794398E-2</v>
      </c>
      <c r="N481" s="16">
        <f t="shared" si="506"/>
        <v>2.1769073134679351E-2</v>
      </c>
      <c r="O481" s="16">
        <f t="shared" si="506"/>
        <v>9.6945551128817975E-2</v>
      </c>
      <c r="P481" s="16" t="str">
        <f t="shared" si="506"/>
        <v>...</v>
      </c>
      <c r="Q481" s="16" t="str">
        <f t="shared" si="506"/>
        <v>...</v>
      </c>
      <c r="R481" s="16" t="str">
        <f t="shared" si="506"/>
        <v>...</v>
      </c>
      <c r="S481" s="16" t="str">
        <f t="shared" si="506"/>
        <v>...</v>
      </c>
      <c r="T481" s="16">
        <f t="shared" si="506"/>
        <v>-2.890592623290511E-2</v>
      </c>
      <c r="U481" s="16">
        <f t="shared" si="506"/>
        <v>0.94926130428294275</v>
      </c>
      <c r="V481" s="16">
        <f t="shared" si="506"/>
        <v>-2.9413122067533215E-2</v>
      </c>
      <c r="W481" s="16">
        <f t="shared" si="506"/>
        <v>9.3872811718470839E-2</v>
      </c>
      <c r="X481" s="16">
        <f t="shared" si="506"/>
        <v>-0.11569622988009076</v>
      </c>
      <c r="Y481" s="16">
        <f t="shared" si="506"/>
        <v>0.1144047035766782</v>
      </c>
      <c r="Z481" s="16" t="str">
        <f t="shared" si="506"/>
        <v>...</v>
      </c>
      <c r="AA481" s="16" t="str">
        <f t="shared" si="506"/>
        <v>...</v>
      </c>
      <c r="AB481" s="16" t="str">
        <f t="shared" si="506"/>
        <v>...</v>
      </c>
      <c r="AC481" s="16" t="str">
        <f t="shared" si="506"/>
        <v>...</v>
      </c>
      <c r="AD481" s="16">
        <f t="shared" si="506"/>
        <v>-7.1661828737300426E-2</v>
      </c>
      <c r="AE481" s="16">
        <f t="shared" si="506"/>
        <v>7.0433557677257896E-2</v>
      </c>
      <c r="AF481" s="16" t="str">
        <f t="shared" si="506"/>
        <v>...</v>
      </c>
      <c r="AG481" s="16" t="str">
        <f t="shared" si="506"/>
        <v>...</v>
      </c>
      <c r="AH481" s="16">
        <f t="shared" si="506"/>
        <v>6.0403299725023007E-2</v>
      </c>
      <c r="AI481" s="16">
        <f t="shared" si="506"/>
        <v>9.7712345541578483E-2</v>
      </c>
      <c r="AJ481" s="16">
        <f t="shared" si="506"/>
        <v>1.3874585192813926E-2</v>
      </c>
      <c r="AK481" s="16">
        <f t="shared" si="506"/>
        <v>8.1217861094838195E-2</v>
      </c>
      <c r="AL481" s="16">
        <f t="shared" si="506"/>
        <v>-2.1342449300133959E-2</v>
      </c>
      <c r="AM481" s="16">
        <f t="shared" si="506"/>
        <v>5.3018736988201809E-3</v>
      </c>
      <c r="AN481" s="16">
        <f t="shared" si="506"/>
        <v>3.2638965025764799E-2</v>
      </c>
      <c r="AO481" s="16">
        <f t="shared" si="506"/>
        <v>7.0229523847408437E-2</v>
      </c>
      <c r="AP481" s="16" t="str">
        <f t="shared" si="506"/>
        <v>...</v>
      </c>
      <c r="AQ481" s="16" t="str">
        <f t="shared" si="506"/>
        <v>...</v>
      </c>
      <c r="AR481" s="16" t="str">
        <f t="shared" si="506"/>
        <v>...</v>
      </c>
      <c r="AS481" s="16" t="str">
        <f t="shared" si="506"/>
        <v>...</v>
      </c>
      <c r="AT481" s="16" t="str">
        <f t="shared" si="506"/>
        <v>...</v>
      </c>
      <c r="AU481" s="16" t="str">
        <f t="shared" si="506"/>
        <v>...</v>
      </c>
      <c r="AV481" s="16" t="str">
        <f t="shared" si="506"/>
        <v>...</v>
      </c>
      <c r="AW481" s="16" t="str">
        <f t="shared" si="506"/>
        <v>...</v>
      </c>
      <c r="AX481" s="16" t="str">
        <f t="shared" si="506"/>
        <v>...</v>
      </c>
      <c r="AY481" s="16" t="str">
        <f t="shared" si="506"/>
        <v>...</v>
      </c>
      <c r="AZ481" s="16" t="str">
        <f t="shared" si="506"/>
        <v>...</v>
      </c>
      <c r="BA481" s="16" t="str">
        <f t="shared" si="506"/>
        <v>...</v>
      </c>
      <c r="BB481" s="16">
        <f t="shared" si="506"/>
        <v>0.20706801633812821</v>
      </c>
      <c r="BC481" s="16">
        <f t="shared" si="506"/>
        <v>0.31287613968070915</v>
      </c>
      <c r="BD481" s="16">
        <f t="shared" si="506"/>
        <v>-4.0737264612496715E-2</v>
      </c>
      <c r="BE481" s="16">
        <f t="shared" si="506"/>
        <v>3.0174805307664032E-2</v>
      </c>
      <c r="BF481" s="16" t="str">
        <f t="shared" si="506"/>
        <v>...</v>
      </c>
      <c r="BG481" s="16" t="str">
        <f t="shared" si="506"/>
        <v>...</v>
      </c>
      <c r="BH481" s="16">
        <f t="shared" si="506"/>
        <v>0.11376564277588175</v>
      </c>
      <c r="BI481" s="16">
        <f t="shared" si="506"/>
        <v>5.5291910385167231E-2</v>
      </c>
      <c r="BJ481" s="16">
        <f t="shared" si="506"/>
        <v>-9.5221231102946113E-2</v>
      </c>
      <c r="BK481" s="16">
        <f t="shared" si="506"/>
        <v>0.11644535240040854</v>
      </c>
      <c r="BL481" s="16">
        <f t="shared" si="506"/>
        <v>-0.14938828074694144</v>
      </c>
      <c r="BM481" s="16">
        <f t="shared" si="506"/>
        <v>0.16933080465998374</v>
      </c>
      <c r="BN481" s="16">
        <f t="shared" ref="BN481:BS481" si="507">IF(BN31="...","...",BN43/BN31-1)</f>
        <v>0.29184739311321595</v>
      </c>
      <c r="BO481" s="16">
        <f t="shared" si="507"/>
        <v>9.4493255785175201E-2</v>
      </c>
      <c r="BP481" s="16">
        <f t="shared" si="507"/>
        <v>0.15617180984153456</v>
      </c>
      <c r="BQ481" s="16">
        <f t="shared" si="507"/>
        <v>1.1596525259340407E-2</v>
      </c>
      <c r="BR481" s="16" t="str">
        <f t="shared" si="507"/>
        <v>...</v>
      </c>
      <c r="BS481" s="16" t="str">
        <f t="shared" si="507"/>
        <v>...</v>
      </c>
      <c r="BU481" s="40" t="s">
        <v>64</v>
      </c>
      <c r="BV481" s="40" t="s">
        <v>64</v>
      </c>
      <c r="BW481" s="40" t="s">
        <v>64</v>
      </c>
      <c r="BX481" s="40" t="s">
        <v>64</v>
      </c>
    </row>
    <row r="482" spans="1:76" x14ac:dyDescent="0.2">
      <c r="A482" s="1">
        <f t="shared" si="457"/>
        <v>37681</v>
      </c>
      <c r="B482" s="16" t="str">
        <f t="shared" ref="B482:BM482" si="508">IF(B32="...","...",B44/B32-1)</f>
        <v>...</v>
      </c>
      <c r="C482" s="16" t="str">
        <f t="shared" si="508"/>
        <v>...</v>
      </c>
      <c r="D482" s="16" t="str">
        <f t="shared" si="508"/>
        <v>...</v>
      </c>
      <c r="E482" s="16" t="str">
        <f t="shared" si="508"/>
        <v>...</v>
      </c>
      <c r="F482" s="16">
        <f t="shared" si="508"/>
        <v>-6.5796875676143451E-2</v>
      </c>
      <c r="G482" s="16">
        <f t="shared" si="508"/>
        <v>-0.12358703843255459</v>
      </c>
      <c r="H482" s="16">
        <f t="shared" si="508"/>
        <v>3.8575206097371195E-2</v>
      </c>
      <c r="I482" s="16">
        <f t="shared" si="508"/>
        <v>3.0240610071436969E-3</v>
      </c>
      <c r="J482" s="16" t="str">
        <f t="shared" si="508"/>
        <v>...</v>
      </c>
      <c r="K482" s="16" t="str">
        <f t="shared" si="508"/>
        <v>...</v>
      </c>
      <c r="L482" s="16">
        <f t="shared" si="508"/>
        <v>-0.28050663825406141</v>
      </c>
      <c r="M482" s="16">
        <f t="shared" si="508"/>
        <v>-3.4534612393051223E-3</v>
      </c>
      <c r="N482" s="16">
        <f t="shared" si="508"/>
        <v>-0.11572886459959852</v>
      </c>
      <c r="O482" s="16">
        <f t="shared" si="508"/>
        <v>9.4230716120301539E-2</v>
      </c>
      <c r="P482" s="16" t="str">
        <f t="shared" si="508"/>
        <v>...</v>
      </c>
      <c r="Q482" s="16" t="str">
        <f t="shared" si="508"/>
        <v>...</v>
      </c>
      <c r="R482" s="16" t="str">
        <f t="shared" si="508"/>
        <v>...</v>
      </c>
      <c r="S482" s="16" t="str">
        <f t="shared" si="508"/>
        <v>...</v>
      </c>
      <c r="T482" s="16">
        <f t="shared" si="508"/>
        <v>3.6912550267090838E-2</v>
      </c>
      <c r="U482" s="16">
        <f t="shared" si="508"/>
        <v>1.585051084423732</v>
      </c>
      <c r="V482" s="16">
        <f t="shared" si="508"/>
        <v>-0.20840903544214551</v>
      </c>
      <c r="W482" s="16">
        <f t="shared" si="508"/>
        <v>8.228021978021971E-2</v>
      </c>
      <c r="X482" s="16">
        <f t="shared" si="508"/>
        <v>-0.22103669526349934</v>
      </c>
      <c r="Y482" s="16">
        <f t="shared" si="508"/>
        <v>-4.8594238111766552E-3</v>
      </c>
      <c r="Z482" s="16" t="str">
        <f t="shared" si="508"/>
        <v>...</v>
      </c>
      <c r="AA482" s="16" t="str">
        <f t="shared" si="508"/>
        <v>...</v>
      </c>
      <c r="AB482" s="16" t="str">
        <f t="shared" si="508"/>
        <v>...</v>
      </c>
      <c r="AC482" s="16" t="str">
        <f t="shared" si="508"/>
        <v>...</v>
      </c>
      <c r="AD482" s="16">
        <f t="shared" si="508"/>
        <v>-0.16534103290477231</v>
      </c>
      <c r="AE482" s="16">
        <f t="shared" si="508"/>
        <v>0.17765427366807196</v>
      </c>
      <c r="AF482" s="16" t="str">
        <f t="shared" si="508"/>
        <v>...</v>
      </c>
      <c r="AG482" s="16" t="str">
        <f t="shared" si="508"/>
        <v>...</v>
      </c>
      <c r="AH482" s="16">
        <f t="shared" si="508"/>
        <v>-2.1679418233864212E-3</v>
      </c>
      <c r="AI482" s="16">
        <f t="shared" si="508"/>
        <v>-1.2564511335080297E-3</v>
      </c>
      <c r="AJ482" s="16">
        <f t="shared" si="508"/>
        <v>8.417193020019198E-3</v>
      </c>
      <c r="AK482" s="16">
        <f t="shared" si="508"/>
        <v>-4.7557217277036656E-3</v>
      </c>
      <c r="AL482" s="16">
        <f t="shared" si="508"/>
        <v>-0.16798856095980697</v>
      </c>
      <c r="AM482" s="16">
        <f t="shared" si="508"/>
        <v>-4.9137050073804978E-2</v>
      </c>
      <c r="AN482" s="16">
        <f t="shared" si="508"/>
        <v>-3.7099831631992264E-2</v>
      </c>
      <c r="AO482" s="16">
        <f t="shared" si="508"/>
        <v>0.12239025849964325</v>
      </c>
      <c r="AP482" s="16" t="str">
        <f t="shared" si="508"/>
        <v>...</v>
      </c>
      <c r="AQ482" s="16" t="str">
        <f t="shared" si="508"/>
        <v>...</v>
      </c>
      <c r="AR482" s="16" t="str">
        <f t="shared" si="508"/>
        <v>...</v>
      </c>
      <c r="AS482" s="16" t="str">
        <f t="shared" si="508"/>
        <v>...</v>
      </c>
      <c r="AT482" s="16" t="str">
        <f t="shared" si="508"/>
        <v>...</v>
      </c>
      <c r="AU482" s="16" t="str">
        <f t="shared" si="508"/>
        <v>...</v>
      </c>
      <c r="AV482" s="16" t="str">
        <f t="shared" si="508"/>
        <v>...</v>
      </c>
      <c r="AW482" s="16" t="str">
        <f t="shared" si="508"/>
        <v>...</v>
      </c>
      <c r="AX482" s="16" t="str">
        <f t="shared" si="508"/>
        <v>...</v>
      </c>
      <c r="AY482" s="16" t="str">
        <f t="shared" si="508"/>
        <v>...</v>
      </c>
      <c r="AZ482" s="16" t="str">
        <f t="shared" si="508"/>
        <v>...</v>
      </c>
      <c r="BA482" s="16" t="str">
        <f t="shared" si="508"/>
        <v>...</v>
      </c>
      <c r="BB482" s="16">
        <f t="shared" si="508"/>
        <v>-0.20364044505172751</v>
      </c>
      <c r="BC482" s="16">
        <f t="shared" si="508"/>
        <v>0.33045144977774155</v>
      </c>
      <c r="BD482" s="16">
        <f t="shared" si="508"/>
        <v>-0.21223700495049502</v>
      </c>
      <c r="BE482" s="16">
        <f t="shared" si="508"/>
        <v>-2.8493491442059038E-2</v>
      </c>
      <c r="BF482" s="16" t="str">
        <f t="shared" si="508"/>
        <v>...</v>
      </c>
      <c r="BG482" s="16" t="str">
        <f t="shared" si="508"/>
        <v>...</v>
      </c>
      <c r="BH482" s="16">
        <f t="shared" si="508"/>
        <v>-0.25944027163288408</v>
      </c>
      <c r="BI482" s="16">
        <f t="shared" si="508"/>
        <v>0.28131699846860636</v>
      </c>
      <c r="BJ482" s="16">
        <f t="shared" si="508"/>
        <v>-0.10316035569657245</v>
      </c>
      <c r="BK482" s="16">
        <f t="shared" si="508"/>
        <v>0.20515581259421056</v>
      </c>
      <c r="BL482" s="16">
        <f t="shared" si="508"/>
        <v>0.11701504200039081</v>
      </c>
      <c r="BM482" s="16">
        <f t="shared" si="508"/>
        <v>0.87810457516339868</v>
      </c>
      <c r="BN482" s="16">
        <f t="shared" ref="BN482:BS482" si="509">IF(BN32="...","...",BN44/BN32-1)</f>
        <v>6.7680761241037279E-2</v>
      </c>
      <c r="BO482" s="16">
        <f t="shared" si="509"/>
        <v>-2.151150173611116E-2</v>
      </c>
      <c r="BP482" s="16">
        <f t="shared" si="509"/>
        <v>3.3895614209168423E-2</v>
      </c>
      <c r="BQ482" s="16">
        <f t="shared" si="509"/>
        <v>1.4237093140309742E-2</v>
      </c>
      <c r="BR482" s="16" t="str">
        <f t="shared" si="509"/>
        <v>...</v>
      </c>
      <c r="BS482" s="16" t="str">
        <f t="shared" si="509"/>
        <v>...</v>
      </c>
      <c r="BU482" s="40" t="s">
        <v>64</v>
      </c>
      <c r="BV482" s="40" t="s">
        <v>64</v>
      </c>
      <c r="BW482" s="40" t="s">
        <v>64</v>
      </c>
      <c r="BX482" s="40" t="s">
        <v>64</v>
      </c>
    </row>
    <row r="483" spans="1:76" x14ac:dyDescent="0.2">
      <c r="A483" s="1">
        <f t="shared" si="457"/>
        <v>37712</v>
      </c>
      <c r="B483" s="16">
        <f t="shared" ref="B483:BM483" si="510">IF(B33="...","...",B45/B33-1)</f>
        <v>0.29324489943046639</v>
      </c>
      <c r="C483" s="16">
        <f t="shared" si="510"/>
        <v>5.8667495975413431E-2</v>
      </c>
      <c r="D483" s="16">
        <f t="shared" si="510"/>
        <v>0.21280347212803474</v>
      </c>
      <c r="E483" s="16">
        <f t="shared" si="510"/>
        <v>-0.11436187309029044</v>
      </c>
      <c r="F483" s="16">
        <f t="shared" si="510"/>
        <v>0.31044587451160655</v>
      </c>
      <c r="G483" s="16">
        <f t="shared" si="510"/>
        <v>0.2285855956365439</v>
      </c>
      <c r="H483" s="16">
        <f t="shared" si="510"/>
        <v>0.18572737233488401</v>
      </c>
      <c r="I483" s="16">
        <f t="shared" si="510"/>
        <v>0.18454567719813864</v>
      </c>
      <c r="J483" s="16">
        <f t="shared" si="510"/>
        <v>0.1715912228901586</v>
      </c>
      <c r="K483" s="16">
        <f t="shared" si="510"/>
        <v>6.7888662593346805E-2</v>
      </c>
      <c r="L483" s="16">
        <f t="shared" si="510"/>
        <v>0.36063855197855577</v>
      </c>
      <c r="M483" s="16">
        <f t="shared" si="510"/>
        <v>-0.13210074323082177</v>
      </c>
      <c r="N483" s="16">
        <f t="shared" si="510"/>
        <v>0.1718614161058698</v>
      </c>
      <c r="O483" s="16">
        <f t="shared" si="510"/>
        <v>0.1530376940133038</v>
      </c>
      <c r="P483" s="16">
        <f t="shared" si="510"/>
        <v>0.30779355081319926</v>
      </c>
      <c r="Q483" s="16">
        <f t="shared" si="510"/>
        <v>0.10710944808232004</v>
      </c>
      <c r="R483" s="16">
        <f t="shared" si="510"/>
        <v>0.29428343525658063</v>
      </c>
      <c r="S483" s="16">
        <f t="shared" si="510"/>
        <v>0.47951344430217668</v>
      </c>
      <c r="T483" s="16">
        <f t="shared" si="510"/>
        <v>0.29010022580517369</v>
      </c>
      <c r="U483" s="16">
        <f t="shared" si="510"/>
        <v>2.2763748597081932</v>
      </c>
      <c r="V483" s="16">
        <f t="shared" si="510"/>
        <v>0.31974617265114347</v>
      </c>
      <c r="W483" s="16">
        <f t="shared" si="510"/>
        <v>0.14352734203196005</v>
      </c>
      <c r="X483" s="16">
        <f t="shared" si="510"/>
        <v>6.74557452602913E-2</v>
      </c>
      <c r="Y483" s="16">
        <f t="shared" si="510"/>
        <v>0.15163002274450332</v>
      </c>
      <c r="Z483" s="16">
        <f t="shared" si="510"/>
        <v>0.23723490007504799</v>
      </c>
      <c r="AA483" s="16">
        <f t="shared" si="510"/>
        <v>-8.956992888587878E-2</v>
      </c>
      <c r="AB483" s="16">
        <f t="shared" si="510"/>
        <v>0.39155212872946699</v>
      </c>
      <c r="AC483" s="16">
        <f t="shared" si="510"/>
        <v>0.30943701903604692</v>
      </c>
      <c r="AD483" s="16">
        <f t="shared" si="510"/>
        <v>0.20959003800436649</v>
      </c>
      <c r="AE483" s="16">
        <f t="shared" si="510"/>
        <v>7.9552150854449444E-3</v>
      </c>
      <c r="AF483" s="16">
        <f t="shared" si="510"/>
        <v>0.27854572997538352</v>
      </c>
      <c r="AG483" s="16">
        <f t="shared" si="510"/>
        <v>0.18560218355510072</v>
      </c>
      <c r="AH483" s="16">
        <f t="shared" si="510"/>
        <v>0.17918436281449468</v>
      </c>
      <c r="AI483" s="16">
        <f t="shared" si="510"/>
        <v>-3.5554052129326275E-2</v>
      </c>
      <c r="AJ483" s="16">
        <f t="shared" si="510"/>
        <v>0.15826805649787201</v>
      </c>
      <c r="AK483" s="16">
        <f t="shared" si="510"/>
        <v>-7.8845299179831074E-2</v>
      </c>
      <c r="AL483" s="16">
        <f t="shared" si="510"/>
        <v>0.19081339712918655</v>
      </c>
      <c r="AM483" s="16">
        <f t="shared" si="510"/>
        <v>5.1546391752577359E-2</v>
      </c>
      <c r="AN483" s="16">
        <f t="shared" si="510"/>
        <v>0.25350365452960499</v>
      </c>
      <c r="AO483" s="16">
        <f t="shared" si="510"/>
        <v>0.16940493706065074</v>
      </c>
      <c r="AP483" s="16">
        <f t="shared" si="510"/>
        <v>0.12704532769307608</v>
      </c>
      <c r="AQ483" s="16">
        <f t="shared" si="510"/>
        <v>2.3235843814719548E-3</v>
      </c>
      <c r="AR483" s="16">
        <f t="shared" si="510"/>
        <v>0.20527283097788196</v>
      </c>
      <c r="AS483" s="16">
        <f t="shared" si="510"/>
        <v>0.16057293629852998</v>
      </c>
      <c r="AT483" s="16">
        <f t="shared" si="510"/>
        <v>0.10726995424504326</v>
      </c>
      <c r="AU483" s="16">
        <f t="shared" si="510"/>
        <v>0.19434076903046615</v>
      </c>
      <c r="AV483" s="16">
        <f t="shared" si="510"/>
        <v>4.4426494345719547E-3</v>
      </c>
      <c r="AW483" s="16">
        <f t="shared" si="510"/>
        <v>0.43234152652005164</v>
      </c>
      <c r="AX483" s="16">
        <f t="shared" si="510"/>
        <v>0.12374277320211702</v>
      </c>
      <c r="AY483" s="16">
        <f t="shared" si="510"/>
        <v>3.1926716100231678E-2</v>
      </c>
      <c r="AZ483" s="16">
        <f t="shared" si="510"/>
        <v>0.45561321351727635</v>
      </c>
      <c r="BA483" s="16">
        <f t="shared" si="510"/>
        <v>7.9736649597659026E-2</v>
      </c>
      <c r="BB483" s="16">
        <f t="shared" si="510"/>
        <v>8.8482612705473862E-2</v>
      </c>
      <c r="BC483" s="16">
        <f t="shared" si="510"/>
        <v>0.23610186921541354</v>
      </c>
      <c r="BD483" s="16">
        <f t="shared" si="510"/>
        <v>0.13166251669012308</v>
      </c>
      <c r="BE483" s="16">
        <f t="shared" si="510"/>
        <v>-9.3805439215758013E-2</v>
      </c>
      <c r="BF483" s="16">
        <f t="shared" si="510"/>
        <v>0.22754531365810937</v>
      </c>
      <c r="BG483" s="16">
        <f t="shared" si="510"/>
        <v>-0.17400602702439971</v>
      </c>
      <c r="BH483" s="16">
        <f t="shared" si="510"/>
        <v>0.5182726787212939</v>
      </c>
      <c r="BI483" s="16">
        <f t="shared" si="510"/>
        <v>0.18196632265073331</v>
      </c>
      <c r="BJ483" s="16">
        <f t="shared" si="510"/>
        <v>0.20362771612421904</v>
      </c>
      <c r="BK483" s="16">
        <f t="shared" si="510"/>
        <v>4.9679702548940607E-2</v>
      </c>
      <c r="BL483" s="16">
        <f t="shared" si="510"/>
        <v>9.775967413441955E-2</v>
      </c>
      <c r="BM483" s="16">
        <f t="shared" si="510"/>
        <v>-0.11033369214208821</v>
      </c>
      <c r="BN483" s="16">
        <f t="shared" ref="BN483:BS483" si="511">IF(BN33="...","...",BN45/BN33-1)</f>
        <v>0.14899405742106397</v>
      </c>
      <c r="BO483" s="16">
        <f t="shared" si="511"/>
        <v>3.6151702001858244E-2</v>
      </c>
      <c r="BP483" s="16">
        <f t="shared" si="511"/>
        <v>-0.10338299448514277</v>
      </c>
      <c r="BQ483" s="16">
        <f t="shared" si="511"/>
        <v>0.20987654320987659</v>
      </c>
      <c r="BR483" s="16">
        <f t="shared" si="511"/>
        <v>0.21826267297935953</v>
      </c>
      <c r="BS483" s="16">
        <f t="shared" si="511"/>
        <v>6.7175230660465601E-5</v>
      </c>
      <c r="BU483" s="40">
        <f>IF(BU33="...","...",BU45/BU33-1)</f>
        <v>0.24318651865339547</v>
      </c>
      <c r="BV483" s="40">
        <f>IF(BV33="...","...",BV45/BV33-1)</f>
        <v>-2.0926555891980558E-2</v>
      </c>
      <c r="BW483" s="40">
        <f>IF(BW33="...","...",BW45/BW33-1)</f>
        <v>0.17937093055409115</v>
      </c>
      <c r="BX483" s="40">
        <f>IF(BX33="...","...",BX45/BX33-1)</f>
        <v>2.4604926282334239E-2</v>
      </c>
    </row>
    <row r="484" spans="1:76" x14ac:dyDescent="0.2">
      <c r="A484" s="1">
        <f t="shared" si="457"/>
        <v>37742</v>
      </c>
      <c r="B484" s="16" t="str">
        <f t="shared" ref="B484:BM484" si="512">IF(B34="...","...",B46/B34-1)</f>
        <v>...</v>
      </c>
      <c r="C484" s="16" t="str">
        <f t="shared" si="512"/>
        <v>...</v>
      </c>
      <c r="D484" s="16" t="str">
        <f t="shared" si="512"/>
        <v>...</v>
      </c>
      <c r="E484" s="16" t="str">
        <f t="shared" si="512"/>
        <v>...</v>
      </c>
      <c r="F484" s="16">
        <f t="shared" si="512"/>
        <v>0.19679453494482391</v>
      </c>
      <c r="G484" s="16">
        <f t="shared" si="512"/>
        <v>0.14906832298136652</v>
      </c>
      <c r="H484" s="16">
        <f t="shared" si="512"/>
        <v>3.2103797570523396E-2</v>
      </c>
      <c r="I484" s="16">
        <f t="shared" si="512"/>
        <v>0.13930789707187219</v>
      </c>
      <c r="J484" s="16" t="str">
        <f t="shared" si="512"/>
        <v>...</v>
      </c>
      <c r="K484" s="16" t="str">
        <f t="shared" si="512"/>
        <v>...</v>
      </c>
      <c r="L484" s="16">
        <f t="shared" si="512"/>
        <v>0.16912466461383313</v>
      </c>
      <c r="M484" s="16">
        <f t="shared" si="512"/>
        <v>-0.29129929357059825</v>
      </c>
      <c r="N484" s="16">
        <f t="shared" si="512"/>
        <v>2.2120501982084484E-2</v>
      </c>
      <c r="O484" s="16">
        <f t="shared" si="512"/>
        <v>-9.6541412040046848E-2</v>
      </c>
      <c r="P484" s="16" t="str">
        <f t="shared" si="512"/>
        <v>...</v>
      </c>
      <c r="Q484" s="16" t="str">
        <f t="shared" si="512"/>
        <v>...</v>
      </c>
      <c r="R484" s="16" t="str">
        <f t="shared" si="512"/>
        <v>...</v>
      </c>
      <c r="S484" s="16" t="str">
        <f t="shared" si="512"/>
        <v>...</v>
      </c>
      <c r="T484" s="16">
        <f t="shared" si="512"/>
        <v>0.223023957743822</v>
      </c>
      <c r="U484" s="16">
        <f t="shared" si="512"/>
        <v>0.97545008183306048</v>
      </c>
      <c r="V484" s="16">
        <f t="shared" si="512"/>
        <v>0.13998564249820533</v>
      </c>
      <c r="W484" s="16">
        <f t="shared" si="512"/>
        <v>0.10759719415051716</v>
      </c>
      <c r="X484" s="16">
        <f t="shared" si="512"/>
        <v>-3.5232277312118199E-2</v>
      </c>
      <c r="Y484" s="16">
        <f t="shared" si="512"/>
        <v>-3.2690900219565777E-2</v>
      </c>
      <c r="Z484" s="16" t="str">
        <f t="shared" si="512"/>
        <v>...</v>
      </c>
      <c r="AA484" s="16" t="str">
        <f t="shared" si="512"/>
        <v>...</v>
      </c>
      <c r="AB484" s="16" t="str">
        <f t="shared" si="512"/>
        <v>...</v>
      </c>
      <c r="AC484" s="16" t="str">
        <f t="shared" si="512"/>
        <v>...</v>
      </c>
      <c r="AD484" s="16">
        <f t="shared" si="512"/>
        <v>5.2273693157671053E-2</v>
      </c>
      <c r="AE484" s="16">
        <f t="shared" si="512"/>
        <v>5.8962264150941301E-4</v>
      </c>
      <c r="AF484" s="16" t="str">
        <f t="shared" si="512"/>
        <v>...</v>
      </c>
      <c r="AG484" s="16" t="str">
        <f t="shared" si="512"/>
        <v>...</v>
      </c>
      <c r="AH484" s="16">
        <f t="shared" si="512"/>
        <v>0.20071308992856318</v>
      </c>
      <c r="AI484" s="16">
        <f t="shared" si="512"/>
        <v>5.1911609961416971E-2</v>
      </c>
      <c r="AJ484" s="16">
        <f t="shared" si="512"/>
        <v>0.16537652759576993</v>
      </c>
      <c r="AK484" s="16">
        <f t="shared" si="512"/>
        <v>3.9844637619890655E-2</v>
      </c>
      <c r="AL484" s="16">
        <f t="shared" si="512"/>
        <v>7.0089188601261787E-2</v>
      </c>
      <c r="AM484" s="16">
        <f t="shared" si="512"/>
        <v>5.8558116723884224E-2</v>
      </c>
      <c r="AN484" s="16">
        <f t="shared" si="512"/>
        <v>9.4840478564307107E-2</v>
      </c>
      <c r="AO484" s="16">
        <f t="shared" si="512"/>
        <v>0.36926445705185618</v>
      </c>
      <c r="AP484" s="16" t="str">
        <f t="shared" si="512"/>
        <v>...</v>
      </c>
      <c r="AQ484" s="16" t="str">
        <f t="shared" si="512"/>
        <v>...</v>
      </c>
      <c r="AR484" s="16" t="str">
        <f t="shared" si="512"/>
        <v>...</v>
      </c>
      <c r="AS484" s="16" t="str">
        <f t="shared" si="512"/>
        <v>...</v>
      </c>
      <c r="AT484" s="16" t="str">
        <f t="shared" si="512"/>
        <v>...</v>
      </c>
      <c r="AU484" s="16" t="str">
        <f t="shared" si="512"/>
        <v>...</v>
      </c>
      <c r="AV484" s="16" t="str">
        <f t="shared" si="512"/>
        <v>...</v>
      </c>
      <c r="AW484" s="16" t="str">
        <f t="shared" si="512"/>
        <v>...</v>
      </c>
      <c r="AX484" s="16" t="str">
        <f t="shared" si="512"/>
        <v>...</v>
      </c>
      <c r="AY484" s="16" t="str">
        <f t="shared" si="512"/>
        <v>...</v>
      </c>
      <c r="AZ484" s="16" t="str">
        <f t="shared" si="512"/>
        <v>...</v>
      </c>
      <c r="BA484" s="16" t="str">
        <f t="shared" si="512"/>
        <v>...</v>
      </c>
      <c r="BB484" s="16">
        <f t="shared" si="512"/>
        <v>0.27683884789335877</v>
      </c>
      <c r="BC484" s="16">
        <f t="shared" si="512"/>
        <v>0.16830196235482586</v>
      </c>
      <c r="BD484" s="16">
        <f t="shared" si="512"/>
        <v>5.3153368370759679E-2</v>
      </c>
      <c r="BE484" s="16">
        <f t="shared" si="512"/>
        <v>-0.20119487416301085</v>
      </c>
      <c r="BF484" s="16" t="str">
        <f t="shared" si="512"/>
        <v>...</v>
      </c>
      <c r="BG484" s="16" t="str">
        <f t="shared" si="512"/>
        <v>...</v>
      </c>
      <c r="BH484" s="16">
        <f t="shared" si="512"/>
        <v>0.11441469489414691</v>
      </c>
      <c r="BI484" s="16">
        <f t="shared" si="512"/>
        <v>0.145733969263381</v>
      </c>
      <c r="BJ484" s="16">
        <f t="shared" si="512"/>
        <v>-2.1544337266806712E-3</v>
      </c>
      <c r="BK484" s="16">
        <f t="shared" si="512"/>
        <v>0.20821458507963109</v>
      </c>
      <c r="BL484" s="16">
        <f t="shared" si="512"/>
        <v>-1.5341701534170138E-2</v>
      </c>
      <c r="BM484" s="16">
        <f t="shared" si="512"/>
        <v>0.3065610859728507</v>
      </c>
      <c r="BN484" s="16">
        <f t="shared" ref="BN484:BS484" si="513">IF(BN34="...","...",BN46/BN34-1)</f>
        <v>-0.30998593530239105</v>
      </c>
      <c r="BO484" s="16">
        <f t="shared" si="513"/>
        <v>0.16241142728601954</v>
      </c>
      <c r="BP484" s="16">
        <f t="shared" si="513"/>
        <v>-9.1707021791767596E-2</v>
      </c>
      <c r="BQ484" s="16">
        <f t="shared" si="513"/>
        <v>0.49305671741676416</v>
      </c>
      <c r="BR484" s="16" t="str">
        <f t="shared" si="513"/>
        <v>...</v>
      </c>
      <c r="BS484" s="16" t="str">
        <f t="shared" si="513"/>
        <v>...</v>
      </c>
      <c r="BU484" s="40" t="s">
        <v>64</v>
      </c>
      <c r="BV484" s="40" t="s">
        <v>64</v>
      </c>
      <c r="BW484" s="40" t="s">
        <v>64</v>
      </c>
      <c r="BX484" s="40" t="s">
        <v>64</v>
      </c>
    </row>
    <row r="485" spans="1:76" x14ac:dyDescent="0.2">
      <c r="A485" s="1">
        <f t="shared" si="457"/>
        <v>37773</v>
      </c>
      <c r="B485" s="16" t="str">
        <f t="shared" ref="B485:BM485" si="514">IF(B35="...","...",B47/B35-1)</f>
        <v>...</v>
      </c>
      <c r="C485" s="16" t="str">
        <f t="shared" si="514"/>
        <v>...</v>
      </c>
      <c r="D485" s="16" t="str">
        <f t="shared" si="514"/>
        <v>...</v>
      </c>
      <c r="E485" s="16" t="str">
        <f t="shared" si="514"/>
        <v>...</v>
      </c>
      <c r="F485" s="16">
        <f t="shared" si="514"/>
        <v>-2.690326273611876E-3</v>
      </c>
      <c r="G485" s="16">
        <f t="shared" si="514"/>
        <v>2.6337968815844937E-2</v>
      </c>
      <c r="H485" s="16">
        <f t="shared" si="514"/>
        <v>-5.8196865645360085E-2</v>
      </c>
      <c r="I485" s="16">
        <f t="shared" si="514"/>
        <v>4.0545847241311606E-2</v>
      </c>
      <c r="J485" s="16" t="str">
        <f t="shared" si="514"/>
        <v>...</v>
      </c>
      <c r="K485" s="16" t="str">
        <f t="shared" si="514"/>
        <v>...</v>
      </c>
      <c r="L485" s="16">
        <f t="shared" si="514"/>
        <v>-6.2605781037400887E-2</v>
      </c>
      <c r="M485" s="16">
        <f t="shared" si="514"/>
        <v>-8.538042487697195E-2</v>
      </c>
      <c r="N485" s="16">
        <f t="shared" si="514"/>
        <v>-0.11638089075811497</v>
      </c>
      <c r="O485" s="16">
        <f t="shared" si="514"/>
        <v>-0.14868421052631575</v>
      </c>
      <c r="P485" s="16" t="str">
        <f t="shared" si="514"/>
        <v>...</v>
      </c>
      <c r="Q485" s="16" t="str">
        <f t="shared" si="514"/>
        <v>...</v>
      </c>
      <c r="R485" s="16" t="str">
        <f t="shared" si="514"/>
        <v>...</v>
      </c>
      <c r="S485" s="16" t="str">
        <f t="shared" si="514"/>
        <v>...</v>
      </c>
      <c r="T485" s="16">
        <f t="shared" si="514"/>
        <v>7.7799388719088647E-2</v>
      </c>
      <c r="U485" s="16">
        <f t="shared" si="514"/>
        <v>0.14006179196704438</v>
      </c>
      <c r="V485" s="16">
        <f t="shared" si="514"/>
        <v>1.09584001261398E-2</v>
      </c>
      <c r="W485" s="16">
        <f t="shared" si="514"/>
        <v>1.0800121691512121E-2</v>
      </c>
      <c r="X485" s="16">
        <f t="shared" si="514"/>
        <v>-0.27477525118984669</v>
      </c>
      <c r="Y485" s="16">
        <f t="shared" si="514"/>
        <v>-0.23290692545213942</v>
      </c>
      <c r="Z485" s="16" t="str">
        <f t="shared" si="514"/>
        <v>...</v>
      </c>
      <c r="AA485" s="16" t="str">
        <f t="shared" si="514"/>
        <v>...</v>
      </c>
      <c r="AB485" s="16" t="str">
        <f t="shared" si="514"/>
        <v>...</v>
      </c>
      <c r="AC485" s="16" t="str">
        <f t="shared" si="514"/>
        <v>...</v>
      </c>
      <c r="AD485" s="16">
        <f t="shared" si="514"/>
        <v>1.7743346245158165E-2</v>
      </c>
      <c r="AE485" s="16">
        <f t="shared" si="514"/>
        <v>-0.33457804331590735</v>
      </c>
      <c r="AF485" s="16" t="str">
        <f t="shared" si="514"/>
        <v>...</v>
      </c>
      <c r="AG485" s="16" t="str">
        <f t="shared" si="514"/>
        <v>...</v>
      </c>
      <c r="AH485" s="16">
        <f t="shared" si="514"/>
        <v>0.10257488436518347</v>
      </c>
      <c r="AI485" s="16">
        <f t="shared" si="514"/>
        <v>1.5477686989314954E-2</v>
      </c>
      <c r="AJ485" s="16">
        <f t="shared" si="514"/>
        <v>9.1577659764902508E-2</v>
      </c>
      <c r="AK485" s="16">
        <f t="shared" si="514"/>
        <v>-2.3173006273667918E-3</v>
      </c>
      <c r="AL485" s="16">
        <f t="shared" si="514"/>
        <v>-0.12149974400378083</v>
      </c>
      <c r="AM485" s="16">
        <f t="shared" si="514"/>
        <v>0.10143008474576276</v>
      </c>
      <c r="AN485" s="16">
        <f t="shared" si="514"/>
        <v>1.8938652194589789E-2</v>
      </c>
      <c r="AO485" s="16">
        <f t="shared" si="514"/>
        <v>0.70923418872499489</v>
      </c>
      <c r="AP485" s="16" t="str">
        <f t="shared" si="514"/>
        <v>...</v>
      </c>
      <c r="AQ485" s="16" t="str">
        <f t="shared" si="514"/>
        <v>...</v>
      </c>
      <c r="AR485" s="16" t="str">
        <f t="shared" si="514"/>
        <v>...</v>
      </c>
      <c r="AS485" s="16" t="str">
        <f t="shared" si="514"/>
        <v>...</v>
      </c>
      <c r="AT485" s="16" t="str">
        <f t="shared" si="514"/>
        <v>...</v>
      </c>
      <c r="AU485" s="16" t="str">
        <f t="shared" si="514"/>
        <v>...</v>
      </c>
      <c r="AV485" s="16" t="str">
        <f t="shared" si="514"/>
        <v>...</v>
      </c>
      <c r="AW485" s="16" t="str">
        <f t="shared" si="514"/>
        <v>...</v>
      </c>
      <c r="AX485" s="16" t="str">
        <f t="shared" si="514"/>
        <v>...</v>
      </c>
      <c r="AY485" s="16" t="str">
        <f t="shared" si="514"/>
        <v>...</v>
      </c>
      <c r="AZ485" s="16" t="str">
        <f t="shared" si="514"/>
        <v>...</v>
      </c>
      <c r="BA485" s="16" t="str">
        <f t="shared" si="514"/>
        <v>...</v>
      </c>
      <c r="BB485" s="16">
        <f t="shared" si="514"/>
        <v>-0.11175572519083965</v>
      </c>
      <c r="BC485" s="16">
        <f t="shared" si="514"/>
        <v>0.13659659031482052</v>
      </c>
      <c r="BD485" s="16">
        <f t="shared" si="514"/>
        <v>-0.11735037826770867</v>
      </c>
      <c r="BE485" s="16">
        <f t="shared" si="514"/>
        <v>-1.9127727116485027E-2</v>
      </c>
      <c r="BF485" s="16" t="str">
        <f t="shared" si="514"/>
        <v>...</v>
      </c>
      <c r="BG485" s="16" t="str">
        <f t="shared" si="514"/>
        <v>...</v>
      </c>
      <c r="BH485" s="16">
        <f t="shared" si="514"/>
        <v>-0.10723951285520972</v>
      </c>
      <c r="BI485" s="16">
        <f t="shared" si="514"/>
        <v>3.4782608695652195E-2</v>
      </c>
      <c r="BJ485" s="16">
        <f t="shared" si="514"/>
        <v>-0.12167566778572469</v>
      </c>
      <c r="BK485" s="16">
        <f t="shared" si="514"/>
        <v>-8.7172538392050636E-2</v>
      </c>
      <c r="BL485" s="16">
        <f t="shared" si="514"/>
        <v>-0.19393336648433612</v>
      </c>
      <c r="BM485" s="16">
        <f t="shared" si="514"/>
        <v>-0.10364683301343569</v>
      </c>
      <c r="BN485" s="16">
        <f t="shared" ref="BN485:BS485" si="515">IF(BN35="...","...",BN47/BN35-1)</f>
        <v>-0.27587965323814378</v>
      </c>
      <c r="BO485" s="16">
        <f t="shared" si="515"/>
        <v>0.45766446333018562</v>
      </c>
      <c r="BP485" s="16">
        <f t="shared" si="515"/>
        <v>-0.11513231042917504</v>
      </c>
      <c r="BQ485" s="16">
        <f t="shared" si="515"/>
        <v>0.48337174843595654</v>
      </c>
      <c r="BR485" s="16" t="str">
        <f t="shared" si="515"/>
        <v>...</v>
      </c>
      <c r="BS485" s="16" t="str">
        <f t="shared" si="515"/>
        <v>...</v>
      </c>
      <c r="BU485" s="40" t="s">
        <v>64</v>
      </c>
      <c r="BV485" s="40" t="s">
        <v>64</v>
      </c>
      <c r="BW485" s="40" t="s">
        <v>64</v>
      </c>
      <c r="BX485" s="40" t="s">
        <v>64</v>
      </c>
    </row>
    <row r="486" spans="1:76" x14ac:dyDescent="0.2">
      <c r="A486" s="1">
        <f t="shared" si="457"/>
        <v>37803</v>
      </c>
      <c r="B486" s="16">
        <f t="shared" ref="B486:BM486" si="516">IF(B36="...","...",B48/B36-1)</f>
        <v>0.10394427551702567</v>
      </c>
      <c r="C486" s="16">
        <f t="shared" si="516"/>
        <v>2.5662215649602027E-2</v>
      </c>
      <c r="D486" s="16">
        <f t="shared" si="516"/>
        <v>1.6015095543093993E-2</v>
      </c>
      <c r="E486" s="16">
        <f t="shared" si="516"/>
        <v>-1.5739499247503064E-2</v>
      </c>
      <c r="F486" s="16">
        <f t="shared" si="516"/>
        <v>-4.7417096724745811E-2</v>
      </c>
      <c r="G486" s="16">
        <f t="shared" si="516"/>
        <v>-0.17679180887372015</v>
      </c>
      <c r="H486" s="16">
        <f t="shared" si="516"/>
        <v>-1.8193368508355512E-2</v>
      </c>
      <c r="I486" s="16">
        <f t="shared" si="516"/>
        <v>0.22501264115961561</v>
      </c>
      <c r="J486" s="16">
        <f t="shared" si="516"/>
        <v>4.4002766180877506E-2</v>
      </c>
      <c r="K486" s="16">
        <f t="shared" si="516"/>
        <v>0.59397038081805364</v>
      </c>
      <c r="L486" s="16">
        <f t="shared" si="516"/>
        <v>0.11061378029617641</v>
      </c>
      <c r="M486" s="16">
        <f t="shared" si="516"/>
        <v>-9.4924953566588033E-2</v>
      </c>
      <c r="N486" s="16">
        <f t="shared" si="516"/>
        <v>5.2448686466200156E-2</v>
      </c>
      <c r="O486" s="16">
        <f t="shared" si="516"/>
        <v>0.12684423553988777</v>
      </c>
      <c r="P486" s="16">
        <f t="shared" si="516"/>
        <v>0.1280268223022476</v>
      </c>
      <c r="Q486" s="16">
        <f t="shared" si="516"/>
        <v>0.62343750000000009</v>
      </c>
      <c r="R486" s="16">
        <f t="shared" si="516"/>
        <v>3.2050808655195384E-2</v>
      </c>
      <c r="S486" s="16">
        <f t="shared" si="516"/>
        <v>-0.11128284389489951</v>
      </c>
      <c r="T486" s="16">
        <f t="shared" si="516"/>
        <v>0.12017902315625606</v>
      </c>
      <c r="U486" s="16">
        <f t="shared" si="516"/>
        <v>0.23118766999093388</v>
      </c>
      <c r="V486" s="16">
        <f t="shared" si="516"/>
        <v>0.14501436693770242</v>
      </c>
      <c r="W486" s="16">
        <f t="shared" si="516"/>
        <v>-3.7472254863559207E-2</v>
      </c>
      <c r="X486" s="16">
        <f t="shared" si="516"/>
        <v>4.3914000338581394E-2</v>
      </c>
      <c r="Y486" s="16">
        <f t="shared" si="516"/>
        <v>0.15289064313907597</v>
      </c>
      <c r="Z486" s="16">
        <f t="shared" si="516"/>
        <v>3.8023245900707714E-2</v>
      </c>
      <c r="AA486" s="16">
        <f t="shared" si="516"/>
        <v>0.38331880267364138</v>
      </c>
      <c r="AB486" s="16">
        <f t="shared" si="516"/>
        <v>0.48618120644075935</v>
      </c>
      <c r="AC486" s="16">
        <f t="shared" si="516"/>
        <v>-0.13530927835051543</v>
      </c>
      <c r="AD486" s="16">
        <f t="shared" si="516"/>
        <v>-0.16973696269819449</v>
      </c>
      <c r="AE486" s="16">
        <f t="shared" si="516"/>
        <v>1.0830800405268493</v>
      </c>
      <c r="AF486" s="16">
        <f t="shared" si="516"/>
        <v>-0.12757553111988895</v>
      </c>
      <c r="AG486" s="16">
        <f t="shared" si="516"/>
        <v>-8.8730569948186511E-2</v>
      </c>
      <c r="AH486" s="16">
        <f t="shared" si="516"/>
        <v>-2.4388991579379793E-2</v>
      </c>
      <c r="AI486" s="16">
        <f t="shared" si="516"/>
        <v>-7.3303381414047131E-4</v>
      </c>
      <c r="AJ486" s="16">
        <f t="shared" si="516"/>
        <v>-6.4688559479323948E-2</v>
      </c>
      <c r="AK486" s="16">
        <f t="shared" si="516"/>
        <v>-1.189885969261284E-2</v>
      </c>
      <c r="AL486" s="16">
        <f t="shared" si="516"/>
        <v>8.53881676396262E-3</v>
      </c>
      <c r="AM486" s="16">
        <f t="shared" si="516"/>
        <v>0.10179010179010173</v>
      </c>
      <c r="AN486" s="16">
        <f t="shared" si="516"/>
        <v>4.8241729617087836E-2</v>
      </c>
      <c r="AO486" s="16">
        <f t="shared" si="516"/>
        <v>0.25889731621936996</v>
      </c>
      <c r="AP486" s="16">
        <f t="shared" si="516"/>
        <v>-1.5571569044718681E-2</v>
      </c>
      <c r="AQ486" s="16">
        <f t="shared" si="516"/>
        <v>-0.10741941771658425</v>
      </c>
      <c r="AR486" s="16">
        <f t="shared" si="516"/>
        <v>0.12295941290998957</v>
      </c>
      <c r="AS486" s="16">
        <f t="shared" si="516"/>
        <v>0.37178800856531047</v>
      </c>
      <c r="AT486" s="16">
        <f t="shared" si="516"/>
        <v>-4.6571944068561133E-2</v>
      </c>
      <c r="AU486" s="16">
        <f t="shared" si="516"/>
        <v>0.25859154929577466</v>
      </c>
      <c r="AV486" s="16">
        <f t="shared" si="516"/>
        <v>-0.20732162868883075</v>
      </c>
      <c r="AW486" s="16">
        <f t="shared" si="516"/>
        <v>0.37804338202744581</v>
      </c>
      <c r="AX486" s="16">
        <f t="shared" si="516"/>
        <v>-1.8403929008350861E-2</v>
      </c>
      <c r="AY486" s="16">
        <f t="shared" si="516"/>
        <v>-6.8477376859091499E-2</v>
      </c>
      <c r="AZ486" s="16">
        <f t="shared" si="516"/>
        <v>5.4737739211280667E-2</v>
      </c>
      <c r="BA486" s="16">
        <f t="shared" si="516"/>
        <v>3.0766120881342118E-2</v>
      </c>
      <c r="BB486" s="16">
        <f t="shared" si="516"/>
        <v>0.17027642276422772</v>
      </c>
      <c r="BC486" s="16">
        <f t="shared" si="516"/>
        <v>-1.9317965326728914E-2</v>
      </c>
      <c r="BD486" s="16">
        <f t="shared" si="516"/>
        <v>-4.0239139099242704E-2</v>
      </c>
      <c r="BE486" s="16">
        <f t="shared" si="516"/>
        <v>5.4509101576371455E-2</v>
      </c>
      <c r="BF486" s="16">
        <f t="shared" si="516"/>
        <v>0.47878556910569103</v>
      </c>
      <c r="BG486" s="16">
        <f t="shared" si="516"/>
        <v>-0.2382385120350109</v>
      </c>
      <c r="BH486" s="16">
        <f t="shared" si="516"/>
        <v>0.18876207199297634</v>
      </c>
      <c r="BI486" s="16">
        <f t="shared" si="516"/>
        <v>-0.10883014623172105</v>
      </c>
      <c r="BJ486" s="16">
        <f t="shared" si="516"/>
        <v>0.163164264495544</v>
      </c>
      <c r="BK486" s="16">
        <f t="shared" si="516"/>
        <v>4.6166781319269212E-2</v>
      </c>
      <c r="BL486" s="16">
        <f t="shared" si="516"/>
        <v>-0.13850837138508376</v>
      </c>
      <c r="BM486" s="16">
        <f t="shared" si="516"/>
        <v>-0.30440251572327048</v>
      </c>
      <c r="BN486" s="16">
        <f t="shared" ref="BN486:BS486" si="517">IF(BN36="...","...",BN48/BN36-1)</f>
        <v>0.21936758893280639</v>
      </c>
      <c r="BO486" s="16">
        <f t="shared" si="517"/>
        <v>-3.1519802658627194E-3</v>
      </c>
      <c r="BP486" s="16">
        <f t="shared" si="517"/>
        <v>8.2375947201173361E-2</v>
      </c>
      <c r="BQ486" s="16">
        <f t="shared" si="517"/>
        <v>1.8837546288842377E-2</v>
      </c>
      <c r="BR486" s="16">
        <f t="shared" si="517"/>
        <v>3.9332363443104645E-2</v>
      </c>
      <c r="BS486" s="16">
        <f t="shared" si="517"/>
        <v>4.6274917131310378E-3</v>
      </c>
      <c r="BU486" s="40">
        <f>IF(BU36="...","...",BU48/BU36-1)</f>
        <v>4.2270552923475702E-2</v>
      </c>
      <c r="BV486" s="40">
        <f>IF(BV36="...","...",BV48/BV36-1)</f>
        <v>7.2519989655237538E-3</v>
      </c>
      <c r="BW486" s="40">
        <f>IF(BW36="...","...",BW48/BW36-1)</f>
        <v>3.3714916783022852E-2</v>
      </c>
      <c r="BX486" s="40">
        <f>IF(BX36="...","...",BX48/BX36-1)</f>
        <v>1.8437856810589182E-3</v>
      </c>
    </row>
    <row r="487" spans="1:76" x14ac:dyDescent="0.2">
      <c r="A487" s="1">
        <f t="shared" si="457"/>
        <v>37834</v>
      </c>
      <c r="B487" s="16" t="str">
        <f t="shared" ref="B487:BM487" si="518">IF(B37="...","...",B49/B37-1)</f>
        <v>...</v>
      </c>
      <c r="C487" s="16" t="str">
        <f t="shared" si="518"/>
        <v>...</v>
      </c>
      <c r="D487" s="16" t="str">
        <f t="shared" si="518"/>
        <v>...</v>
      </c>
      <c r="E487" s="16" t="str">
        <f t="shared" si="518"/>
        <v>...</v>
      </c>
      <c r="F487" s="16">
        <f t="shared" si="518"/>
        <v>-0.22571942446043169</v>
      </c>
      <c r="G487" s="16">
        <f t="shared" si="518"/>
        <v>-0.23055409893375289</v>
      </c>
      <c r="H487" s="16">
        <f t="shared" si="518"/>
        <v>0.19295156148993553</v>
      </c>
      <c r="I487" s="16">
        <f t="shared" si="518"/>
        <v>9.7244131019764257E-2</v>
      </c>
      <c r="J487" s="16" t="str">
        <f t="shared" si="518"/>
        <v>...</v>
      </c>
      <c r="K487" s="16" t="str">
        <f t="shared" si="518"/>
        <v>...</v>
      </c>
      <c r="L487" s="16">
        <f t="shared" si="518"/>
        <v>7.4914760448848261E-2</v>
      </c>
      <c r="M487" s="16">
        <f t="shared" si="518"/>
        <v>-0.14240523296338004</v>
      </c>
      <c r="N487" s="16">
        <f t="shared" si="518"/>
        <v>-2.7006022925976314E-2</v>
      </c>
      <c r="O487" s="16">
        <f t="shared" si="518"/>
        <v>-1.4450035945363093E-2</v>
      </c>
      <c r="P487" s="16" t="str">
        <f t="shared" si="518"/>
        <v>...</v>
      </c>
      <c r="Q487" s="16" t="str">
        <f t="shared" si="518"/>
        <v>...</v>
      </c>
      <c r="R487" s="16" t="str">
        <f t="shared" si="518"/>
        <v>...</v>
      </c>
      <c r="S487" s="16" t="str">
        <f t="shared" si="518"/>
        <v>...</v>
      </c>
      <c r="T487" s="16">
        <f t="shared" si="518"/>
        <v>-5.7028183301724544E-2</v>
      </c>
      <c r="U487" s="16">
        <f t="shared" si="518"/>
        <v>1.9100169779286968E-2</v>
      </c>
      <c r="V487" s="16">
        <f t="shared" si="518"/>
        <v>5.597512216792544E-2</v>
      </c>
      <c r="W487" s="16">
        <f t="shared" si="518"/>
        <v>0.22152450723879302</v>
      </c>
      <c r="X487" s="16">
        <f t="shared" si="518"/>
        <v>-3.1664608467119049E-4</v>
      </c>
      <c r="Y487" s="16">
        <f t="shared" si="518"/>
        <v>5.515394912985272E-2</v>
      </c>
      <c r="Z487" s="16" t="str">
        <f t="shared" si="518"/>
        <v>...</v>
      </c>
      <c r="AA487" s="16" t="str">
        <f t="shared" si="518"/>
        <v>...</v>
      </c>
      <c r="AB487" s="16" t="str">
        <f t="shared" si="518"/>
        <v>...</v>
      </c>
      <c r="AC487" s="16" t="str">
        <f t="shared" si="518"/>
        <v>...</v>
      </c>
      <c r="AD487" s="16">
        <f t="shared" si="518"/>
        <v>-0.15039601317077511</v>
      </c>
      <c r="AE487" s="16">
        <f t="shared" si="518"/>
        <v>2.5273799494522908E-3</v>
      </c>
      <c r="AF487" s="16" t="str">
        <f t="shared" si="518"/>
        <v>...</v>
      </c>
      <c r="AG487" s="16" t="str">
        <f t="shared" si="518"/>
        <v>...</v>
      </c>
      <c r="AH487" s="16">
        <f t="shared" si="518"/>
        <v>0.13685031121721858</v>
      </c>
      <c r="AI487" s="16">
        <f t="shared" si="518"/>
        <v>-0.12671513549239921</v>
      </c>
      <c r="AJ487" s="16">
        <f t="shared" si="518"/>
        <v>0.14185334126972604</v>
      </c>
      <c r="AK487" s="16">
        <f t="shared" si="518"/>
        <v>-0.13635960896659682</v>
      </c>
      <c r="AL487" s="16">
        <f t="shared" si="518"/>
        <v>0.1454911613336316</v>
      </c>
      <c r="AM487" s="16">
        <f t="shared" si="518"/>
        <v>0.2168603795792261</v>
      </c>
      <c r="AN487" s="16">
        <f t="shared" si="518"/>
        <v>-2.9233618661460681E-2</v>
      </c>
      <c r="AO487" s="16">
        <f t="shared" si="518"/>
        <v>0.21837133550488597</v>
      </c>
      <c r="AP487" s="16" t="str">
        <f t="shared" si="518"/>
        <v>...</v>
      </c>
      <c r="AQ487" s="16" t="str">
        <f t="shared" si="518"/>
        <v>...</v>
      </c>
      <c r="AR487" s="16" t="str">
        <f t="shared" si="518"/>
        <v>...</v>
      </c>
      <c r="AS487" s="16" t="str">
        <f t="shared" si="518"/>
        <v>...</v>
      </c>
      <c r="AT487" s="16" t="str">
        <f t="shared" si="518"/>
        <v>...</v>
      </c>
      <c r="AU487" s="16" t="str">
        <f t="shared" si="518"/>
        <v>...</v>
      </c>
      <c r="AV487" s="16" t="str">
        <f t="shared" si="518"/>
        <v>...</v>
      </c>
      <c r="AW487" s="16" t="str">
        <f t="shared" si="518"/>
        <v>...</v>
      </c>
      <c r="AX487" s="16" t="str">
        <f t="shared" si="518"/>
        <v>...</v>
      </c>
      <c r="AY487" s="16" t="str">
        <f t="shared" si="518"/>
        <v>...</v>
      </c>
      <c r="AZ487" s="16" t="str">
        <f t="shared" si="518"/>
        <v>...</v>
      </c>
      <c r="BA487" s="16" t="str">
        <f t="shared" si="518"/>
        <v>...</v>
      </c>
      <c r="BB487" s="16">
        <f t="shared" si="518"/>
        <v>-9.6988148309231303E-2</v>
      </c>
      <c r="BC487" s="16">
        <f t="shared" si="518"/>
        <v>-3.8383056571911101E-2</v>
      </c>
      <c r="BD487" s="16">
        <f t="shared" si="518"/>
        <v>5.7138671159622234E-3</v>
      </c>
      <c r="BE487" s="16">
        <f t="shared" si="518"/>
        <v>-6.4436799809429068E-2</v>
      </c>
      <c r="BF487" s="16" t="str">
        <f t="shared" si="518"/>
        <v>...</v>
      </c>
      <c r="BG487" s="16" t="str">
        <f t="shared" si="518"/>
        <v>...</v>
      </c>
      <c r="BH487" s="16">
        <f t="shared" si="518"/>
        <v>-8.7535798779728502E-2</v>
      </c>
      <c r="BI487" s="16">
        <f t="shared" si="518"/>
        <v>-0.25219360317011041</v>
      </c>
      <c r="BJ487" s="16">
        <f t="shared" si="518"/>
        <v>-8.5507879785073349E-2</v>
      </c>
      <c r="BK487" s="16">
        <f t="shared" si="518"/>
        <v>0.22348193697156038</v>
      </c>
      <c r="BL487" s="16">
        <f t="shared" si="518"/>
        <v>-0.25949146638801812</v>
      </c>
      <c r="BM487" s="16">
        <f t="shared" si="518"/>
        <v>-0.22624434389140269</v>
      </c>
      <c r="BN487" s="16">
        <f t="shared" ref="BN487:BS487" si="519">IF(BN37="...","...",BN49/BN37-1)</f>
        <v>0.16234025559105425</v>
      </c>
      <c r="BO487" s="16">
        <f t="shared" si="519"/>
        <v>-1.1933174224343701E-2</v>
      </c>
      <c r="BP487" s="16">
        <f t="shared" si="519"/>
        <v>4.4784304167682087E-2</v>
      </c>
      <c r="BQ487" s="16">
        <f t="shared" si="519"/>
        <v>6.3522120846961627E-2</v>
      </c>
      <c r="BR487" s="16" t="str">
        <f t="shared" si="519"/>
        <v>...</v>
      </c>
      <c r="BS487" s="16" t="str">
        <f t="shared" si="519"/>
        <v>...</v>
      </c>
      <c r="BU487" s="40" t="s">
        <v>64</v>
      </c>
      <c r="BV487" s="40" t="s">
        <v>64</v>
      </c>
      <c r="BW487" s="40" t="s">
        <v>64</v>
      </c>
      <c r="BX487" s="40" t="s">
        <v>64</v>
      </c>
    </row>
    <row r="488" spans="1:76" x14ac:dyDescent="0.2">
      <c r="A488" s="1">
        <f t="shared" si="457"/>
        <v>37865</v>
      </c>
      <c r="B488" s="16" t="str">
        <f t="shared" ref="B488:BM488" si="520">IF(B38="...","...",B50/B38-1)</f>
        <v>...</v>
      </c>
      <c r="C488" s="16" t="str">
        <f t="shared" si="520"/>
        <v>...</v>
      </c>
      <c r="D488" s="16" t="str">
        <f t="shared" si="520"/>
        <v>...</v>
      </c>
      <c r="E488" s="16" t="str">
        <f t="shared" si="520"/>
        <v>...</v>
      </c>
      <c r="F488" s="16">
        <f t="shared" si="520"/>
        <v>-9.8094565984474191E-2</v>
      </c>
      <c r="G488" s="16">
        <f t="shared" si="520"/>
        <v>-4.3279102827357474E-2</v>
      </c>
      <c r="H488" s="16">
        <f t="shared" si="520"/>
        <v>0.10733762526332358</v>
      </c>
      <c r="I488" s="16">
        <f t="shared" si="520"/>
        <v>-2.1981856245638531E-2</v>
      </c>
      <c r="J488" s="16" t="str">
        <f t="shared" si="520"/>
        <v>...</v>
      </c>
      <c r="K488" s="16" t="str">
        <f t="shared" si="520"/>
        <v>...</v>
      </c>
      <c r="L488" s="16">
        <f t="shared" si="520"/>
        <v>5.1866526023309101E-2</v>
      </c>
      <c r="M488" s="16">
        <f t="shared" si="520"/>
        <v>9.9832860710999283E-2</v>
      </c>
      <c r="N488" s="16">
        <f t="shared" si="520"/>
        <v>2.6265083075367901E-2</v>
      </c>
      <c r="O488" s="16">
        <f t="shared" si="520"/>
        <v>0.22806609262276001</v>
      </c>
      <c r="P488" s="16" t="str">
        <f t="shared" si="520"/>
        <v>...</v>
      </c>
      <c r="Q488" s="16" t="str">
        <f t="shared" si="520"/>
        <v>...</v>
      </c>
      <c r="R488" s="16" t="str">
        <f t="shared" si="520"/>
        <v>...</v>
      </c>
      <c r="S488" s="16" t="str">
        <f t="shared" si="520"/>
        <v>...</v>
      </c>
      <c r="T488" s="16">
        <f t="shared" si="520"/>
        <v>0.11211299074369618</v>
      </c>
      <c r="U488" s="16">
        <f t="shared" si="520"/>
        <v>0.17957089552238803</v>
      </c>
      <c r="V488" s="16">
        <f t="shared" si="520"/>
        <v>1.0729998208349079E-2</v>
      </c>
      <c r="W488" s="16">
        <f t="shared" si="520"/>
        <v>0.11764705882352944</v>
      </c>
      <c r="X488" s="16">
        <f t="shared" si="520"/>
        <v>-6.4359523744948577E-2</v>
      </c>
      <c r="Y488" s="16">
        <f t="shared" si="520"/>
        <v>0.11099830795262267</v>
      </c>
      <c r="Z488" s="16" t="str">
        <f t="shared" si="520"/>
        <v>...</v>
      </c>
      <c r="AA488" s="16" t="str">
        <f t="shared" si="520"/>
        <v>...</v>
      </c>
      <c r="AB488" s="16" t="str">
        <f t="shared" si="520"/>
        <v>...</v>
      </c>
      <c r="AC488" s="16" t="str">
        <f t="shared" si="520"/>
        <v>...</v>
      </c>
      <c r="AD488" s="16">
        <f t="shared" si="520"/>
        <v>5.6307129798903066E-2</v>
      </c>
      <c r="AE488" s="16">
        <f t="shared" si="520"/>
        <v>-0.14855305466237945</v>
      </c>
      <c r="AF488" s="16" t="str">
        <f t="shared" si="520"/>
        <v>...</v>
      </c>
      <c r="AG488" s="16" t="str">
        <f t="shared" si="520"/>
        <v>...</v>
      </c>
      <c r="AH488" s="16">
        <f t="shared" si="520"/>
        <v>0.23412968495852904</v>
      </c>
      <c r="AI488" s="16">
        <f t="shared" si="520"/>
        <v>-6.0549884437596346E-2</v>
      </c>
      <c r="AJ488" s="16">
        <f t="shared" si="520"/>
        <v>0.21083445016576152</v>
      </c>
      <c r="AK488" s="16">
        <f t="shared" si="520"/>
        <v>-7.0550161812297785E-2</v>
      </c>
      <c r="AL488" s="16">
        <f t="shared" si="520"/>
        <v>-6.9992663242846698E-2</v>
      </c>
      <c r="AM488" s="16">
        <f t="shared" si="520"/>
        <v>3.0426599749058925E-2</v>
      </c>
      <c r="AN488" s="16">
        <f t="shared" si="520"/>
        <v>-0.11564404246349591</v>
      </c>
      <c r="AO488" s="16">
        <f t="shared" si="520"/>
        <v>0.1833452832121274</v>
      </c>
      <c r="AP488" s="16" t="str">
        <f t="shared" si="520"/>
        <v>...</v>
      </c>
      <c r="AQ488" s="16" t="str">
        <f t="shared" si="520"/>
        <v>...</v>
      </c>
      <c r="AR488" s="16" t="str">
        <f t="shared" si="520"/>
        <v>...</v>
      </c>
      <c r="AS488" s="16" t="str">
        <f t="shared" si="520"/>
        <v>...</v>
      </c>
      <c r="AT488" s="16" t="str">
        <f t="shared" si="520"/>
        <v>...</v>
      </c>
      <c r="AU488" s="16" t="str">
        <f t="shared" si="520"/>
        <v>...</v>
      </c>
      <c r="AV488" s="16" t="str">
        <f t="shared" si="520"/>
        <v>...</v>
      </c>
      <c r="AW488" s="16" t="str">
        <f t="shared" si="520"/>
        <v>...</v>
      </c>
      <c r="AX488" s="16" t="str">
        <f t="shared" si="520"/>
        <v>...</v>
      </c>
      <c r="AY488" s="16" t="str">
        <f t="shared" si="520"/>
        <v>...</v>
      </c>
      <c r="AZ488" s="16" t="str">
        <f t="shared" si="520"/>
        <v>...</v>
      </c>
      <c r="BA488" s="16" t="str">
        <f t="shared" si="520"/>
        <v>...</v>
      </c>
      <c r="BB488" s="16">
        <f t="shared" si="520"/>
        <v>4.9558390578998912E-2</v>
      </c>
      <c r="BC488" s="16">
        <f t="shared" si="520"/>
        <v>0.13750995487125039</v>
      </c>
      <c r="BD488" s="16">
        <f t="shared" si="520"/>
        <v>-2.7966101694915202E-2</v>
      </c>
      <c r="BE488" s="16">
        <f t="shared" si="520"/>
        <v>0.17735958808195273</v>
      </c>
      <c r="BF488" s="16" t="str">
        <f t="shared" si="520"/>
        <v>...</v>
      </c>
      <c r="BG488" s="16" t="str">
        <f t="shared" si="520"/>
        <v>...</v>
      </c>
      <c r="BH488" s="16">
        <f t="shared" si="520"/>
        <v>-8.1852155683164729E-2</v>
      </c>
      <c r="BI488" s="16">
        <f t="shared" si="520"/>
        <v>0.19545618463757664</v>
      </c>
      <c r="BJ488" s="16">
        <f t="shared" si="520"/>
        <v>7.9629289296122341E-2</v>
      </c>
      <c r="BK488" s="16">
        <f t="shared" si="520"/>
        <v>0.1635357694287185</v>
      </c>
      <c r="BL488" s="16">
        <f t="shared" si="520"/>
        <v>-9.9760027425437103E-2</v>
      </c>
      <c r="BM488" s="16">
        <f t="shared" si="520"/>
        <v>-0.17611336032388669</v>
      </c>
      <c r="BN488" s="16">
        <f t="shared" ref="BN488:BS488" si="521">IF(BN38="...","...",BN50/BN38-1)</f>
        <v>0.12782678428227756</v>
      </c>
      <c r="BO488" s="16">
        <f t="shared" si="521"/>
        <v>7.5523959006555286E-2</v>
      </c>
      <c r="BP488" s="16">
        <f t="shared" si="521"/>
        <v>0.1155848663658452</v>
      </c>
      <c r="BQ488" s="16">
        <f t="shared" si="521"/>
        <v>0.12096360840594578</v>
      </c>
      <c r="BR488" s="16" t="str">
        <f t="shared" si="521"/>
        <v>...</v>
      </c>
      <c r="BS488" s="16" t="str">
        <f t="shared" si="521"/>
        <v>...</v>
      </c>
      <c r="BU488" s="40" t="s">
        <v>64</v>
      </c>
      <c r="BV488" s="40" t="s">
        <v>64</v>
      </c>
      <c r="BW488" s="40" t="s">
        <v>64</v>
      </c>
      <c r="BX488" s="40" t="s">
        <v>64</v>
      </c>
    </row>
    <row r="489" spans="1:76" x14ac:dyDescent="0.2">
      <c r="A489" s="1">
        <f t="shared" si="457"/>
        <v>37895</v>
      </c>
      <c r="B489" s="16">
        <f t="shared" ref="B489:BM489" si="522">IF(B39="...","...",B51/B39-1)</f>
        <v>2.7647675637888947E-2</v>
      </c>
      <c r="C489" s="16">
        <f t="shared" si="522"/>
        <v>9.2817274745167433E-2</v>
      </c>
      <c r="D489" s="16">
        <f t="shared" si="522"/>
        <v>2.5457020510319506E-2</v>
      </c>
      <c r="E489" s="16">
        <f t="shared" si="522"/>
        <v>-0.14074513063849592</v>
      </c>
      <c r="F489" s="16">
        <f t="shared" si="522"/>
        <v>-0.16321262101111511</v>
      </c>
      <c r="G489" s="16">
        <f t="shared" si="522"/>
        <v>-6.061908856405851E-2</v>
      </c>
      <c r="H489" s="16">
        <f t="shared" si="522"/>
        <v>-4.3772445739863608E-2</v>
      </c>
      <c r="I489" s="16">
        <f t="shared" si="522"/>
        <v>0.30982272411835221</v>
      </c>
      <c r="J489" s="16">
        <f t="shared" si="522"/>
        <v>1.1941648761732537E-2</v>
      </c>
      <c r="K489" s="16">
        <f t="shared" si="522"/>
        <v>0.15467164353201923</v>
      </c>
      <c r="L489" s="16">
        <f t="shared" si="522"/>
        <v>0.12378013777267505</v>
      </c>
      <c r="M489" s="16">
        <f t="shared" si="522"/>
        <v>7.6129067586622412E-2</v>
      </c>
      <c r="N489" s="16">
        <f t="shared" si="522"/>
        <v>-7.7809295913030541E-3</v>
      </c>
      <c r="O489" s="16">
        <f t="shared" si="522"/>
        <v>-8.6990595611285304E-2</v>
      </c>
      <c r="P489" s="16">
        <f t="shared" si="522"/>
        <v>1.0148107515085103E-2</v>
      </c>
      <c r="Q489" s="16">
        <f t="shared" si="522"/>
        <v>-0.19010819165378667</v>
      </c>
      <c r="R489" s="16">
        <f t="shared" si="522"/>
        <v>-1.1008046490835977E-2</v>
      </c>
      <c r="S489" s="16">
        <f t="shared" si="522"/>
        <v>0.2070871261378413</v>
      </c>
      <c r="T489" s="16">
        <f t="shared" si="522"/>
        <v>-0.10690094366931047</v>
      </c>
      <c r="U489" s="16">
        <f t="shared" si="522"/>
        <v>0.27167085427135684</v>
      </c>
      <c r="V489" s="16">
        <f t="shared" si="522"/>
        <v>5.0380669835936587E-2</v>
      </c>
      <c r="W489" s="16">
        <f t="shared" si="522"/>
        <v>0.30592877947947006</v>
      </c>
      <c r="X489" s="16">
        <f t="shared" si="522"/>
        <v>8.6375632285023096E-2</v>
      </c>
      <c r="Y489" s="16">
        <f t="shared" si="522"/>
        <v>0.20293261696888298</v>
      </c>
      <c r="Z489" s="16">
        <f t="shared" si="522"/>
        <v>-8.3965510094101026E-2</v>
      </c>
      <c r="AA489" s="16">
        <f t="shared" si="522"/>
        <v>9.2808445128656158E-2</v>
      </c>
      <c r="AB489" s="16">
        <f t="shared" si="522"/>
        <v>7.8251430826919322E-2</v>
      </c>
      <c r="AC489" s="16">
        <f t="shared" si="522"/>
        <v>0.23933747412008288</v>
      </c>
      <c r="AD489" s="16">
        <f t="shared" si="522"/>
        <v>-8.6379954575426798E-2</v>
      </c>
      <c r="AE489" s="16">
        <f t="shared" si="522"/>
        <v>0.20908379013312461</v>
      </c>
      <c r="AF489" s="16">
        <f t="shared" si="522"/>
        <v>2.0288090890647092E-2</v>
      </c>
      <c r="AG489" s="16">
        <f t="shared" si="522"/>
        <v>4.2222222222222161E-2</v>
      </c>
      <c r="AH489" s="16">
        <f t="shared" si="522"/>
        <v>-1.5568061979889913E-2</v>
      </c>
      <c r="AI489" s="16">
        <f t="shared" si="522"/>
        <v>8.4767871612941414E-2</v>
      </c>
      <c r="AJ489" s="16">
        <f t="shared" si="522"/>
        <v>-6.4177847074652017E-2</v>
      </c>
      <c r="AK489" s="16">
        <f t="shared" si="522"/>
        <v>8.5579024034959872E-2</v>
      </c>
      <c r="AL489" s="16">
        <f t="shared" si="522"/>
        <v>6.8552627115769482E-2</v>
      </c>
      <c r="AM489" s="16">
        <f t="shared" si="522"/>
        <v>7.5427105138766937E-2</v>
      </c>
      <c r="AN489" s="16">
        <f t="shared" si="522"/>
        <v>-3.382398353062277E-2</v>
      </c>
      <c r="AO489" s="16">
        <f t="shared" si="522"/>
        <v>6.7143849153357138E-2</v>
      </c>
      <c r="AP489" s="16">
        <f t="shared" si="522"/>
        <v>1.9856914474207787E-2</v>
      </c>
      <c r="AQ489" s="16">
        <f t="shared" si="522"/>
        <v>-7.1502029440579928E-3</v>
      </c>
      <c r="AR489" s="16">
        <f t="shared" si="522"/>
        <v>0.16920706988811407</v>
      </c>
      <c r="AS489" s="16">
        <f t="shared" si="522"/>
        <v>0.47076986414162203</v>
      </c>
      <c r="AT489" s="16">
        <f t="shared" si="522"/>
        <v>-0.11861438903692423</v>
      </c>
      <c r="AU489" s="16">
        <f t="shared" si="522"/>
        <v>0.33837449679033837</v>
      </c>
      <c r="AV489" s="16">
        <f t="shared" si="522"/>
        <v>-0.20525850640742382</v>
      </c>
      <c r="AW489" s="16">
        <f t="shared" si="522"/>
        <v>0.61028770706190061</v>
      </c>
      <c r="AX489" s="16">
        <f t="shared" si="522"/>
        <v>2.7526144196383662E-3</v>
      </c>
      <c r="AY489" s="16">
        <f t="shared" si="522"/>
        <v>3.4770652293476978E-2</v>
      </c>
      <c r="AZ489" s="16">
        <f t="shared" si="522"/>
        <v>9.6455392009612506E-2</v>
      </c>
      <c r="BA489" s="16">
        <f t="shared" si="522"/>
        <v>-3.9911018058099712E-3</v>
      </c>
      <c r="BB489" s="16">
        <f t="shared" si="522"/>
        <v>6.9592724396994932E-2</v>
      </c>
      <c r="BC489" s="16">
        <f t="shared" si="522"/>
        <v>4.2869807497467161E-2</v>
      </c>
      <c r="BD489" s="16">
        <f t="shared" si="522"/>
        <v>0.1693258985259205</v>
      </c>
      <c r="BE489" s="16">
        <f t="shared" si="522"/>
        <v>-1.8081959434219419E-2</v>
      </c>
      <c r="BF489" s="16">
        <f t="shared" si="522"/>
        <v>-0.20841094712709562</v>
      </c>
      <c r="BG489" s="16">
        <f t="shared" si="522"/>
        <v>0.7475374732334048</v>
      </c>
      <c r="BH489" s="16">
        <f t="shared" si="522"/>
        <v>-5.6529575618548211E-2</v>
      </c>
      <c r="BI489" s="16">
        <f t="shared" si="522"/>
        <v>-0.20829428303655106</v>
      </c>
      <c r="BJ489" s="16">
        <f t="shared" si="522"/>
        <v>0.10124262109490823</v>
      </c>
      <c r="BK489" s="16">
        <f t="shared" si="522"/>
        <v>3.9377206481397753E-2</v>
      </c>
      <c r="BL489" s="16">
        <f t="shared" si="522"/>
        <v>3.4818941504177747E-3</v>
      </c>
      <c r="BM489" s="16">
        <f t="shared" si="522"/>
        <v>-2.8103044496487151E-2</v>
      </c>
      <c r="BN489" s="16">
        <f t="shared" ref="BN489:BS489" si="523">IF(BN39="...","...",BN51/BN39-1)</f>
        <v>-0.14431841199108775</v>
      </c>
      <c r="BO489" s="16">
        <f t="shared" si="523"/>
        <v>0.1538419168273204</v>
      </c>
      <c r="BP489" s="16">
        <f t="shared" si="523"/>
        <v>-4.0350587067967569E-2</v>
      </c>
      <c r="BQ489" s="16">
        <f t="shared" si="523"/>
        <v>0.29923591212989487</v>
      </c>
      <c r="BR489" s="16">
        <f t="shared" si="523"/>
        <v>9.3784132578731416E-3</v>
      </c>
      <c r="BS489" s="16">
        <f t="shared" si="523"/>
        <v>7.4586599138153353E-3</v>
      </c>
      <c r="BU489" s="40">
        <f>IF(BU39="...","...",BU51/BU39-1)</f>
        <v>3.4107591069216792E-3</v>
      </c>
      <c r="BV489" s="40">
        <f>IF(BV39="...","...",BV51/BV39-1)</f>
        <v>-1.8632604158614785E-2</v>
      </c>
      <c r="BW489" s="40">
        <f>IF(BW39="...","...",BW51/BW39-1)</f>
        <v>2.0795853879065351E-2</v>
      </c>
      <c r="BX489" s="40">
        <f>IF(BX39="...","...",BX51/BX39-1)</f>
        <v>3.8356270967682793E-2</v>
      </c>
    </row>
    <row r="490" spans="1:76" x14ac:dyDescent="0.2">
      <c r="A490" s="1">
        <f t="shared" si="457"/>
        <v>37926</v>
      </c>
      <c r="B490" s="16" t="str">
        <f t="shared" ref="B490:BM490" si="524">IF(B40="...","...",B52/B40-1)</f>
        <v>...</v>
      </c>
      <c r="C490" s="16" t="str">
        <f t="shared" si="524"/>
        <v>...</v>
      </c>
      <c r="D490" s="16" t="str">
        <f t="shared" si="524"/>
        <v>...</v>
      </c>
      <c r="E490" s="16" t="str">
        <f t="shared" si="524"/>
        <v>...</v>
      </c>
      <c r="F490" s="16">
        <f t="shared" si="524"/>
        <v>-0.18036306851454231</v>
      </c>
      <c r="G490" s="16">
        <f t="shared" si="524"/>
        <v>7.4130906397163798E-2</v>
      </c>
      <c r="H490" s="16">
        <f t="shared" si="524"/>
        <v>0.1037679530849458</v>
      </c>
      <c r="I490" s="16">
        <f t="shared" si="524"/>
        <v>0.14113927331156373</v>
      </c>
      <c r="J490" s="16" t="str">
        <f t="shared" si="524"/>
        <v>...</v>
      </c>
      <c r="K490" s="16" t="str">
        <f t="shared" si="524"/>
        <v>...</v>
      </c>
      <c r="L490" s="16">
        <f t="shared" si="524"/>
        <v>-1.487575364850402E-2</v>
      </c>
      <c r="M490" s="16">
        <f t="shared" si="524"/>
        <v>7.3646797188356317E-2</v>
      </c>
      <c r="N490" s="16">
        <f t="shared" si="524"/>
        <v>-8.669901527044388E-3</v>
      </c>
      <c r="O490" s="16">
        <f t="shared" si="524"/>
        <v>-7.6682692307692313E-2</v>
      </c>
      <c r="P490" s="16" t="str">
        <f t="shared" si="524"/>
        <v>...</v>
      </c>
      <c r="Q490" s="16" t="str">
        <f t="shared" si="524"/>
        <v>...</v>
      </c>
      <c r="R490" s="16" t="str">
        <f t="shared" si="524"/>
        <v>...</v>
      </c>
      <c r="S490" s="16" t="str">
        <f t="shared" si="524"/>
        <v>...</v>
      </c>
      <c r="T490" s="16">
        <f t="shared" si="524"/>
        <v>-0.10513245033112584</v>
      </c>
      <c r="U490" s="16">
        <f t="shared" si="524"/>
        <v>-5.1580333625987684E-2</v>
      </c>
      <c r="V490" s="16">
        <f t="shared" si="524"/>
        <v>9.1771269177126857E-2</v>
      </c>
      <c r="W490" s="16">
        <f t="shared" si="524"/>
        <v>0.12771377935312356</v>
      </c>
      <c r="X490" s="16">
        <f t="shared" si="524"/>
        <v>0.16680555555555565</v>
      </c>
      <c r="Y490" s="16">
        <f t="shared" si="524"/>
        <v>0.17996070726915514</v>
      </c>
      <c r="Z490" s="16" t="str">
        <f t="shared" si="524"/>
        <v>...</v>
      </c>
      <c r="AA490" s="16" t="str">
        <f t="shared" si="524"/>
        <v>...</v>
      </c>
      <c r="AB490" s="16" t="str">
        <f t="shared" si="524"/>
        <v>...</v>
      </c>
      <c r="AC490" s="16" t="str">
        <f t="shared" si="524"/>
        <v>...</v>
      </c>
      <c r="AD490" s="16">
        <f t="shared" si="524"/>
        <v>4.1117794867890023E-2</v>
      </c>
      <c r="AE490" s="16">
        <f t="shared" si="524"/>
        <v>-0.54724149322761817</v>
      </c>
      <c r="AF490" s="16" t="str">
        <f t="shared" si="524"/>
        <v>...</v>
      </c>
      <c r="AG490" s="16" t="str">
        <f t="shared" si="524"/>
        <v>...</v>
      </c>
      <c r="AH490" s="16">
        <f t="shared" si="524"/>
        <v>0.19253509376473565</v>
      </c>
      <c r="AI490" s="16">
        <f t="shared" si="524"/>
        <v>-7.8618274788795017E-2</v>
      </c>
      <c r="AJ490" s="16">
        <f t="shared" si="524"/>
        <v>0.12329865057853162</v>
      </c>
      <c r="AK490" s="16">
        <f t="shared" si="524"/>
        <v>-3.937415141915046E-2</v>
      </c>
      <c r="AL490" s="16">
        <f t="shared" si="524"/>
        <v>-0.139606019821363</v>
      </c>
      <c r="AM490" s="16">
        <f t="shared" si="524"/>
        <v>2.9705775223602737E-2</v>
      </c>
      <c r="AN490" s="16">
        <f t="shared" si="524"/>
        <v>-1.7049515058703446E-2</v>
      </c>
      <c r="AO490" s="16">
        <f t="shared" si="524"/>
        <v>0.10845423607379545</v>
      </c>
      <c r="AP490" s="16" t="str">
        <f t="shared" si="524"/>
        <v>...</v>
      </c>
      <c r="AQ490" s="16" t="str">
        <f t="shared" si="524"/>
        <v>...</v>
      </c>
      <c r="AR490" s="16" t="str">
        <f t="shared" si="524"/>
        <v>...</v>
      </c>
      <c r="AS490" s="16" t="str">
        <f t="shared" si="524"/>
        <v>...</v>
      </c>
      <c r="AT490" s="16" t="str">
        <f t="shared" si="524"/>
        <v>...</v>
      </c>
      <c r="AU490" s="16" t="str">
        <f t="shared" si="524"/>
        <v>...</v>
      </c>
      <c r="AV490" s="16" t="str">
        <f t="shared" si="524"/>
        <v>...</v>
      </c>
      <c r="AW490" s="16" t="str">
        <f t="shared" si="524"/>
        <v>...</v>
      </c>
      <c r="AX490" s="16" t="str">
        <f t="shared" si="524"/>
        <v>...</v>
      </c>
      <c r="AY490" s="16" t="str">
        <f t="shared" si="524"/>
        <v>...</v>
      </c>
      <c r="AZ490" s="16" t="str">
        <f t="shared" si="524"/>
        <v>...</v>
      </c>
      <c r="BA490" s="16" t="str">
        <f t="shared" si="524"/>
        <v>...</v>
      </c>
      <c r="BB490" s="16">
        <f t="shared" si="524"/>
        <v>-2.0321095767373953E-2</v>
      </c>
      <c r="BC490" s="16">
        <f t="shared" si="524"/>
        <v>-8.1474023358840131E-2</v>
      </c>
      <c r="BD490" s="16">
        <f t="shared" si="524"/>
        <v>4.0995302931208677E-2</v>
      </c>
      <c r="BE490" s="16">
        <f t="shared" si="524"/>
        <v>3.3653199408098189E-2</v>
      </c>
      <c r="BF490" s="16" t="str">
        <f t="shared" si="524"/>
        <v>...</v>
      </c>
      <c r="BG490" s="16" t="str">
        <f t="shared" si="524"/>
        <v>...</v>
      </c>
      <c r="BH490" s="16">
        <f t="shared" si="524"/>
        <v>7.3691669197287091E-2</v>
      </c>
      <c r="BI490" s="16">
        <f t="shared" si="524"/>
        <v>-0.20594918405288165</v>
      </c>
      <c r="BJ490" s="16">
        <f t="shared" si="524"/>
        <v>4.9399880827398324E-2</v>
      </c>
      <c r="BK490" s="16">
        <f t="shared" si="524"/>
        <v>8.5568617263103164E-2</v>
      </c>
      <c r="BL490" s="16">
        <f t="shared" si="524"/>
        <v>-8.0633006782215522E-2</v>
      </c>
      <c r="BM490" s="16">
        <f t="shared" si="524"/>
        <v>3.2100772043884618E-2</v>
      </c>
      <c r="BN490" s="16">
        <f t="shared" ref="BN490:BS490" si="525">IF(BN40="...","...",BN52/BN40-1)</f>
        <v>-2.2148156112245965E-2</v>
      </c>
      <c r="BO490" s="16">
        <f t="shared" si="525"/>
        <v>9.0522039180765734E-2</v>
      </c>
      <c r="BP490" s="16">
        <f t="shared" si="525"/>
        <v>4.6160302140159537E-2</v>
      </c>
      <c r="BQ490" s="16">
        <f t="shared" si="525"/>
        <v>-2.705444707473792E-2</v>
      </c>
      <c r="BR490" s="16" t="str">
        <f t="shared" si="525"/>
        <v>...</v>
      </c>
      <c r="BS490" s="16" t="str">
        <f t="shared" si="525"/>
        <v>...</v>
      </c>
      <c r="BU490" s="40" t="s">
        <v>64</v>
      </c>
      <c r="BV490" s="40" t="s">
        <v>64</v>
      </c>
      <c r="BW490" s="40" t="s">
        <v>64</v>
      </c>
      <c r="BX490" s="40" t="s">
        <v>64</v>
      </c>
    </row>
    <row r="491" spans="1:76" x14ac:dyDescent="0.2">
      <c r="A491" s="1">
        <f t="shared" si="457"/>
        <v>37956</v>
      </c>
      <c r="B491" s="16" t="str">
        <f t="shared" ref="B491:BM491" si="526">IF(B41="...","...",B53/B41-1)</f>
        <v>...</v>
      </c>
      <c r="C491" s="16" t="str">
        <f t="shared" si="526"/>
        <v>...</v>
      </c>
      <c r="D491" s="16" t="str">
        <f t="shared" si="526"/>
        <v>...</v>
      </c>
      <c r="E491" s="16" t="str">
        <f t="shared" si="526"/>
        <v>...</v>
      </c>
      <c r="F491" s="16">
        <f t="shared" si="526"/>
        <v>5.4249917469699538E-2</v>
      </c>
      <c r="G491" s="16">
        <f t="shared" si="526"/>
        <v>-5.6797086962730226E-2</v>
      </c>
      <c r="H491" s="16">
        <f t="shared" si="526"/>
        <v>-5.8535474319553527E-2</v>
      </c>
      <c r="I491" s="16">
        <f t="shared" si="526"/>
        <v>0.27942279942279935</v>
      </c>
      <c r="J491" s="16" t="str">
        <f t="shared" si="526"/>
        <v>...</v>
      </c>
      <c r="K491" s="16" t="str">
        <f t="shared" si="526"/>
        <v>...</v>
      </c>
      <c r="L491" s="16">
        <f t="shared" si="526"/>
        <v>-5.2377597277428745E-3</v>
      </c>
      <c r="M491" s="16">
        <f t="shared" si="526"/>
        <v>8.4232487566382908E-2</v>
      </c>
      <c r="N491" s="16">
        <f t="shared" si="526"/>
        <v>-5.9177664440822286E-2</v>
      </c>
      <c r="O491" s="16">
        <f t="shared" si="526"/>
        <v>-3.8640738777446115E-2</v>
      </c>
      <c r="P491" s="16" t="str">
        <f t="shared" si="526"/>
        <v>...</v>
      </c>
      <c r="Q491" s="16" t="str">
        <f t="shared" si="526"/>
        <v>...</v>
      </c>
      <c r="R491" s="16" t="str">
        <f t="shared" si="526"/>
        <v>...</v>
      </c>
      <c r="S491" s="16" t="str">
        <f t="shared" si="526"/>
        <v>...</v>
      </c>
      <c r="T491" s="16">
        <f t="shared" si="526"/>
        <v>0.13346146915730683</v>
      </c>
      <c r="U491" s="16">
        <f t="shared" si="526"/>
        <v>0.30787545787545789</v>
      </c>
      <c r="V491" s="16">
        <f t="shared" si="526"/>
        <v>0.12545001823862467</v>
      </c>
      <c r="W491" s="16">
        <f t="shared" si="526"/>
        <v>0.16407625370957191</v>
      </c>
      <c r="X491" s="16">
        <f t="shared" si="526"/>
        <v>8.5513196480938358E-2</v>
      </c>
      <c r="Y491" s="16">
        <f t="shared" si="526"/>
        <v>1.2708018154311551E-2</v>
      </c>
      <c r="Z491" s="16" t="str">
        <f t="shared" si="526"/>
        <v>...</v>
      </c>
      <c r="AA491" s="16" t="str">
        <f t="shared" si="526"/>
        <v>...</v>
      </c>
      <c r="AB491" s="16" t="str">
        <f t="shared" si="526"/>
        <v>...</v>
      </c>
      <c r="AC491" s="16" t="str">
        <f t="shared" si="526"/>
        <v>...</v>
      </c>
      <c r="AD491" s="16">
        <f t="shared" si="526"/>
        <v>0.13361696880009855</v>
      </c>
      <c r="AE491" s="16">
        <f t="shared" si="526"/>
        <v>-0.24514637904468417</v>
      </c>
      <c r="AF491" s="16" t="str">
        <f t="shared" si="526"/>
        <v>...</v>
      </c>
      <c r="AG491" s="16" t="str">
        <f t="shared" si="526"/>
        <v>...</v>
      </c>
      <c r="AH491" s="16">
        <f t="shared" si="526"/>
        <v>0.20112313381728519</v>
      </c>
      <c r="AI491" s="16">
        <f t="shared" si="526"/>
        <v>-3.3930735378531751E-2</v>
      </c>
      <c r="AJ491" s="16">
        <f t="shared" si="526"/>
        <v>0.20341461695679741</v>
      </c>
      <c r="AK491" s="16">
        <f t="shared" si="526"/>
        <v>-7.257476975957855E-2</v>
      </c>
      <c r="AL491" s="16">
        <f t="shared" si="526"/>
        <v>-1.8636794571129212E-2</v>
      </c>
      <c r="AM491" s="16">
        <f t="shared" si="526"/>
        <v>5.4290504496265823E-2</v>
      </c>
      <c r="AN491" s="16">
        <f t="shared" si="526"/>
        <v>-2.6192281309794563E-2</v>
      </c>
      <c r="AO491" s="16">
        <f t="shared" si="526"/>
        <v>7.6319512927154332E-3</v>
      </c>
      <c r="AP491" s="16" t="str">
        <f t="shared" si="526"/>
        <v>...</v>
      </c>
      <c r="AQ491" s="16" t="str">
        <f t="shared" si="526"/>
        <v>...</v>
      </c>
      <c r="AR491" s="16" t="str">
        <f t="shared" si="526"/>
        <v>...</v>
      </c>
      <c r="AS491" s="16" t="str">
        <f t="shared" si="526"/>
        <v>...</v>
      </c>
      <c r="AT491" s="16" t="str">
        <f t="shared" si="526"/>
        <v>...</v>
      </c>
      <c r="AU491" s="16" t="str">
        <f t="shared" si="526"/>
        <v>...</v>
      </c>
      <c r="AV491" s="16" t="str">
        <f t="shared" si="526"/>
        <v>...</v>
      </c>
      <c r="AW491" s="16" t="str">
        <f t="shared" si="526"/>
        <v>...</v>
      </c>
      <c r="AX491" s="16" t="str">
        <f t="shared" si="526"/>
        <v>...</v>
      </c>
      <c r="AY491" s="16" t="str">
        <f t="shared" si="526"/>
        <v>...</v>
      </c>
      <c r="AZ491" s="16" t="str">
        <f t="shared" si="526"/>
        <v>...</v>
      </c>
      <c r="BA491" s="16" t="str">
        <f t="shared" si="526"/>
        <v>...</v>
      </c>
      <c r="BB491" s="16">
        <f t="shared" si="526"/>
        <v>-8.5134518923848601E-2</v>
      </c>
      <c r="BC491" s="16">
        <f t="shared" si="526"/>
        <v>0.11702873160476535</v>
      </c>
      <c r="BD491" s="16">
        <f t="shared" si="526"/>
        <v>0.11585694279866421</v>
      </c>
      <c r="BE491" s="16">
        <f t="shared" si="526"/>
        <v>0.12123587482925613</v>
      </c>
      <c r="BF491" s="16" t="str">
        <f t="shared" si="526"/>
        <v>...</v>
      </c>
      <c r="BG491" s="16" t="str">
        <f t="shared" si="526"/>
        <v>...</v>
      </c>
      <c r="BH491" s="16">
        <f t="shared" si="526"/>
        <v>6.5205131820105233E-3</v>
      </c>
      <c r="BI491" s="16">
        <f t="shared" si="526"/>
        <v>0.1667688534641325</v>
      </c>
      <c r="BJ491" s="16">
        <f t="shared" si="526"/>
        <v>-3.1703264627958139E-2</v>
      </c>
      <c r="BK491" s="16">
        <f t="shared" si="526"/>
        <v>0.19034535526727647</v>
      </c>
      <c r="BL491" s="16">
        <f t="shared" si="526"/>
        <v>0.10462873674059781</v>
      </c>
      <c r="BM491" s="16">
        <f t="shared" si="526"/>
        <v>0.16735197368421062</v>
      </c>
      <c r="BN491" s="16">
        <f t="shared" ref="BN491:BS491" si="527">IF(BN41="...","...",BN53/BN41-1)</f>
        <v>0.11155594761484688</v>
      </c>
      <c r="BO491" s="16">
        <f t="shared" si="527"/>
        <v>0.16399847011255608</v>
      </c>
      <c r="BP491" s="16">
        <f t="shared" si="527"/>
        <v>0.23557751698579366</v>
      </c>
      <c r="BQ491" s="16">
        <f t="shared" si="527"/>
        <v>8.4319693382933103E-2</v>
      </c>
      <c r="BR491" s="16" t="str">
        <f t="shared" si="527"/>
        <v>...</v>
      </c>
      <c r="BS491" s="16" t="str">
        <f t="shared" si="527"/>
        <v>...</v>
      </c>
      <c r="BU491" s="40" t="s">
        <v>64</v>
      </c>
      <c r="BV491" s="40" t="s">
        <v>64</v>
      </c>
      <c r="BW491" s="40" t="s">
        <v>64</v>
      </c>
      <c r="BX491" s="40" t="s">
        <v>64</v>
      </c>
    </row>
    <row r="492" spans="1:76" x14ac:dyDescent="0.2">
      <c r="A492" s="1">
        <f t="shared" si="457"/>
        <v>37987</v>
      </c>
      <c r="B492" s="16">
        <f t="shared" ref="B492:BM492" si="528">IF(B42="...","...",B54/B42-1)</f>
        <v>-3.0626774248435629E-3</v>
      </c>
      <c r="C492" s="16">
        <f t="shared" si="528"/>
        <v>5.03220909023816E-2</v>
      </c>
      <c r="D492" s="16">
        <f t="shared" si="528"/>
        <v>4.5323043220147685E-2</v>
      </c>
      <c r="E492" s="16">
        <f t="shared" si="528"/>
        <v>9.5541505548151218E-3</v>
      </c>
      <c r="F492" s="16">
        <f t="shared" si="528"/>
        <v>4.7589691035299975E-2</v>
      </c>
      <c r="G492" s="16">
        <f t="shared" si="528"/>
        <v>5.0421220757257412E-3</v>
      </c>
      <c r="H492" s="16">
        <f t="shared" si="528"/>
        <v>0.16613705857665328</v>
      </c>
      <c r="I492" s="16">
        <f t="shared" si="528"/>
        <v>8.8029230073828568E-2</v>
      </c>
      <c r="J492" s="16">
        <f t="shared" si="528"/>
        <v>-4.0765589108633482E-2</v>
      </c>
      <c r="K492" s="16">
        <f t="shared" si="528"/>
        <v>1.6678129298486999E-2</v>
      </c>
      <c r="L492" s="16">
        <f t="shared" si="528"/>
        <v>0.30039290042613076</v>
      </c>
      <c r="M492" s="16">
        <f t="shared" si="528"/>
        <v>0.17268846460571385</v>
      </c>
      <c r="N492" s="16">
        <f t="shared" si="528"/>
        <v>-8.2417526867588076E-2</v>
      </c>
      <c r="O492" s="16">
        <f t="shared" si="528"/>
        <v>5.4313099041533475E-2</v>
      </c>
      <c r="P492" s="16">
        <f t="shared" si="528"/>
        <v>5.1358321598658385E-2</v>
      </c>
      <c r="Q492" s="16">
        <f t="shared" si="528"/>
        <v>-5.3857350800582293E-2</v>
      </c>
      <c r="R492" s="16">
        <f t="shared" si="528"/>
        <v>2.9713098873165311E-2</v>
      </c>
      <c r="S492" s="16">
        <f t="shared" si="528"/>
        <v>0.15789473684210531</v>
      </c>
      <c r="T492" s="16">
        <f t="shared" si="528"/>
        <v>0.29153771855472987</v>
      </c>
      <c r="U492" s="16">
        <f t="shared" si="528"/>
        <v>-0.28907625312702678</v>
      </c>
      <c r="V492" s="16">
        <f t="shared" si="528"/>
        <v>0.16218215897600308</v>
      </c>
      <c r="W492" s="16">
        <f t="shared" si="528"/>
        <v>0.24592559787422497</v>
      </c>
      <c r="X492" s="16">
        <f t="shared" si="528"/>
        <v>0.15970336327553802</v>
      </c>
      <c r="Y492" s="16">
        <f t="shared" si="528"/>
        <v>-4.8357993504150043E-3</v>
      </c>
      <c r="Z492" s="16">
        <f t="shared" si="528"/>
        <v>2.6609224531170872E-2</v>
      </c>
      <c r="AA492" s="16">
        <f t="shared" si="528"/>
        <v>5.3092693183809381E-2</v>
      </c>
      <c r="AB492" s="16">
        <f t="shared" si="528"/>
        <v>0.15253609774157728</v>
      </c>
      <c r="AC492" s="16">
        <f t="shared" si="528"/>
        <v>1.2139107611548461E-2</v>
      </c>
      <c r="AD492" s="16">
        <f t="shared" si="528"/>
        <v>-3.3024778689518586E-2</v>
      </c>
      <c r="AE492" s="16">
        <f t="shared" si="528"/>
        <v>-0.1742114001106807</v>
      </c>
      <c r="AF492" s="16">
        <f t="shared" si="528"/>
        <v>-8.5449746895686407E-2</v>
      </c>
      <c r="AG492" s="16">
        <f t="shared" si="528"/>
        <v>-1.1831985801616929E-3</v>
      </c>
      <c r="AH492" s="16">
        <f t="shared" si="528"/>
        <v>0.17479607125020813</v>
      </c>
      <c r="AI492" s="16">
        <f t="shared" si="528"/>
        <v>0.10981414668162381</v>
      </c>
      <c r="AJ492" s="16">
        <f t="shared" si="528"/>
        <v>0.11902397734116832</v>
      </c>
      <c r="AK492" s="16">
        <f t="shared" si="528"/>
        <v>0.14399896150137237</v>
      </c>
      <c r="AL492" s="16">
        <f t="shared" si="528"/>
        <v>-6.9622348861121286E-2</v>
      </c>
      <c r="AM492" s="16">
        <f t="shared" si="528"/>
        <v>0.121075318925846</v>
      </c>
      <c r="AN492" s="16">
        <f t="shared" si="528"/>
        <v>-5.1851438089047797E-2</v>
      </c>
      <c r="AO492" s="16">
        <f t="shared" si="528"/>
        <v>2.2274993131059295E-2</v>
      </c>
      <c r="AP492" s="16">
        <f t="shared" si="528"/>
        <v>4.5910223171165665E-2</v>
      </c>
      <c r="AQ492" s="16">
        <f t="shared" si="528"/>
        <v>6.1251540590191444E-2</v>
      </c>
      <c r="AR492" s="16">
        <f t="shared" si="528"/>
        <v>-6.366956757000497E-2</v>
      </c>
      <c r="AS492" s="16">
        <f t="shared" si="528"/>
        <v>0.28622816032887965</v>
      </c>
      <c r="AT492" s="16">
        <f t="shared" si="528"/>
        <v>-8.8149895653751975E-2</v>
      </c>
      <c r="AU492" s="16">
        <f t="shared" si="528"/>
        <v>0.22602998614085923</v>
      </c>
      <c r="AV492" s="16">
        <f t="shared" si="528"/>
        <v>0.15556711758584818</v>
      </c>
      <c r="AW492" s="16">
        <f t="shared" si="528"/>
        <v>0.31813853844322781</v>
      </c>
      <c r="AX492" s="16">
        <f t="shared" si="528"/>
        <v>3.4208287067245102E-2</v>
      </c>
      <c r="AY492" s="16">
        <f t="shared" si="528"/>
        <v>9.3435139458045935E-2</v>
      </c>
      <c r="AZ492" s="16">
        <f t="shared" si="528"/>
        <v>-1.1170046801872058E-2</v>
      </c>
      <c r="BA492" s="16">
        <f t="shared" si="528"/>
        <v>0.21562061142918876</v>
      </c>
      <c r="BB492" s="16">
        <f t="shared" si="528"/>
        <v>-3.4632829831428125E-2</v>
      </c>
      <c r="BC492" s="16">
        <f t="shared" si="528"/>
        <v>0.11623285663094118</v>
      </c>
      <c r="BD492" s="16">
        <f t="shared" si="528"/>
        <v>8.2579284898531835E-3</v>
      </c>
      <c r="BE492" s="16">
        <f t="shared" si="528"/>
        <v>0.10618388631237297</v>
      </c>
      <c r="BF492" s="16">
        <f t="shared" si="528"/>
        <v>-6.106269668361175E-2</v>
      </c>
      <c r="BG492" s="16">
        <f t="shared" si="528"/>
        <v>4.773061989556826E-2</v>
      </c>
      <c r="BH492" s="16">
        <f t="shared" si="528"/>
        <v>0.17269729610903495</v>
      </c>
      <c r="BI492" s="16">
        <f t="shared" si="528"/>
        <v>0.24214017882895877</v>
      </c>
      <c r="BJ492" s="16">
        <f t="shared" si="528"/>
        <v>-5.2181857265692133E-2</v>
      </c>
      <c r="BK492" s="16">
        <f t="shared" si="528"/>
        <v>0.19903182042427225</v>
      </c>
      <c r="BL492" s="16">
        <f t="shared" si="528"/>
        <v>-0.15208455666470932</v>
      </c>
      <c r="BM492" s="16">
        <f t="shared" si="528"/>
        <v>0.12263556116015129</v>
      </c>
      <c r="BN492" s="16">
        <f t="shared" ref="BN492:BS492" si="529">IF(BN42="...","...",BN54/BN42-1)</f>
        <v>4.5724335018685336E-2</v>
      </c>
      <c r="BO492" s="16">
        <f t="shared" si="529"/>
        <v>0.14367773218948154</v>
      </c>
      <c r="BP492" s="16">
        <f t="shared" si="529"/>
        <v>-3.0895679662802933E-2</v>
      </c>
      <c r="BQ492" s="16">
        <f t="shared" si="529"/>
        <v>7.5857550657494555E-2</v>
      </c>
      <c r="BR492" s="16">
        <f t="shared" si="529"/>
        <v>3.8888004911765695E-2</v>
      </c>
      <c r="BS492" s="16">
        <f t="shared" si="529"/>
        <v>8.2322888076712175E-2</v>
      </c>
      <c r="BU492" s="40">
        <f>IF(BU42="...","...",BU54/BU42-1)</f>
        <v>6.6672809869660954E-2</v>
      </c>
      <c r="BV492" s="40">
        <f>IF(BV42="...","...",BV54/BV42-1)</f>
        <v>5.2187862343897162E-2</v>
      </c>
      <c r="BW492" s="40">
        <f>IF(BW42="...","...",BW54/BW42-1)</f>
        <v>-6.3039713268864261E-3</v>
      </c>
      <c r="BX492" s="40">
        <f>IF(BX42="...","...",BX54/BX42-1)</f>
        <v>0.1151738394614803</v>
      </c>
    </row>
    <row r="493" spans="1:76" x14ac:dyDescent="0.2">
      <c r="A493" s="1">
        <f t="shared" si="457"/>
        <v>38018</v>
      </c>
      <c r="B493" s="16" t="str">
        <f t="shared" ref="B493:BM493" si="530">IF(B43="...","...",B55/B43-1)</f>
        <v>...</v>
      </c>
      <c r="C493" s="16" t="str">
        <f t="shared" si="530"/>
        <v>...</v>
      </c>
      <c r="D493" s="16" t="str">
        <f t="shared" si="530"/>
        <v>...</v>
      </c>
      <c r="E493" s="16" t="str">
        <f t="shared" si="530"/>
        <v>...</v>
      </c>
      <c r="F493" s="16">
        <f t="shared" si="530"/>
        <v>-0.11113508001255101</v>
      </c>
      <c r="G493" s="16">
        <f t="shared" si="530"/>
        <v>-1.5498806526501596E-2</v>
      </c>
      <c r="H493" s="16">
        <f t="shared" si="530"/>
        <v>-2.4386772311049909E-2</v>
      </c>
      <c r="I493" s="16">
        <f t="shared" si="530"/>
        <v>7.27508039846263E-2</v>
      </c>
      <c r="J493" s="16" t="str">
        <f t="shared" si="530"/>
        <v>...</v>
      </c>
      <c r="K493" s="16" t="str">
        <f t="shared" si="530"/>
        <v>...</v>
      </c>
      <c r="L493" s="16">
        <f t="shared" si="530"/>
        <v>6.3054435483870908E-2</v>
      </c>
      <c r="M493" s="16">
        <f t="shared" si="530"/>
        <v>0.11896924947365295</v>
      </c>
      <c r="N493" s="16">
        <f t="shared" si="530"/>
        <v>3.8911721190202142E-2</v>
      </c>
      <c r="O493" s="16">
        <f t="shared" si="530"/>
        <v>-7.8372698615743031E-2</v>
      </c>
      <c r="P493" s="16" t="str">
        <f t="shared" si="530"/>
        <v>...</v>
      </c>
      <c r="Q493" s="16" t="str">
        <f t="shared" si="530"/>
        <v>...</v>
      </c>
      <c r="R493" s="16" t="str">
        <f t="shared" si="530"/>
        <v>...</v>
      </c>
      <c r="S493" s="16" t="str">
        <f t="shared" si="530"/>
        <v>...</v>
      </c>
      <c r="T493" s="16">
        <f t="shared" si="530"/>
        <v>0.37469326789715129</v>
      </c>
      <c r="U493" s="16">
        <f t="shared" si="530"/>
        <v>-0.44885928647986528</v>
      </c>
      <c r="V493" s="16">
        <f t="shared" si="530"/>
        <v>8.1371943004770797E-2</v>
      </c>
      <c r="W493" s="16">
        <f t="shared" si="530"/>
        <v>0.19543561688576805</v>
      </c>
      <c r="X493" s="16">
        <f t="shared" si="530"/>
        <v>0.17236745663327624</v>
      </c>
      <c r="Y493" s="16">
        <f t="shared" si="530"/>
        <v>-1.2090569355902359E-2</v>
      </c>
      <c r="Z493" s="16" t="str">
        <f t="shared" si="530"/>
        <v>...</v>
      </c>
      <c r="AA493" s="16" t="str">
        <f t="shared" si="530"/>
        <v>...</v>
      </c>
      <c r="AB493" s="16" t="str">
        <f t="shared" si="530"/>
        <v>...</v>
      </c>
      <c r="AC493" s="16" t="str">
        <f t="shared" si="530"/>
        <v>...</v>
      </c>
      <c r="AD493" s="16">
        <f t="shared" si="530"/>
        <v>-0.11015569018304994</v>
      </c>
      <c r="AE493" s="16">
        <f t="shared" si="530"/>
        <v>-5.1615733294341326E-2</v>
      </c>
      <c r="AF493" s="16" t="str">
        <f t="shared" si="530"/>
        <v>...</v>
      </c>
      <c r="AG493" s="16" t="str">
        <f t="shared" si="530"/>
        <v>...</v>
      </c>
      <c r="AH493" s="16">
        <f t="shared" si="530"/>
        <v>7.3212896533840333E-2</v>
      </c>
      <c r="AI493" s="16">
        <f t="shared" si="530"/>
        <v>7.9735314250944489E-2</v>
      </c>
      <c r="AJ493" s="16">
        <f t="shared" si="530"/>
        <v>9.2181371857453342E-2</v>
      </c>
      <c r="AK493" s="16">
        <f t="shared" si="530"/>
        <v>8.6404888400583912E-2</v>
      </c>
      <c r="AL493" s="16">
        <f t="shared" si="530"/>
        <v>-0.10715128628746751</v>
      </c>
      <c r="AM493" s="16">
        <f t="shared" si="530"/>
        <v>0.13220675944334004</v>
      </c>
      <c r="AN493" s="16">
        <f t="shared" si="530"/>
        <v>-0.12841474938154951</v>
      </c>
      <c r="AO493" s="16">
        <f t="shared" si="530"/>
        <v>8.0822910665502068E-2</v>
      </c>
      <c r="AP493" s="16" t="str">
        <f t="shared" si="530"/>
        <v>...</v>
      </c>
      <c r="AQ493" s="16" t="str">
        <f t="shared" si="530"/>
        <v>...</v>
      </c>
      <c r="AR493" s="16" t="str">
        <f t="shared" si="530"/>
        <v>...</v>
      </c>
      <c r="AS493" s="16" t="str">
        <f t="shared" si="530"/>
        <v>...</v>
      </c>
      <c r="AT493" s="16" t="str">
        <f t="shared" si="530"/>
        <v>...</v>
      </c>
      <c r="AU493" s="16" t="str">
        <f t="shared" si="530"/>
        <v>...</v>
      </c>
      <c r="AV493" s="16" t="str">
        <f t="shared" si="530"/>
        <v>...</v>
      </c>
      <c r="AW493" s="16" t="str">
        <f t="shared" si="530"/>
        <v>...</v>
      </c>
      <c r="AX493" s="16" t="str">
        <f t="shared" si="530"/>
        <v>...</v>
      </c>
      <c r="AY493" s="16" t="str">
        <f t="shared" si="530"/>
        <v>...</v>
      </c>
      <c r="AZ493" s="16" t="str">
        <f t="shared" si="530"/>
        <v>...</v>
      </c>
      <c r="BA493" s="16" t="str">
        <f t="shared" si="530"/>
        <v>...</v>
      </c>
      <c r="BB493" s="16">
        <f t="shared" si="530"/>
        <v>-0.14153302927762246</v>
      </c>
      <c r="BC493" s="16">
        <f t="shared" si="530"/>
        <v>-6.0333232686448302E-2</v>
      </c>
      <c r="BD493" s="16">
        <f t="shared" si="530"/>
        <v>0.10437787538772203</v>
      </c>
      <c r="BE493" s="16">
        <f t="shared" si="530"/>
        <v>-1.4690900596331158E-2</v>
      </c>
      <c r="BF493" s="16" t="str">
        <f t="shared" si="530"/>
        <v>...</v>
      </c>
      <c r="BG493" s="16" t="str">
        <f t="shared" si="530"/>
        <v>...</v>
      </c>
      <c r="BH493" s="16">
        <f t="shared" si="530"/>
        <v>0.1523876404494382</v>
      </c>
      <c r="BI493" s="16">
        <f t="shared" si="530"/>
        <v>-4.5492574775151673E-2</v>
      </c>
      <c r="BJ493" s="16">
        <f t="shared" si="530"/>
        <v>0.14056804560021519</v>
      </c>
      <c r="BK493" s="16">
        <f t="shared" si="530"/>
        <v>4.4297041781030888E-2</v>
      </c>
      <c r="BL493" s="16">
        <f t="shared" si="530"/>
        <v>0.20035326772646989</v>
      </c>
      <c r="BM493" s="16">
        <f t="shared" si="530"/>
        <v>-4.0546802594995324E-2</v>
      </c>
      <c r="BN493" s="16">
        <f t="shared" ref="BN493:BS493" si="531">IF(BN43="...","...",BN55/BN43-1)</f>
        <v>-0.15561189529943809</v>
      </c>
      <c r="BO493" s="16">
        <f t="shared" si="531"/>
        <v>0.19003685864821462</v>
      </c>
      <c r="BP493" s="16">
        <f t="shared" si="531"/>
        <v>-9.3462578899909832E-2</v>
      </c>
      <c r="BQ493" s="16">
        <f t="shared" si="531"/>
        <v>0.11926299553962227</v>
      </c>
      <c r="BR493" s="16" t="str">
        <f t="shared" si="531"/>
        <v>...</v>
      </c>
      <c r="BS493" s="16" t="str">
        <f t="shared" si="531"/>
        <v>...</v>
      </c>
      <c r="BU493" s="40" t="s">
        <v>64</v>
      </c>
      <c r="BV493" s="40" t="s">
        <v>64</v>
      </c>
      <c r="BW493" s="40" t="s">
        <v>64</v>
      </c>
      <c r="BX493" s="40" t="s">
        <v>64</v>
      </c>
    </row>
    <row r="494" spans="1:76" x14ac:dyDescent="0.2">
      <c r="A494" s="1">
        <f t="shared" si="457"/>
        <v>38047</v>
      </c>
      <c r="B494" s="16" t="str">
        <f t="shared" ref="B494:BM494" si="532">IF(B44="...","...",B56/B44-1)</f>
        <v>...</v>
      </c>
      <c r="C494" s="16" t="str">
        <f t="shared" si="532"/>
        <v>...</v>
      </c>
      <c r="D494" s="16" t="str">
        <f t="shared" si="532"/>
        <v>...</v>
      </c>
      <c r="E494" s="16" t="str">
        <f t="shared" si="532"/>
        <v>...</v>
      </c>
      <c r="F494" s="16">
        <f t="shared" si="532"/>
        <v>-9.2109224818769264E-2</v>
      </c>
      <c r="G494" s="16">
        <f t="shared" si="532"/>
        <v>-8.2246065273468116E-2</v>
      </c>
      <c r="H494" s="16">
        <f t="shared" si="532"/>
        <v>-2.8725475512954901E-2</v>
      </c>
      <c r="I494" s="16">
        <f t="shared" si="532"/>
        <v>0.16206414401817715</v>
      </c>
      <c r="J494" s="16" t="str">
        <f t="shared" si="532"/>
        <v>...</v>
      </c>
      <c r="K494" s="16" t="str">
        <f t="shared" si="532"/>
        <v>...</v>
      </c>
      <c r="L494" s="16">
        <f t="shared" si="532"/>
        <v>7.0382695507487547E-2</v>
      </c>
      <c r="M494" s="16">
        <f t="shared" si="532"/>
        <v>5.7954876576614023E-2</v>
      </c>
      <c r="N494" s="16">
        <f t="shared" si="532"/>
        <v>1.2597158938622455E-2</v>
      </c>
      <c r="O494" s="16">
        <f t="shared" si="532"/>
        <v>4.649049746346634E-2</v>
      </c>
      <c r="P494" s="16" t="str">
        <f t="shared" si="532"/>
        <v>...</v>
      </c>
      <c r="Q494" s="16" t="str">
        <f t="shared" si="532"/>
        <v>...</v>
      </c>
      <c r="R494" s="16" t="str">
        <f t="shared" si="532"/>
        <v>...</v>
      </c>
      <c r="S494" s="16" t="str">
        <f t="shared" si="532"/>
        <v>...</v>
      </c>
      <c r="T494" s="16">
        <f t="shared" si="532"/>
        <v>3.7855985181755036E-2</v>
      </c>
      <c r="U494" s="16">
        <f t="shared" si="532"/>
        <v>-0.57127998890583831</v>
      </c>
      <c r="V494" s="16">
        <f t="shared" si="532"/>
        <v>9.4359659489920089E-2</v>
      </c>
      <c r="W494" s="16">
        <f t="shared" si="532"/>
        <v>0.16685704615644958</v>
      </c>
      <c r="X494" s="16">
        <f t="shared" si="532"/>
        <v>4.6089773253123578E-2</v>
      </c>
      <c r="Y494" s="16">
        <f t="shared" si="532"/>
        <v>8.5193582141611435E-2</v>
      </c>
      <c r="Z494" s="16" t="str">
        <f t="shared" si="532"/>
        <v>...</v>
      </c>
      <c r="AA494" s="16" t="str">
        <f t="shared" si="532"/>
        <v>...</v>
      </c>
      <c r="AB494" s="16" t="str">
        <f t="shared" si="532"/>
        <v>...</v>
      </c>
      <c r="AC494" s="16" t="str">
        <f t="shared" si="532"/>
        <v>...</v>
      </c>
      <c r="AD494" s="16">
        <f t="shared" si="532"/>
        <v>9.0072449579008396E-3</v>
      </c>
      <c r="AE494" s="16">
        <f t="shared" si="532"/>
        <v>-0.19658258746948742</v>
      </c>
      <c r="AF494" s="16" t="str">
        <f t="shared" si="532"/>
        <v>...</v>
      </c>
      <c r="AG494" s="16" t="str">
        <f t="shared" si="532"/>
        <v>...</v>
      </c>
      <c r="AH494" s="16">
        <f t="shared" si="532"/>
        <v>8.7359595000791046E-2</v>
      </c>
      <c r="AI494" s="16">
        <f t="shared" si="532"/>
        <v>9.6570848833277045E-2</v>
      </c>
      <c r="AJ494" s="16">
        <f t="shared" si="532"/>
        <v>6.0485422721180404E-2</v>
      </c>
      <c r="AK494" s="16">
        <f t="shared" si="532"/>
        <v>8.9485845423536992E-2</v>
      </c>
      <c r="AL494" s="16">
        <f t="shared" si="532"/>
        <v>5.7196562835659659E-3</v>
      </c>
      <c r="AM494" s="16">
        <f t="shared" si="532"/>
        <v>0.19004686986894348</v>
      </c>
      <c r="AN494" s="16">
        <f t="shared" si="532"/>
        <v>-0.13472402240101733</v>
      </c>
      <c r="AO494" s="16">
        <f t="shared" si="532"/>
        <v>-4.7990155865463846E-3</v>
      </c>
      <c r="AP494" s="16" t="str">
        <f t="shared" si="532"/>
        <v>...</v>
      </c>
      <c r="AQ494" s="16" t="str">
        <f t="shared" si="532"/>
        <v>...</v>
      </c>
      <c r="AR494" s="16" t="str">
        <f t="shared" si="532"/>
        <v>...</v>
      </c>
      <c r="AS494" s="16" t="str">
        <f t="shared" si="532"/>
        <v>...</v>
      </c>
      <c r="AT494" s="16" t="str">
        <f t="shared" si="532"/>
        <v>...</v>
      </c>
      <c r="AU494" s="16" t="str">
        <f t="shared" si="532"/>
        <v>...</v>
      </c>
      <c r="AV494" s="16" t="str">
        <f t="shared" si="532"/>
        <v>...</v>
      </c>
      <c r="AW494" s="16" t="str">
        <f t="shared" si="532"/>
        <v>...</v>
      </c>
      <c r="AX494" s="16" t="str">
        <f t="shared" si="532"/>
        <v>...</v>
      </c>
      <c r="AY494" s="16" t="str">
        <f t="shared" si="532"/>
        <v>...</v>
      </c>
      <c r="AZ494" s="16" t="str">
        <f t="shared" si="532"/>
        <v>...</v>
      </c>
      <c r="BA494" s="16" t="str">
        <f t="shared" si="532"/>
        <v>...</v>
      </c>
      <c r="BB494" s="16">
        <f t="shared" si="532"/>
        <v>-0.13787609534897971</v>
      </c>
      <c r="BC494" s="16">
        <f t="shared" si="532"/>
        <v>-9.0454879843060332E-2</v>
      </c>
      <c r="BD494" s="16">
        <f t="shared" si="532"/>
        <v>-1.0506470807721713E-2</v>
      </c>
      <c r="BE494" s="16">
        <f t="shared" si="532"/>
        <v>2.8048940163230895E-2</v>
      </c>
      <c r="BF494" s="16" t="str">
        <f t="shared" si="532"/>
        <v>...</v>
      </c>
      <c r="BG494" s="16" t="str">
        <f t="shared" si="532"/>
        <v>...</v>
      </c>
      <c r="BH494" s="16">
        <f t="shared" si="532"/>
        <v>4.2862104897533948E-2</v>
      </c>
      <c r="BI494" s="16">
        <f t="shared" si="532"/>
        <v>-0.10935819290068127</v>
      </c>
      <c r="BJ494" s="16">
        <f t="shared" si="532"/>
        <v>0.10515780653570439</v>
      </c>
      <c r="BK494" s="16">
        <f t="shared" si="532"/>
        <v>2.5015315499286039E-3</v>
      </c>
      <c r="BL494" s="16">
        <f t="shared" si="532"/>
        <v>-0.27527107380202864</v>
      </c>
      <c r="BM494" s="16">
        <f t="shared" si="532"/>
        <v>-0.48877675308856794</v>
      </c>
      <c r="BN494" s="16">
        <f t="shared" ref="BN494:BS494" si="533">IF(BN44="...","...",BN56/BN44-1)</f>
        <v>-0.19469026548672563</v>
      </c>
      <c r="BO494" s="16">
        <f t="shared" si="533"/>
        <v>0.25505253527764693</v>
      </c>
      <c r="BP494" s="16">
        <f t="shared" si="533"/>
        <v>-0.2059963914161772</v>
      </c>
      <c r="BQ494" s="16">
        <f t="shared" si="533"/>
        <v>0.12279043387843847</v>
      </c>
      <c r="BR494" s="16" t="str">
        <f t="shared" si="533"/>
        <v>...</v>
      </c>
      <c r="BS494" s="16" t="str">
        <f t="shared" si="533"/>
        <v>...</v>
      </c>
      <c r="BU494" s="40" t="s">
        <v>64</v>
      </c>
      <c r="BV494" s="40" t="s">
        <v>64</v>
      </c>
      <c r="BW494" s="40" t="s">
        <v>64</v>
      </c>
      <c r="BX494" s="40" t="s">
        <v>64</v>
      </c>
    </row>
    <row r="495" spans="1:76" x14ac:dyDescent="0.2">
      <c r="A495" s="1">
        <f t="shared" si="457"/>
        <v>38078</v>
      </c>
      <c r="B495" s="16">
        <f t="shared" ref="B495:BM495" si="534">IF(B45="...","...",B57/B45-1)</f>
        <v>-0.12055567324094407</v>
      </c>
      <c r="C495" s="16">
        <f t="shared" si="534"/>
        <v>9.7682777211383964E-2</v>
      </c>
      <c r="D495" s="16">
        <f t="shared" si="534"/>
        <v>4.847665632627729E-3</v>
      </c>
      <c r="E495" s="16">
        <f t="shared" si="534"/>
        <v>0.17447413880703189</v>
      </c>
      <c r="F495" s="16">
        <f t="shared" si="534"/>
        <v>-8.7341605647388909E-2</v>
      </c>
      <c r="G495" s="16">
        <f t="shared" si="534"/>
        <v>-0.22929068711532641</v>
      </c>
      <c r="H495" s="16">
        <f t="shared" si="534"/>
        <v>-1.7875266992865013E-2</v>
      </c>
      <c r="I495" s="16">
        <f t="shared" si="534"/>
        <v>0.16732141011061707</v>
      </c>
      <c r="J495" s="16">
        <f t="shared" si="534"/>
        <v>4.1700661771382208E-4</v>
      </c>
      <c r="K495" s="16">
        <f t="shared" si="534"/>
        <v>0.25156661520297874</v>
      </c>
      <c r="L495" s="16">
        <f t="shared" si="534"/>
        <v>-8.932559613790414E-2</v>
      </c>
      <c r="M495" s="16">
        <f t="shared" si="534"/>
        <v>0.23803976155172935</v>
      </c>
      <c r="N495" s="16">
        <f t="shared" si="534"/>
        <v>-2.222863344736159E-2</v>
      </c>
      <c r="O495" s="16">
        <f t="shared" si="534"/>
        <v>-5.7113187954309419E-2</v>
      </c>
      <c r="P495" s="16">
        <f t="shared" si="534"/>
        <v>-2.0559269642728806E-2</v>
      </c>
      <c r="Q495" s="16">
        <f t="shared" si="534"/>
        <v>0.47950992817912974</v>
      </c>
      <c r="R495" s="16">
        <f t="shared" si="534"/>
        <v>2.5884383088869756E-2</v>
      </c>
      <c r="S495" s="16">
        <f t="shared" si="534"/>
        <v>3.0506274340112549E-2</v>
      </c>
      <c r="T495" s="16">
        <f t="shared" si="534"/>
        <v>0.1819075109009396</v>
      </c>
      <c r="U495" s="16">
        <f t="shared" si="534"/>
        <v>-0.39093945362678773</v>
      </c>
      <c r="V495" s="16">
        <f t="shared" si="534"/>
        <v>-8.6614380115345724E-2</v>
      </c>
      <c r="W495" s="16">
        <f t="shared" si="534"/>
        <v>0.19615384615384612</v>
      </c>
      <c r="X495" s="16">
        <f t="shared" si="534"/>
        <v>4.8277892257874599E-2</v>
      </c>
      <c r="Y495" s="16">
        <f t="shared" si="534"/>
        <v>1.579986833442959E-3</v>
      </c>
      <c r="Z495" s="16">
        <f t="shared" si="534"/>
        <v>-0.10381470165348672</v>
      </c>
      <c r="AA495" s="16">
        <f t="shared" si="534"/>
        <v>-9.4104519248651708E-2</v>
      </c>
      <c r="AB495" s="16">
        <f t="shared" si="534"/>
        <v>1.8389143178350498E-2</v>
      </c>
      <c r="AC495" s="16">
        <f t="shared" si="534"/>
        <v>0.12712650788741109</v>
      </c>
      <c r="AD495" s="16">
        <f t="shared" si="534"/>
        <v>-1.0762751520823621E-2</v>
      </c>
      <c r="AE495" s="16">
        <f t="shared" si="534"/>
        <v>-8.7693656825493793E-4</v>
      </c>
      <c r="AF495" s="16">
        <f t="shared" si="534"/>
        <v>-5.4058056872037907E-2</v>
      </c>
      <c r="AG495" s="16">
        <f t="shared" si="534"/>
        <v>-0.28143884892086335</v>
      </c>
      <c r="AH495" s="16">
        <f t="shared" si="534"/>
        <v>1.505976515191465E-3</v>
      </c>
      <c r="AI495" s="16">
        <f t="shared" si="534"/>
        <v>0.11591072714182871</v>
      </c>
      <c r="AJ495" s="16">
        <f t="shared" si="534"/>
        <v>-5.9374833590712939E-3</v>
      </c>
      <c r="AK495" s="16">
        <f t="shared" si="534"/>
        <v>0.14693304677734154</v>
      </c>
      <c r="AL495" s="16">
        <f t="shared" si="534"/>
        <v>-0.15502594480415122</v>
      </c>
      <c r="AM495" s="16">
        <f t="shared" si="534"/>
        <v>0.16358280401362424</v>
      </c>
      <c r="AN495" s="16">
        <f t="shared" si="534"/>
        <v>-0.13638430470484397</v>
      </c>
      <c r="AO495" s="16">
        <f t="shared" si="534"/>
        <v>3.0895047705588263E-2</v>
      </c>
      <c r="AP495" s="16">
        <f t="shared" si="534"/>
        <v>5.6782416608563535E-2</v>
      </c>
      <c r="AQ495" s="16">
        <f t="shared" si="534"/>
        <v>0.25257557540982423</v>
      </c>
      <c r="AR495" s="16">
        <f t="shared" si="534"/>
        <v>5.8523504048795916E-2</v>
      </c>
      <c r="AS495" s="16">
        <f t="shared" si="534"/>
        <v>0.53799935043845415</v>
      </c>
      <c r="AT495" s="16">
        <f t="shared" si="534"/>
        <v>-0.11466942148760328</v>
      </c>
      <c r="AU495" s="16">
        <f t="shared" si="534"/>
        <v>0.26351744186046511</v>
      </c>
      <c r="AV495" s="16">
        <f t="shared" si="534"/>
        <v>0.22211499798954559</v>
      </c>
      <c r="AW495" s="16">
        <f t="shared" si="534"/>
        <v>9.375E-2</v>
      </c>
      <c r="AX495" s="16">
        <f t="shared" si="534"/>
        <v>5.2342591677374761E-2</v>
      </c>
      <c r="AY495" s="16">
        <f t="shared" si="534"/>
        <v>0.25883448124802255</v>
      </c>
      <c r="AZ495" s="16">
        <f t="shared" si="534"/>
        <v>-2.8624095715080733E-2</v>
      </c>
      <c r="BA495" s="16">
        <f t="shared" si="534"/>
        <v>0.18383662408052648</v>
      </c>
      <c r="BB495" s="16">
        <f t="shared" si="534"/>
        <v>-3.4389952153109915E-3</v>
      </c>
      <c r="BC495" s="16">
        <f t="shared" si="534"/>
        <v>-2.2658314573749672E-2</v>
      </c>
      <c r="BD495" s="16">
        <f t="shared" si="534"/>
        <v>-5.4146271464787343E-2</v>
      </c>
      <c r="BE495" s="16">
        <f t="shared" si="534"/>
        <v>0.16757487688705908</v>
      </c>
      <c r="BF495" s="16">
        <f t="shared" si="534"/>
        <v>-0.10879350093314299</v>
      </c>
      <c r="BG495" s="16">
        <f t="shared" si="534"/>
        <v>0.26691773567141341</v>
      </c>
      <c r="BH495" s="16">
        <f t="shared" si="534"/>
        <v>5.9597989949748742E-2</v>
      </c>
      <c r="BI495" s="16">
        <f t="shared" si="534"/>
        <v>0.56778492647058831</v>
      </c>
      <c r="BJ495" s="16">
        <f t="shared" si="534"/>
        <v>-1.1021578274512889E-2</v>
      </c>
      <c r="BK495" s="16">
        <f t="shared" si="534"/>
        <v>0.19110617958347564</v>
      </c>
      <c r="BL495" s="16">
        <f t="shared" si="534"/>
        <v>-9.5547309833024063E-2</v>
      </c>
      <c r="BM495" s="16">
        <f t="shared" si="534"/>
        <v>5.6261343012704135E-2</v>
      </c>
      <c r="BN495" s="16">
        <f t="shared" ref="BN495:BS495" si="535">IF(BN45="...","...",BN57/BN45-1)</f>
        <v>-1.3708873379860709E-3</v>
      </c>
      <c r="BO495" s="16">
        <f t="shared" si="535"/>
        <v>0.21924675959892403</v>
      </c>
      <c r="BP495" s="16">
        <f t="shared" si="535"/>
        <v>4.5396125952446464E-2</v>
      </c>
      <c r="BQ495" s="16">
        <f t="shared" si="535"/>
        <v>-1.2408667170571985E-2</v>
      </c>
      <c r="BR495" s="16">
        <f t="shared" si="535"/>
        <v>-2.7417050426707168E-2</v>
      </c>
      <c r="BS495" s="16">
        <f t="shared" si="535"/>
        <v>0.15217119170014182</v>
      </c>
      <c r="BU495" s="40">
        <f>IF(BU45="...","...",BU57/BU45-1)</f>
        <v>-3.1495198846328232E-2</v>
      </c>
      <c r="BV495" s="40">
        <f>IF(BV45="...","...",BV57/BV45-1)</f>
        <v>0.12039495007176693</v>
      </c>
      <c r="BW495" s="40">
        <f>IF(BW45="...","...",BW57/BW45-1)</f>
        <v>-2.0713677268088593E-2</v>
      </c>
      <c r="BX495" s="40">
        <f>IF(BX45="...","...",BX57/BX45-1)</f>
        <v>0.18764701827550256</v>
      </c>
    </row>
    <row r="496" spans="1:76" x14ac:dyDescent="0.2">
      <c r="A496" s="1">
        <f t="shared" si="457"/>
        <v>38108</v>
      </c>
      <c r="B496" s="16" t="str">
        <f t="shared" ref="B496:BM496" si="536">IF(B46="...","...",B58/B46-1)</f>
        <v>...</v>
      </c>
      <c r="C496" s="16" t="str">
        <f t="shared" si="536"/>
        <v>...</v>
      </c>
      <c r="D496" s="16" t="str">
        <f t="shared" si="536"/>
        <v>...</v>
      </c>
      <c r="E496" s="16" t="str">
        <f t="shared" si="536"/>
        <v>...</v>
      </c>
      <c r="F496" s="16">
        <f t="shared" si="536"/>
        <v>-0.12513721185510429</v>
      </c>
      <c r="G496" s="16">
        <f t="shared" si="536"/>
        <v>7.5675675675674903E-3</v>
      </c>
      <c r="H496" s="16">
        <f t="shared" si="536"/>
        <v>-3.1202956069522392E-2</v>
      </c>
      <c r="I496" s="16">
        <f t="shared" si="536"/>
        <v>0.13767739702319148</v>
      </c>
      <c r="J496" s="16" t="str">
        <f t="shared" si="536"/>
        <v>...</v>
      </c>
      <c r="K496" s="16" t="str">
        <f t="shared" si="536"/>
        <v>...</v>
      </c>
      <c r="L496" s="16">
        <f t="shared" si="536"/>
        <v>-0.11425490951097417</v>
      </c>
      <c r="M496" s="16">
        <f t="shared" si="536"/>
        <v>0.37370984429807952</v>
      </c>
      <c r="N496" s="16">
        <f t="shared" si="536"/>
        <v>-0.11780839529452103</v>
      </c>
      <c r="O496" s="16">
        <f t="shared" si="536"/>
        <v>-0.10685759516442395</v>
      </c>
      <c r="P496" s="16" t="str">
        <f t="shared" si="536"/>
        <v>...</v>
      </c>
      <c r="Q496" s="16" t="str">
        <f t="shared" si="536"/>
        <v>...</v>
      </c>
      <c r="R496" s="16" t="str">
        <f t="shared" si="536"/>
        <v>...</v>
      </c>
      <c r="S496" s="16" t="str">
        <f t="shared" si="536"/>
        <v>...</v>
      </c>
      <c r="T496" s="16">
        <f t="shared" si="536"/>
        <v>7.2108896001235046E-3</v>
      </c>
      <c r="U496" s="16">
        <f t="shared" si="536"/>
        <v>-0.4003728251864126</v>
      </c>
      <c r="V496" s="16">
        <f t="shared" si="536"/>
        <v>3.3932377446231454E-2</v>
      </c>
      <c r="W496" s="16">
        <f t="shared" si="536"/>
        <v>0.14523400601116365</v>
      </c>
      <c r="X496" s="16">
        <f t="shared" si="536"/>
        <v>6.37608599617141E-2</v>
      </c>
      <c r="Y496" s="16">
        <f t="shared" si="536"/>
        <v>-7.8688524590163955E-2</v>
      </c>
      <c r="Z496" s="16" t="str">
        <f t="shared" si="536"/>
        <v>...</v>
      </c>
      <c r="AA496" s="16" t="str">
        <f t="shared" si="536"/>
        <v>...</v>
      </c>
      <c r="AB496" s="16" t="str">
        <f t="shared" si="536"/>
        <v>...</v>
      </c>
      <c r="AC496" s="16" t="str">
        <f t="shared" si="536"/>
        <v>...</v>
      </c>
      <c r="AD496" s="16">
        <f t="shared" si="536"/>
        <v>-1.3126009693052998E-3</v>
      </c>
      <c r="AE496" s="16">
        <f t="shared" si="536"/>
        <v>-0.36181496758986442</v>
      </c>
      <c r="AF496" s="16" t="str">
        <f t="shared" si="536"/>
        <v>...</v>
      </c>
      <c r="AG496" s="16" t="str">
        <f t="shared" si="536"/>
        <v>...</v>
      </c>
      <c r="AH496" s="16">
        <f t="shared" si="536"/>
        <v>-3.2014644997179542E-2</v>
      </c>
      <c r="AI496" s="16">
        <f t="shared" si="536"/>
        <v>-4.5081693897966013E-2</v>
      </c>
      <c r="AJ496" s="16">
        <f t="shared" si="536"/>
        <v>-1.5703657213091193E-2</v>
      </c>
      <c r="AK496" s="16">
        <f t="shared" si="536"/>
        <v>-3.3515436412145827E-2</v>
      </c>
      <c r="AL496" s="16">
        <f t="shared" si="536"/>
        <v>-9.7495527728085896E-2</v>
      </c>
      <c r="AM496" s="16">
        <f t="shared" si="536"/>
        <v>0.2742772424017792</v>
      </c>
      <c r="AN496" s="16">
        <f t="shared" si="536"/>
        <v>-0.2287307911212294</v>
      </c>
      <c r="AO496" s="16">
        <f t="shared" si="536"/>
        <v>0.34680526277531443</v>
      </c>
      <c r="AP496" s="16" t="str">
        <f t="shared" si="536"/>
        <v>...</v>
      </c>
      <c r="AQ496" s="16" t="str">
        <f t="shared" si="536"/>
        <v>...</v>
      </c>
      <c r="AR496" s="16" t="str">
        <f t="shared" si="536"/>
        <v>...</v>
      </c>
      <c r="AS496" s="16" t="str">
        <f t="shared" si="536"/>
        <v>...</v>
      </c>
      <c r="AT496" s="16" t="str">
        <f t="shared" si="536"/>
        <v>...</v>
      </c>
      <c r="AU496" s="16" t="str">
        <f t="shared" si="536"/>
        <v>...</v>
      </c>
      <c r="AV496" s="16" t="str">
        <f t="shared" si="536"/>
        <v>...</v>
      </c>
      <c r="AW496" s="16" t="str">
        <f t="shared" si="536"/>
        <v>...</v>
      </c>
      <c r="AX496" s="16" t="str">
        <f t="shared" si="536"/>
        <v>...</v>
      </c>
      <c r="AY496" s="16" t="str">
        <f t="shared" si="536"/>
        <v>...</v>
      </c>
      <c r="AZ496" s="16" t="str">
        <f t="shared" si="536"/>
        <v>...</v>
      </c>
      <c r="BA496" s="16" t="str">
        <f t="shared" si="536"/>
        <v>...</v>
      </c>
      <c r="BB496" s="16">
        <f t="shared" si="536"/>
        <v>-0.31189410887397462</v>
      </c>
      <c r="BC496" s="16">
        <f t="shared" si="536"/>
        <v>2.5109263861513353E-2</v>
      </c>
      <c r="BD496" s="16">
        <f t="shared" si="536"/>
        <v>-0.11721674038788699</v>
      </c>
      <c r="BE496" s="16">
        <f t="shared" si="536"/>
        <v>0.36991003360190766</v>
      </c>
      <c r="BF496" s="16" t="str">
        <f t="shared" si="536"/>
        <v>...</v>
      </c>
      <c r="BG496" s="16" t="str">
        <f t="shared" si="536"/>
        <v>...</v>
      </c>
      <c r="BH496" s="16">
        <f t="shared" si="536"/>
        <v>-0.12850956837547145</v>
      </c>
      <c r="BI496" s="16">
        <f t="shared" si="536"/>
        <v>0.53515263644773348</v>
      </c>
      <c r="BJ496" s="16">
        <f t="shared" si="536"/>
        <v>-3.7415967417439466E-2</v>
      </c>
      <c r="BK496" s="16">
        <f t="shared" si="536"/>
        <v>0.1876647703621479</v>
      </c>
      <c r="BL496" s="16">
        <f t="shared" si="536"/>
        <v>-0.17351274787535409</v>
      </c>
      <c r="BM496" s="16">
        <f t="shared" si="536"/>
        <v>-3.4632034632035014E-3</v>
      </c>
      <c r="BN496" s="16">
        <f t="shared" ref="BN496:BS496" si="537">IF(BN46="...","...",BN58/BN46-1)</f>
        <v>0.10178013317026768</v>
      </c>
      <c r="BO496" s="16">
        <f t="shared" si="537"/>
        <v>9.598451862602797E-2</v>
      </c>
      <c r="BP496" s="16">
        <f t="shared" si="537"/>
        <v>-6.8310563145618119E-2</v>
      </c>
      <c r="BQ496" s="16">
        <f t="shared" si="537"/>
        <v>-0.20551322277005823</v>
      </c>
      <c r="BR496" s="16" t="str">
        <f t="shared" si="537"/>
        <v>...</v>
      </c>
      <c r="BS496" s="16" t="str">
        <f t="shared" si="537"/>
        <v>...</v>
      </c>
      <c r="BU496" s="40" t="s">
        <v>64</v>
      </c>
      <c r="BV496" s="40" t="s">
        <v>64</v>
      </c>
      <c r="BW496" s="40" t="s">
        <v>64</v>
      </c>
      <c r="BX496" s="40" t="s">
        <v>64</v>
      </c>
    </row>
    <row r="497" spans="1:76" x14ac:dyDescent="0.2">
      <c r="A497" s="1">
        <f t="shared" si="457"/>
        <v>38139</v>
      </c>
      <c r="B497" s="16" t="str">
        <f t="shared" ref="B497:BM497" si="538">IF(B47="...","...",B59/B47-1)</f>
        <v>...</v>
      </c>
      <c r="C497" s="16" t="str">
        <f t="shared" si="538"/>
        <v>...</v>
      </c>
      <c r="D497" s="16" t="str">
        <f t="shared" si="538"/>
        <v>...</v>
      </c>
      <c r="E497" s="16" t="str">
        <f t="shared" si="538"/>
        <v>...</v>
      </c>
      <c r="F497" s="16">
        <f t="shared" si="538"/>
        <v>0.19634965275784877</v>
      </c>
      <c r="G497" s="16">
        <f t="shared" si="538"/>
        <v>0.1872305481420653</v>
      </c>
      <c r="H497" s="16">
        <f t="shared" si="538"/>
        <v>2.1538749182013595E-2</v>
      </c>
      <c r="I497" s="16">
        <f t="shared" si="538"/>
        <v>0.63817341258609295</v>
      </c>
      <c r="J497" s="16" t="str">
        <f t="shared" si="538"/>
        <v>...</v>
      </c>
      <c r="K497" s="16" t="str">
        <f t="shared" si="538"/>
        <v>...</v>
      </c>
      <c r="L497" s="16">
        <f t="shared" si="538"/>
        <v>6.8574867682721807E-2</v>
      </c>
      <c r="M497" s="16">
        <f t="shared" si="538"/>
        <v>0.18949139782565383</v>
      </c>
      <c r="N497" s="16">
        <f t="shared" si="538"/>
        <v>0.23156532988357048</v>
      </c>
      <c r="O497" s="16">
        <f t="shared" si="538"/>
        <v>7.7007000636421408E-2</v>
      </c>
      <c r="P497" s="16" t="str">
        <f t="shared" si="538"/>
        <v>...</v>
      </c>
      <c r="Q497" s="16" t="str">
        <f t="shared" si="538"/>
        <v>...</v>
      </c>
      <c r="R497" s="16" t="str">
        <f t="shared" si="538"/>
        <v>...</v>
      </c>
      <c r="S497" s="16" t="str">
        <f t="shared" si="538"/>
        <v>...</v>
      </c>
      <c r="T497" s="16">
        <f t="shared" si="538"/>
        <v>0.23038583827446946</v>
      </c>
      <c r="U497" s="16">
        <f t="shared" si="538"/>
        <v>8.4914182475158029E-2</v>
      </c>
      <c r="V497" s="16">
        <f t="shared" si="538"/>
        <v>8.9004419027813864E-2</v>
      </c>
      <c r="W497" s="16">
        <f t="shared" si="538"/>
        <v>0.10173062452972159</v>
      </c>
      <c r="X497" s="16">
        <f t="shared" si="538"/>
        <v>0.43138398716639936</v>
      </c>
      <c r="Y497" s="16">
        <f t="shared" si="538"/>
        <v>0.55146635997699822</v>
      </c>
      <c r="Z497" s="16" t="str">
        <f t="shared" si="538"/>
        <v>...</v>
      </c>
      <c r="AA497" s="16" t="str">
        <f t="shared" si="538"/>
        <v>...</v>
      </c>
      <c r="AB497" s="16" t="str">
        <f t="shared" si="538"/>
        <v>...</v>
      </c>
      <c r="AC497" s="16" t="str">
        <f t="shared" si="538"/>
        <v>...</v>
      </c>
      <c r="AD497" s="16">
        <f t="shared" si="538"/>
        <v>0.19582565991405776</v>
      </c>
      <c r="AE497" s="16">
        <f t="shared" si="538"/>
        <v>0.13243546576879917</v>
      </c>
      <c r="AF497" s="16" t="str">
        <f t="shared" si="538"/>
        <v>...</v>
      </c>
      <c r="AG497" s="16" t="str">
        <f t="shared" si="538"/>
        <v>...</v>
      </c>
      <c r="AH497" s="16">
        <f t="shared" si="538"/>
        <v>-2.9029073941134298E-2</v>
      </c>
      <c r="AI497" s="16">
        <f t="shared" si="538"/>
        <v>0.10687298517085742</v>
      </c>
      <c r="AJ497" s="16">
        <f t="shared" si="538"/>
        <v>-3.0297232661428031E-2</v>
      </c>
      <c r="AK497" s="16">
        <f t="shared" si="538"/>
        <v>7.1266711987310272E-2</v>
      </c>
      <c r="AL497" s="16">
        <f t="shared" si="538"/>
        <v>3.0081592396664636E-2</v>
      </c>
      <c r="AM497" s="16">
        <f t="shared" si="538"/>
        <v>7.1291175763404713E-2</v>
      </c>
      <c r="AN497" s="16">
        <f t="shared" si="538"/>
        <v>-6.0866461673621752E-2</v>
      </c>
      <c r="AO497" s="16">
        <f t="shared" si="538"/>
        <v>0.24601016668636966</v>
      </c>
      <c r="AP497" s="16" t="str">
        <f t="shared" si="538"/>
        <v>...</v>
      </c>
      <c r="AQ497" s="16" t="str">
        <f t="shared" si="538"/>
        <v>...</v>
      </c>
      <c r="AR497" s="16" t="str">
        <f t="shared" si="538"/>
        <v>...</v>
      </c>
      <c r="AS497" s="16" t="str">
        <f t="shared" si="538"/>
        <v>...</v>
      </c>
      <c r="AT497" s="16" t="str">
        <f t="shared" si="538"/>
        <v>...</v>
      </c>
      <c r="AU497" s="16" t="str">
        <f t="shared" si="538"/>
        <v>...</v>
      </c>
      <c r="AV497" s="16" t="str">
        <f t="shared" si="538"/>
        <v>...</v>
      </c>
      <c r="AW497" s="16" t="str">
        <f t="shared" si="538"/>
        <v>...</v>
      </c>
      <c r="AX497" s="16" t="str">
        <f t="shared" si="538"/>
        <v>...</v>
      </c>
      <c r="AY497" s="16" t="str">
        <f t="shared" si="538"/>
        <v>...</v>
      </c>
      <c r="AZ497" s="16" t="str">
        <f t="shared" si="538"/>
        <v>...</v>
      </c>
      <c r="BA497" s="16" t="str">
        <f t="shared" si="538"/>
        <v>...</v>
      </c>
      <c r="BB497" s="16">
        <f t="shared" si="538"/>
        <v>-2.6469577174286663E-2</v>
      </c>
      <c r="BC497" s="16">
        <f t="shared" si="538"/>
        <v>1.4355387871537673E-2</v>
      </c>
      <c r="BD497" s="16">
        <f t="shared" si="538"/>
        <v>0.18961274079941171</v>
      </c>
      <c r="BE497" s="16">
        <f t="shared" si="538"/>
        <v>0.39966193234524128</v>
      </c>
      <c r="BF497" s="16" t="str">
        <f t="shared" si="538"/>
        <v>...</v>
      </c>
      <c r="BG497" s="16" t="str">
        <f t="shared" si="538"/>
        <v>...</v>
      </c>
      <c r="BH497" s="16">
        <f t="shared" si="538"/>
        <v>0.22982190223569532</v>
      </c>
      <c r="BI497" s="16">
        <f t="shared" si="538"/>
        <v>0.45010504201680668</v>
      </c>
      <c r="BJ497" s="16">
        <f t="shared" si="538"/>
        <v>0.30421776847143289</v>
      </c>
      <c r="BK497" s="16">
        <f t="shared" si="538"/>
        <v>0.39079663532904507</v>
      </c>
      <c r="BL497" s="16">
        <f t="shared" si="538"/>
        <v>0.16779765576804451</v>
      </c>
      <c r="BM497" s="16">
        <f t="shared" si="538"/>
        <v>0.12419700214132767</v>
      </c>
      <c r="BN497" s="16">
        <f t="shared" ref="BN497:BS497" si="539">IF(BN47="...","...",BN59/BN47-1)</f>
        <v>-2.0598591549295775E-2</v>
      </c>
      <c r="BO497" s="16">
        <f t="shared" si="539"/>
        <v>0.37162599870438351</v>
      </c>
      <c r="BP497" s="16">
        <f t="shared" si="539"/>
        <v>-4.7810517057234381E-2</v>
      </c>
      <c r="BQ497" s="16">
        <f t="shared" si="539"/>
        <v>0.16825749167591564</v>
      </c>
      <c r="BR497" s="16" t="str">
        <f t="shared" si="539"/>
        <v>...</v>
      </c>
      <c r="BS497" s="16" t="str">
        <f t="shared" si="539"/>
        <v>...</v>
      </c>
      <c r="BU497" s="40" t="s">
        <v>64</v>
      </c>
      <c r="BV497" s="40" t="s">
        <v>64</v>
      </c>
      <c r="BW497" s="40" t="s">
        <v>64</v>
      </c>
      <c r="BX497" s="40" t="s">
        <v>64</v>
      </c>
    </row>
    <row r="498" spans="1:76" x14ac:dyDescent="0.2">
      <c r="A498" s="1">
        <f t="shared" si="457"/>
        <v>38169</v>
      </c>
      <c r="B498" s="16">
        <f t="shared" ref="B498:BM498" si="540">IF(B48="...","...",B60/B48-1)</f>
        <v>4.7547420445000155E-2</v>
      </c>
      <c r="C498" s="16">
        <f t="shared" si="540"/>
        <v>0.34837369068317714</v>
      </c>
      <c r="D498" s="16">
        <f t="shared" si="540"/>
        <v>-6.8287400339004378E-2</v>
      </c>
      <c r="E498" s="16">
        <f t="shared" si="540"/>
        <v>0.16780187824230319</v>
      </c>
      <c r="F498" s="16">
        <f t="shared" si="540"/>
        <v>-8.4106635198197721E-2</v>
      </c>
      <c r="G498" s="16">
        <f t="shared" si="540"/>
        <v>0.18449419568822556</v>
      </c>
      <c r="H498" s="16">
        <f t="shared" si="540"/>
        <v>1.067615658362997E-2</v>
      </c>
      <c r="I498" s="16">
        <f t="shared" si="540"/>
        <v>-3.4053384700055034E-2</v>
      </c>
      <c r="J498" s="16">
        <f t="shared" si="540"/>
        <v>-6.623978803267816E-3</v>
      </c>
      <c r="K498" s="16">
        <f t="shared" si="540"/>
        <v>0.22939940272093784</v>
      </c>
      <c r="L498" s="16">
        <f t="shared" si="540"/>
        <v>-6.7259046475733109E-2</v>
      </c>
      <c r="M498" s="16">
        <f t="shared" si="540"/>
        <v>0.16651876502126095</v>
      </c>
      <c r="N498" s="16">
        <f t="shared" si="540"/>
        <v>9.5252769829041073E-2</v>
      </c>
      <c r="O498" s="16">
        <f t="shared" si="540"/>
        <v>-9.3273854353745467E-2</v>
      </c>
      <c r="P498" s="16">
        <f t="shared" si="540"/>
        <v>0.16666666666666674</v>
      </c>
      <c r="Q498" s="16">
        <f t="shared" si="540"/>
        <v>0.44947064485081811</v>
      </c>
      <c r="R498" s="16">
        <f t="shared" si="540"/>
        <v>-3.9355992844364973E-2</v>
      </c>
      <c r="S498" s="16">
        <f t="shared" si="540"/>
        <v>0.34782608695652173</v>
      </c>
      <c r="T498" s="16">
        <f t="shared" si="540"/>
        <v>0.12903449953097312</v>
      </c>
      <c r="U498" s="16">
        <f t="shared" si="540"/>
        <v>0.10603829160530198</v>
      </c>
      <c r="V498" s="16">
        <f t="shared" si="540"/>
        <v>-8.7279975795112708E-2</v>
      </c>
      <c r="W498" s="16">
        <f t="shared" si="540"/>
        <v>0.26207270754205103</v>
      </c>
      <c r="X498" s="16">
        <f t="shared" si="540"/>
        <v>0.41816943435391796</v>
      </c>
      <c r="Y498" s="16">
        <f t="shared" si="540"/>
        <v>4.6722384452723809E-2</v>
      </c>
      <c r="Z498" s="16">
        <f t="shared" si="540"/>
        <v>0.20494428778711637</v>
      </c>
      <c r="AA498" s="16">
        <f t="shared" si="540"/>
        <v>-0.18781512605042017</v>
      </c>
      <c r="AB498" s="16">
        <f t="shared" si="540"/>
        <v>1.9809184993531792E-2</v>
      </c>
      <c r="AC498" s="16">
        <f t="shared" si="540"/>
        <v>1.1870342771982116</v>
      </c>
      <c r="AD498" s="16">
        <f t="shared" si="540"/>
        <v>0.16348382823711227</v>
      </c>
      <c r="AE498" s="16">
        <f t="shared" si="540"/>
        <v>-0.30593385214007784</v>
      </c>
      <c r="AF498" s="16">
        <f t="shared" si="540"/>
        <v>0.16997063142437585</v>
      </c>
      <c r="AG498" s="16">
        <f t="shared" si="540"/>
        <v>0.19260838663823732</v>
      </c>
      <c r="AH498" s="16">
        <f t="shared" si="540"/>
        <v>8.3332456186516524E-2</v>
      </c>
      <c r="AI498" s="16">
        <f t="shared" si="540"/>
        <v>0.1877706524054048</v>
      </c>
      <c r="AJ498" s="16">
        <f t="shared" si="540"/>
        <v>0.10976319618997232</v>
      </c>
      <c r="AK498" s="16">
        <f t="shared" si="540"/>
        <v>0.16460242427443417</v>
      </c>
      <c r="AL498" s="16">
        <f t="shared" si="540"/>
        <v>6.738660907127425E-2</v>
      </c>
      <c r="AM498" s="16">
        <f t="shared" si="540"/>
        <v>0.18594032069661259</v>
      </c>
      <c r="AN498" s="16">
        <f t="shared" si="540"/>
        <v>-8.4364594205059373E-2</v>
      </c>
      <c r="AO498" s="16">
        <f t="shared" si="540"/>
        <v>0.26184683118989693</v>
      </c>
      <c r="AP498" s="16">
        <f t="shared" si="540"/>
        <v>9.1687041564792127E-2</v>
      </c>
      <c r="AQ498" s="16">
        <f t="shared" si="540"/>
        <v>0.17257946040380379</v>
      </c>
      <c r="AR498" s="16">
        <f t="shared" si="540"/>
        <v>-0.11849826620432113</v>
      </c>
      <c r="AS498" s="16">
        <f t="shared" si="540"/>
        <v>5.6585365853658587E-2</v>
      </c>
      <c r="AT498" s="16">
        <f t="shared" si="540"/>
        <v>8.764044943820215E-2</v>
      </c>
      <c r="AU498" s="16">
        <f t="shared" si="540"/>
        <v>-1.4920919128613708E-4</v>
      </c>
      <c r="AV498" s="16">
        <f t="shared" si="540"/>
        <v>0.43567389255419409</v>
      </c>
      <c r="AW498" s="16">
        <f t="shared" si="540"/>
        <v>0.20623193061355605</v>
      </c>
      <c r="AX498" s="16">
        <f t="shared" si="540"/>
        <v>9.0096273684590722E-2</v>
      </c>
      <c r="AY498" s="16">
        <f t="shared" si="540"/>
        <v>0.15833787159738244</v>
      </c>
      <c r="AZ498" s="16">
        <f t="shared" si="540"/>
        <v>-4.8334373967018007E-2</v>
      </c>
      <c r="BA498" s="16">
        <f t="shared" si="540"/>
        <v>8.0993096956385235E-2</v>
      </c>
      <c r="BB498" s="16">
        <f t="shared" si="540"/>
        <v>-9.1869060190073903E-2</v>
      </c>
      <c r="BC498" s="16">
        <f t="shared" si="540"/>
        <v>6.4301810552490402E-2</v>
      </c>
      <c r="BD498" s="16">
        <f t="shared" si="540"/>
        <v>-0.10054650254979158</v>
      </c>
      <c r="BE498" s="16">
        <f t="shared" si="540"/>
        <v>5.4019429131984875E-2</v>
      </c>
      <c r="BF498" s="16">
        <f t="shared" si="540"/>
        <v>-0.16776909200240531</v>
      </c>
      <c r="BG498" s="16">
        <f t="shared" si="540"/>
        <v>0.34721723518850989</v>
      </c>
      <c r="BH498" s="16">
        <f t="shared" si="540"/>
        <v>-0.1232151649433777</v>
      </c>
      <c r="BI498" s="16">
        <f t="shared" si="540"/>
        <v>-0.10949826443673083</v>
      </c>
      <c r="BJ498" s="16">
        <f t="shared" si="540"/>
        <v>1.0877790389708597E-2</v>
      </c>
      <c r="BK498" s="16">
        <f t="shared" si="540"/>
        <v>0.10740118360488049</v>
      </c>
      <c r="BL498" s="16">
        <f t="shared" si="540"/>
        <v>-0.22217314487632511</v>
      </c>
      <c r="BM498" s="16">
        <f t="shared" si="540"/>
        <v>-7.4141048824593159E-2</v>
      </c>
      <c r="BN498" s="16">
        <f t="shared" ref="BN498:BS498" si="541">IF(BN48="...","...",BN60/BN48-1)</f>
        <v>-0.23139259443959603</v>
      </c>
      <c r="BO498" s="16">
        <f t="shared" si="541"/>
        <v>8.3035468792961309E-2</v>
      </c>
      <c r="BP498" s="16">
        <f t="shared" si="541"/>
        <v>-2.6366305329719952E-2</v>
      </c>
      <c r="BQ498" s="16">
        <f t="shared" si="541"/>
        <v>-7.1112515802781329E-2</v>
      </c>
      <c r="BR498" s="16">
        <f t="shared" si="541"/>
        <v>1.4730239079957075E-2</v>
      </c>
      <c r="BS498" s="16">
        <f t="shared" si="541"/>
        <v>0.13083069402274572</v>
      </c>
      <c r="BU498" s="40">
        <f>IF(BU48="...","...",BU60/BU48-1)</f>
        <v>2.3861340915030782E-2</v>
      </c>
      <c r="BV498" s="40">
        <f>IF(BV48="...","...",BV60/BV48-1)</f>
        <v>0.15957849487412279</v>
      </c>
      <c r="BW498" s="40">
        <f>IF(BW48="...","...",BW60/BW48-1)</f>
        <v>-2.8591329885117034E-3</v>
      </c>
      <c r="BX498" s="40">
        <f>IF(BX48="...","...",BX60/BX48-1)</f>
        <v>0.10026480263620741</v>
      </c>
    </row>
    <row r="499" spans="1:76" x14ac:dyDescent="0.2">
      <c r="A499" s="1">
        <f t="shared" si="457"/>
        <v>38200</v>
      </c>
      <c r="B499" s="16" t="str">
        <f t="shared" ref="B499:BM499" si="542">IF(B49="...","...",B61/B49-1)</f>
        <v>...</v>
      </c>
      <c r="C499" s="16" t="str">
        <f t="shared" si="542"/>
        <v>...</v>
      </c>
      <c r="D499" s="16" t="str">
        <f t="shared" si="542"/>
        <v>...</v>
      </c>
      <c r="E499" s="16" t="str">
        <f t="shared" si="542"/>
        <v>...</v>
      </c>
      <c r="F499" s="16">
        <f t="shared" si="542"/>
        <v>-0.19905794296038204</v>
      </c>
      <c r="G499" s="16">
        <f t="shared" si="542"/>
        <v>0.41185824625170375</v>
      </c>
      <c r="H499" s="16">
        <f t="shared" si="542"/>
        <v>-6.0392024964030067E-2</v>
      </c>
      <c r="I499" s="16">
        <f t="shared" si="542"/>
        <v>0.29868921775898527</v>
      </c>
      <c r="J499" s="16" t="str">
        <f t="shared" si="542"/>
        <v>...</v>
      </c>
      <c r="K499" s="16" t="str">
        <f t="shared" si="542"/>
        <v>...</v>
      </c>
      <c r="L499" s="16">
        <f t="shared" si="542"/>
        <v>-1.9359354291075381E-2</v>
      </c>
      <c r="M499" s="16">
        <f t="shared" si="542"/>
        <v>0.19858289048661049</v>
      </c>
      <c r="N499" s="16">
        <f t="shared" si="542"/>
        <v>3.50348533255882E-2</v>
      </c>
      <c r="O499" s="16">
        <f t="shared" si="542"/>
        <v>7.294478080093425E-3</v>
      </c>
      <c r="P499" s="16" t="str">
        <f t="shared" si="542"/>
        <v>...</v>
      </c>
      <c r="Q499" s="16" t="str">
        <f t="shared" si="542"/>
        <v>...</v>
      </c>
      <c r="R499" s="16" t="str">
        <f t="shared" si="542"/>
        <v>...</v>
      </c>
      <c r="S499" s="16" t="str">
        <f t="shared" si="542"/>
        <v>...</v>
      </c>
      <c r="T499" s="16">
        <f t="shared" si="542"/>
        <v>0.25781103835360142</v>
      </c>
      <c r="U499" s="16">
        <f t="shared" si="542"/>
        <v>0.19200333194502295</v>
      </c>
      <c r="V499" s="16">
        <f t="shared" si="542"/>
        <v>-2.0215663264176453E-2</v>
      </c>
      <c r="W499" s="16">
        <f t="shared" si="542"/>
        <v>0.14779380265600461</v>
      </c>
      <c r="X499" s="16">
        <f t="shared" si="542"/>
        <v>0.20531500427607607</v>
      </c>
      <c r="Y499" s="16">
        <f t="shared" si="542"/>
        <v>-0.13414530998900454</v>
      </c>
      <c r="Z499" s="16" t="str">
        <f t="shared" si="542"/>
        <v>...</v>
      </c>
      <c r="AA499" s="16" t="str">
        <f t="shared" si="542"/>
        <v>...</v>
      </c>
      <c r="AB499" s="16" t="str">
        <f t="shared" si="542"/>
        <v>...</v>
      </c>
      <c r="AC499" s="16" t="str">
        <f t="shared" si="542"/>
        <v>...</v>
      </c>
      <c r="AD499" s="16">
        <f t="shared" si="542"/>
        <v>-0.17125798680213677</v>
      </c>
      <c r="AE499" s="16">
        <f t="shared" si="542"/>
        <v>-0.23865546218487399</v>
      </c>
      <c r="AF499" s="16" t="str">
        <f t="shared" si="542"/>
        <v>...</v>
      </c>
      <c r="AG499" s="16" t="str">
        <f t="shared" si="542"/>
        <v>...</v>
      </c>
      <c r="AH499" s="16">
        <f t="shared" si="542"/>
        <v>-1.4335919084558335E-2</v>
      </c>
      <c r="AI499" s="16">
        <f t="shared" si="542"/>
        <v>0.19456890288205386</v>
      </c>
      <c r="AJ499" s="16">
        <f t="shared" si="542"/>
        <v>-1.3693230941361989E-2</v>
      </c>
      <c r="AK499" s="16">
        <f t="shared" si="542"/>
        <v>0.18873538061692097</v>
      </c>
      <c r="AL499" s="16">
        <f t="shared" si="542"/>
        <v>-0.19483513048913892</v>
      </c>
      <c r="AM499" s="16">
        <f t="shared" si="542"/>
        <v>0.30492080764115581</v>
      </c>
      <c r="AN499" s="16">
        <f t="shared" si="542"/>
        <v>-8.7686278554117481E-2</v>
      </c>
      <c r="AO499" s="16">
        <f t="shared" si="542"/>
        <v>0.15474280825580156</v>
      </c>
      <c r="AP499" s="16" t="str">
        <f t="shared" si="542"/>
        <v>...</v>
      </c>
      <c r="AQ499" s="16" t="str">
        <f t="shared" si="542"/>
        <v>...</v>
      </c>
      <c r="AR499" s="16" t="str">
        <f t="shared" si="542"/>
        <v>...</v>
      </c>
      <c r="AS499" s="16" t="str">
        <f t="shared" si="542"/>
        <v>...</v>
      </c>
      <c r="AT499" s="16" t="str">
        <f t="shared" si="542"/>
        <v>...</v>
      </c>
      <c r="AU499" s="16" t="str">
        <f t="shared" si="542"/>
        <v>...</v>
      </c>
      <c r="AV499" s="16" t="str">
        <f t="shared" si="542"/>
        <v>...</v>
      </c>
      <c r="AW499" s="16" t="str">
        <f t="shared" si="542"/>
        <v>...</v>
      </c>
      <c r="AX499" s="16" t="str">
        <f t="shared" si="542"/>
        <v>...</v>
      </c>
      <c r="AY499" s="16" t="str">
        <f t="shared" si="542"/>
        <v>...</v>
      </c>
      <c r="AZ499" s="16" t="str">
        <f t="shared" si="542"/>
        <v>...</v>
      </c>
      <c r="BA499" s="16" t="str">
        <f t="shared" si="542"/>
        <v>...</v>
      </c>
      <c r="BB499" s="16">
        <f t="shared" si="542"/>
        <v>-5.6351595424443124E-2</v>
      </c>
      <c r="BC499" s="16">
        <f t="shared" si="542"/>
        <v>0.16288003512237959</v>
      </c>
      <c r="BD499" s="16">
        <f t="shared" si="542"/>
        <v>6.3824750528079344E-2</v>
      </c>
      <c r="BE499" s="16">
        <f t="shared" si="542"/>
        <v>0.10318874876434103</v>
      </c>
      <c r="BF499" s="16" t="str">
        <f t="shared" si="542"/>
        <v>...</v>
      </c>
      <c r="BG499" s="16" t="str">
        <f t="shared" si="542"/>
        <v>...</v>
      </c>
      <c r="BH499" s="16">
        <f t="shared" si="542"/>
        <v>-1.5147379912663794E-2</v>
      </c>
      <c r="BI499" s="16">
        <f t="shared" si="542"/>
        <v>0.21801665404996218</v>
      </c>
      <c r="BJ499" s="16">
        <f t="shared" si="542"/>
        <v>3.5450226307947474E-2</v>
      </c>
      <c r="BK499" s="16">
        <f t="shared" si="542"/>
        <v>9.3686194440081749E-2</v>
      </c>
      <c r="BL499" s="16">
        <f t="shared" si="542"/>
        <v>-0.2031984948259643</v>
      </c>
      <c r="BM499" s="16">
        <f t="shared" si="542"/>
        <v>2.1442495126705596E-2</v>
      </c>
      <c r="BN499" s="16">
        <f t="shared" ref="BN499:BS499" si="543">IF(BN49="...","...",BN61/BN49-1)</f>
        <v>-1.013571551279846E-2</v>
      </c>
      <c r="BO499" s="16">
        <f t="shared" si="543"/>
        <v>-0.1145211707871554</v>
      </c>
      <c r="BP499" s="16">
        <f t="shared" si="543"/>
        <v>0.11284772846562086</v>
      </c>
      <c r="BQ499" s="16">
        <f t="shared" si="543"/>
        <v>-4.1922952411783787E-2</v>
      </c>
      <c r="BR499" s="16" t="str">
        <f t="shared" si="543"/>
        <v>...</v>
      </c>
      <c r="BS499" s="16" t="str">
        <f t="shared" si="543"/>
        <v>...</v>
      </c>
      <c r="BU499" s="40" t="s">
        <v>64</v>
      </c>
      <c r="BV499" s="40" t="s">
        <v>64</v>
      </c>
      <c r="BW499" s="40" t="s">
        <v>64</v>
      </c>
      <c r="BX499" s="40" t="s">
        <v>64</v>
      </c>
    </row>
    <row r="500" spans="1:76" x14ac:dyDescent="0.2">
      <c r="A500" s="1">
        <f t="shared" si="457"/>
        <v>38231</v>
      </c>
      <c r="B500" s="16" t="str">
        <f t="shared" ref="B500:BM500" si="544">IF(B50="...","...",B62/B50-1)</f>
        <v>...</v>
      </c>
      <c r="C500" s="16" t="str">
        <f t="shared" si="544"/>
        <v>...</v>
      </c>
      <c r="D500" s="16" t="str">
        <f t="shared" si="544"/>
        <v>...</v>
      </c>
      <c r="E500" s="16" t="str">
        <f t="shared" si="544"/>
        <v>...</v>
      </c>
      <c r="F500" s="16">
        <f t="shared" si="544"/>
        <v>-3.4376630151278009E-2</v>
      </c>
      <c r="G500" s="16">
        <f t="shared" si="544"/>
        <v>0.11243189697870237</v>
      </c>
      <c r="H500" s="16">
        <f t="shared" si="544"/>
        <v>-3.5647613121166377E-2</v>
      </c>
      <c r="I500" s="16">
        <f t="shared" si="544"/>
        <v>0.22359971459150918</v>
      </c>
      <c r="J500" s="16" t="str">
        <f t="shared" si="544"/>
        <v>...</v>
      </c>
      <c r="K500" s="16" t="str">
        <f t="shared" si="544"/>
        <v>...</v>
      </c>
      <c r="L500" s="16">
        <f t="shared" si="544"/>
        <v>6.858260975908026E-2</v>
      </c>
      <c r="M500" s="16">
        <f t="shared" si="544"/>
        <v>3.6711346367284126E-3</v>
      </c>
      <c r="N500" s="16">
        <f t="shared" si="544"/>
        <v>8.3796303421105334E-2</v>
      </c>
      <c r="O500" s="16">
        <f t="shared" si="544"/>
        <v>6.6894068599583134E-2</v>
      </c>
      <c r="P500" s="16" t="str">
        <f t="shared" si="544"/>
        <v>...</v>
      </c>
      <c r="Q500" s="16" t="str">
        <f t="shared" si="544"/>
        <v>...</v>
      </c>
      <c r="R500" s="16" t="str">
        <f t="shared" si="544"/>
        <v>...</v>
      </c>
      <c r="S500" s="16" t="str">
        <f t="shared" si="544"/>
        <v>...</v>
      </c>
      <c r="T500" s="16">
        <f t="shared" si="544"/>
        <v>0.22332639735954651</v>
      </c>
      <c r="U500" s="16">
        <f t="shared" si="544"/>
        <v>5.2194543297746199E-2</v>
      </c>
      <c r="V500" s="16">
        <f t="shared" si="544"/>
        <v>-1.1817537225242702E-3</v>
      </c>
      <c r="W500" s="16">
        <f t="shared" si="544"/>
        <v>9.0873736064298605E-2</v>
      </c>
      <c r="X500" s="16">
        <f t="shared" si="544"/>
        <v>0.19963476143544545</v>
      </c>
      <c r="Y500" s="16">
        <f t="shared" si="544"/>
        <v>6.6098081023454158E-2</v>
      </c>
      <c r="Z500" s="16" t="str">
        <f t="shared" si="544"/>
        <v>...</v>
      </c>
      <c r="AA500" s="16" t="str">
        <f t="shared" si="544"/>
        <v>...</v>
      </c>
      <c r="AB500" s="16" t="str">
        <f t="shared" si="544"/>
        <v>...</v>
      </c>
      <c r="AC500" s="16" t="str">
        <f t="shared" si="544"/>
        <v>...</v>
      </c>
      <c r="AD500" s="16">
        <f t="shared" si="544"/>
        <v>-0.14451367255105574</v>
      </c>
      <c r="AE500" s="16">
        <f t="shared" si="544"/>
        <v>-9.6676737160120818E-2</v>
      </c>
      <c r="AF500" s="16" t="str">
        <f t="shared" si="544"/>
        <v>...</v>
      </c>
      <c r="AG500" s="16" t="str">
        <f t="shared" si="544"/>
        <v>...</v>
      </c>
      <c r="AH500" s="16">
        <f t="shared" si="544"/>
        <v>-9.6276978585382311E-3</v>
      </c>
      <c r="AI500" s="16">
        <f t="shared" si="544"/>
        <v>0.14118039004638527</v>
      </c>
      <c r="AJ500" s="16">
        <f t="shared" si="544"/>
        <v>1.0019806594430802E-2</v>
      </c>
      <c r="AK500" s="16">
        <f t="shared" si="544"/>
        <v>0.13535863509749313</v>
      </c>
      <c r="AL500" s="16">
        <f t="shared" si="544"/>
        <v>8.5673714105396037E-2</v>
      </c>
      <c r="AM500" s="16">
        <f t="shared" si="544"/>
        <v>0.18833079654997453</v>
      </c>
      <c r="AN500" s="16">
        <f t="shared" si="544"/>
        <v>-7.7788130268032774E-3</v>
      </c>
      <c r="AO500" s="16">
        <f t="shared" si="544"/>
        <v>0.14074266424305382</v>
      </c>
      <c r="AP500" s="16" t="str">
        <f t="shared" si="544"/>
        <v>...</v>
      </c>
      <c r="AQ500" s="16" t="str">
        <f t="shared" si="544"/>
        <v>...</v>
      </c>
      <c r="AR500" s="16" t="str">
        <f t="shared" si="544"/>
        <v>...</v>
      </c>
      <c r="AS500" s="16" t="str">
        <f t="shared" si="544"/>
        <v>...</v>
      </c>
      <c r="AT500" s="16" t="str">
        <f t="shared" si="544"/>
        <v>...</v>
      </c>
      <c r="AU500" s="16" t="str">
        <f t="shared" si="544"/>
        <v>...</v>
      </c>
      <c r="AV500" s="16" t="str">
        <f t="shared" si="544"/>
        <v>...</v>
      </c>
      <c r="AW500" s="16" t="str">
        <f t="shared" si="544"/>
        <v>...</v>
      </c>
      <c r="AX500" s="16" t="str">
        <f t="shared" si="544"/>
        <v>...</v>
      </c>
      <c r="AY500" s="16" t="str">
        <f t="shared" si="544"/>
        <v>...</v>
      </c>
      <c r="AZ500" s="16" t="str">
        <f t="shared" si="544"/>
        <v>...</v>
      </c>
      <c r="BA500" s="16" t="str">
        <f t="shared" si="544"/>
        <v>...</v>
      </c>
      <c r="BB500" s="16">
        <f t="shared" si="544"/>
        <v>4.9146797568957457E-2</v>
      </c>
      <c r="BC500" s="16">
        <f t="shared" si="544"/>
        <v>0.24840140023337232</v>
      </c>
      <c r="BD500" s="16">
        <f t="shared" si="544"/>
        <v>0.10111484167764195</v>
      </c>
      <c r="BE500" s="16">
        <f t="shared" si="544"/>
        <v>0.1355364641945489</v>
      </c>
      <c r="BF500" s="16" t="str">
        <f t="shared" si="544"/>
        <v>...</v>
      </c>
      <c r="BG500" s="16" t="str">
        <f t="shared" si="544"/>
        <v>...</v>
      </c>
      <c r="BH500" s="16">
        <f t="shared" si="544"/>
        <v>-0.18395711307455576</v>
      </c>
      <c r="BI500" s="16">
        <f t="shared" si="544"/>
        <v>0.22322775263951744</v>
      </c>
      <c r="BJ500" s="16">
        <f t="shared" si="544"/>
        <v>6.0916297845435619E-2</v>
      </c>
      <c r="BK500" s="16">
        <f t="shared" si="544"/>
        <v>0.11395554572597599</v>
      </c>
      <c r="BL500" s="16">
        <f t="shared" si="544"/>
        <v>-0.21096725057121102</v>
      </c>
      <c r="BM500" s="16">
        <f t="shared" si="544"/>
        <v>-0.10565110565110569</v>
      </c>
      <c r="BN500" s="16">
        <f t="shared" ref="BN500:BS500" si="545">IF(BN50="...","...",BN62/BN50-1)</f>
        <v>4.1524459613196729E-2</v>
      </c>
      <c r="BO500" s="16">
        <f t="shared" si="545"/>
        <v>0.16902738432483466</v>
      </c>
      <c r="BP500" s="16">
        <f t="shared" si="545"/>
        <v>-9.987554449284386E-2</v>
      </c>
      <c r="BQ500" s="16">
        <f t="shared" si="545"/>
        <v>-5.3155006858710552E-2</v>
      </c>
      <c r="BR500" s="16" t="str">
        <f t="shared" si="545"/>
        <v>...</v>
      </c>
      <c r="BS500" s="16" t="str">
        <f t="shared" si="545"/>
        <v>...</v>
      </c>
      <c r="BU500" s="40" t="s">
        <v>64</v>
      </c>
      <c r="BV500" s="40" t="s">
        <v>64</v>
      </c>
      <c r="BW500" s="40" t="s">
        <v>64</v>
      </c>
      <c r="BX500" s="40" t="s">
        <v>64</v>
      </c>
    </row>
    <row r="501" spans="1:76" x14ac:dyDescent="0.2">
      <c r="A501" s="1">
        <f t="shared" si="457"/>
        <v>38261</v>
      </c>
      <c r="B501" s="16">
        <f t="shared" ref="B501:BM501" si="546">IF(B51="...","...",B63/B51-1)</f>
        <v>-1.3758035440971428E-2</v>
      </c>
      <c r="C501" s="16">
        <f t="shared" si="546"/>
        <v>9.938868073358309E-3</v>
      </c>
      <c r="D501" s="16">
        <f t="shared" si="546"/>
        <v>-2.3920894328913644E-2</v>
      </c>
      <c r="E501" s="16">
        <f t="shared" si="546"/>
        <v>0.15007892312748505</v>
      </c>
      <c r="F501" s="16">
        <f t="shared" si="546"/>
        <v>5.1289742051589648E-2</v>
      </c>
      <c r="G501" s="16">
        <f t="shared" si="546"/>
        <v>0.11908466819221974</v>
      </c>
      <c r="H501" s="16">
        <f t="shared" si="546"/>
        <v>0.11595543943682407</v>
      </c>
      <c r="I501" s="16">
        <f t="shared" si="546"/>
        <v>-5.8568538676428084E-2</v>
      </c>
      <c r="J501" s="16">
        <f t="shared" si="546"/>
        <v>7.397805243278377E-3</v>
      </c>
      <c r="K501" s="16">
        <f t="shared" si="546"/>
        <v>0.21992120416203664</v>
      </c>
      <c r="L501" s="16">
        <f t="shared" si="546"/>
        <v>-2.7022540067684009E-2</v>
      </c>
      <c r="M501" s="16">
        <f t="shared" si="546"/>
        <v>1.559637695908811E-2</v>
      </c>
      <c r="N501" s="16">
        <f t="shared" si="546"/>
        <v>6.1234268191401098E-2</v>
      </c>
      <c r="O501" s="16">
        <f t="shared" si="546"/>
        <v>-6.1373390557939889E-2</v>
      </c>
      <c r="P501" s="16">
        <f t="shared" si="546"/>
        <v>-3.457326454882792E-2</v>
      </c>
      <c r="Q501" s="16">
        <f t="shared" si="546"/>
        <v>0.48536895674300262</v>
      </c>
      <c r="R501" s="16">
        <f t="shared" si="546"/>
        <v>-3.0679699418046269E-2</v>
      </c>
      <c r="S501" s="16">
        <f t="shared" si="546"/>
        <v>-1.1850255857796976E-2</v>
      </c>
      <c r="T501" s="16">
        <f t="shared" si="546"/>
        <v>0.18494149677503002</v>
      </c>
      <c r="U501" s="16">
        <f t="shared" si="546"/>
        <v>1.8770066683131637E-2</v>
      </c>
      <c r="V501" s="16">
        <f t="shared" si="546"/>
        <v>-4.1328501182515742E-2</v>
      </c>
      <c r="W501" s="16">
        <f t="shared" si="546"/>
        <v>3.4606806245053523E-2</v>
      </c>
      <c r="X501" s="16">
        <f t="shared" si="546"/>
        <v>0.17435092869072322</v>
      </c>
      <c r="Y501" s="16">
        <f t="shared" si="546"/>
        <v>-1.7679352377407698E-3</v>
      </c>
      <c r="Z501" s="16">
        <f t="shared" si="546"/>
        <v>-6.2518384432628138E-2</v>
      </c>
      <c r="AA501" s="16">
        <f t="shared" si="546"/>
        <v>0.10766753874018908</v>
      </c>
      <c r="AB501" s="16">
        <f t="shared" si="546"/>
        <v>1.0066806991855026E-2</v>
      </c>
      <c r="AC501" s="16">
        <f t="shared" si="546"/>
        <v>5.7133311059137881E-2</v>
      </c>
      <c r="AD501" s="16">
        <f t="shared" si="546"/>
        <v>-3.889334402566158E-2</v>
      </c>
      <c r="AE501" s="16">
        <f t="shared" si="546"/>
        <v>-0.35038860103626945</v>
      </c>
      <c r="AF501" s="16">
        <f t="shared" si="546"/>
        <v>-2.704314973155697E-2</v>
      </c>
      <c r="AG501" s="16">
        <f t="shared" si="546"/>
        <v>1.7057569296375252E-2</v>
      </c>
      <c r="AH501" s="16">
        <f t="shared" si="546"/>
        <v>-8.8670159733564846E-3</v>
      </c>
      <c r="AI501" s="16">
        <f t="shared" si="546"/>
        <v>-2.8058156907043719E-3</v>
      </c>
      <c r="AJ501" s="16">
        <f t="shared" si="546"/>
        <v>3.3993953644608776E-3</v>
      </c>
      <c r="AK501" s="16">
        <f t="shared" si="546"/>
        <v>2.3062730627306349E-2</v>
      </c>
      <c r="AL501" s="16">
        <f t="shared" si="546"/>
        <v>-0.18684527966478315</v>
      </c>
      <c r="AM501" s="16">
        <f t="shared" si="546"/>
        <v>0.11095064674117805</v>
      </c>
      <c r="AN501" s="16">
        <f t="shared" si="546"/>
        <v>-9.1131850336657272E-2</v>
      </c>
      <c r="AO501" s="16">
        <f t="shared" si="546"/>
        <v>7.0227249974972539E-2</v>
      </c>
      <c r="AP501" s="16">
        <f t="shared" si="546"/>
        <v>2.0144129830335089E-3</v>
      </c>
      <c r="AQ501" s="16">
        <f t="shared" si="546"/>
        <v>3.4868469440290317E-2</v>
      </c>
      <c r="AR501" s="16">
        <f t="shared" si="546"/>
        <v>-5.3394355453851849E-3</v>
      </c>
      <c r="AS501" s="16">
        <f t="shared" si="546"/>
        <v>6.2561231630510861E-2</v>
      </c>
      <c r="AT501" s="16">
        <f t="shared" si="546"/>
        <v>-0.30033687483804095</v>
      </c>
      <c r="AU501" s="16">
        <f t="shared" si="546"/>
        <v>0.11747012438013171</v>
      </c>
      <c r="AV501" s="16">
        <f t="shared" si="546"/>
        <v>0.38337503475118151</v>
      </c>
      <c r="AW501" s="16">
        <f t="shared" si="546"/>
        <v>-1.9852012272153052E-2</v>
      </c>
      <c r="AX501" s="16">
        <f t="shared" si="546"/>
        <v>4.8713535162621113E-3</v>
      </c>
      <c r="AY501" s="16">
        <f t="shared" si="546"/>
        <v>3.9714683590054367E-2</v>
      </c>
      <c r="AZ501" s="16">
        <f t="shared" si="546"/>
        <v>2.7670474781513743E-3</v>
      </c>
      <c r="BA501" s="16">
        <f t="shared" si="546"/>
        <v>0.14624800192690879</v>
      </c>
      <c r="BB501" s="16">
        <f t="shared" si="546"/>
        <v>-5.2495378927911229E-2</v>
      </c>
      <c r="BC501" s="16">
        <f t="shared" si="546"/>
        <v>4.8576112696581353E-2</v>
      </c>
      <c r="BD501" s="16">
        <f t="shared" si="546"/>
        <v>0.11397544853635511</v>
      </c>
      <c r="BE501" s="16">
        <f t="shared" si="546"/>
        <v>5.4340002878940474E-2</v>
      </c>
      <c r="BF501" s="16">
        <f t="shared" si="546"/>
        <v>-3.855552538691287E-2</v>
      </c>
      <c r="BG501" s="16">
        <f t="shared" si="546"/>
        <v>0.30229138585957593</v>
      </c>
      <c r="BH501" s="16">
        <f t="shared" si="546"/>
        <v>-1.9885376866967674E-2</v>
      </c>
      <c r="BI501" s="16">
        <f t="shared" si="546"/>
        <v>0.13583900562296547</v>
      </c>
      <c r="BJ501" s="16">
        <f t="shared" si="546"/>
        <v>1.214049687920693E-2</v>
      </c>
      <c r="BK501" s="16">
        <f t="shared" si="546"/>
        <v>6.3926145270858825E-2</v>
      </c>
      <c r="BL501" s="16">
        <f t="shared" si="546"/>
        <v>-0.18008327550312286</v>
      </c>
      <c r="BM501" s="16">
        <f t="shared" si="546"/>
        <v>-8.0321285140562138E-3</v>
      </c>
      <c r="BN501" s="16">
        <f t="shared" ref="BN501:BS501" si="547">IF(BN51="...","...",BN63/BN51-1)</f>
        <v>-2.5091726831577676E-2</v>
      </c>
      <c r="BO501" s="16">
        <f t="shared" si="547"/>
        <v>5.4897842276111497E-3</v>
      </c>
      <c r="BP501" s="16">
        <f t="shared" si="547"/>
        <v>-8.099259003963466E-3</v>
      </c>
      <c r="BQ501" s="16">
        <f t="shared" si="547"/>
        <v>-0.11548923031684188</v>
      </c>
      <c r="BR501" s="16">
        <f t="shared" si="547"/>
        <v>-1.2674602552187331E-4</v>
      </c>
      <c r="BS501" s="16">
        <f t="shared" si="547"/>
        <v>6.4865117826909957E-2</v>
      </c>
      <c r="BU501" s="40">
        <f>IF(BU51="...","...",BU63/BU51-1)</f>
        <v>7.0385287267080709E-3</v>
      </c>
      <c r="BV501" s="40">
        <f>IF(BV51="...","...",BV63/BV51-1)</f>
        <v>7.0961605866437738E-2</v>
      </c>
      <c r="BW501" s="40">
        <f>IF(BW51="...","...",BW63/BW51-1)</f>
        <v>-1.3619512016947888E-2</v>
      </c>
      <c r="BX501" s="40">
        <f>IF(BX51="...","...",BX63/BX51-1)</f>
        <v>5.8035055086249177E-2</v>
      </c>
    </row>
    <row r="502" spans="1:76" x14ac:dyDescent="0.2">
      <c r="A502" s="1">
        <f t="shared" si="457"/>
        <v>38292</v>
      </c>
      <c r="B502" s="16" t="str">
        <f t="shared" ref="B502:BM502" si="548">IF(B52="...","...",B64/B52-1)</f>
        <v>...</v>
      </c>
      <c r="C502" s="16" t="str">
        <f t="shared" si="548"/>
        <v>...</v>
      </c>
      <c r="D502" s="16" t="str">
        <f t="shared" si="548"/>
        <v>...</v>
      </c>
      <c r="E502" s="16" t="str">
        <f t="shared" si="548"/>
        <v>...</v>
      </c>
      <c r="F502" s="16">
        <f t="shared" si="548"/>
        <v>8.4591569421290869E-2</v>
      </c>
      <c r="G502" s="16">
        <f t="shared" si="548"/>
        <v>-7.507389162561573E-2</v>
      </c>
      <c r="H502" s="16">
        <f t="shared" si="548"/>
        <v>-4.3093026215321961E-2</v>
      </c>
      <c r="I502" s="16">
        <f t="shared" si="548"/>
        <v>5.2961482558139483E-2</v>
      </c>
      <c r="J502" s="16" t="str">
        <f t="shared" si="548"/>
        <v>...</v>
      </c>
      <c r="K502" s="16" t="str">
        <f t="shared" si="548"/>
        <v>...</v>
      </c>
      <c r="L502" s="16">
        <f t="shared" si="548"/>
        <v>0.10722797384125538</v>
      </c>
      <c r="M502" s="16">
        <f t="shared" si="548"/>
        <v>-2.9710935621682588E-2</v>
      </c>
      <c r="N502" s="16">
        <f t="shared" si="548"/>
        <v>-7.9179413352525874E-4</v>
      </c>
      <c r="O502" s="16">
        <f t="shared" si="548"/>
        <v>0.20772120355562174</v>
      </c>
      <c r="P502" s="16" t="str">
        <f t="shared" si="548"/>
        <v>...</v>
      </c>
      <c r="Q502" s="16" t="str">
        <f t="shared" si="548"/>
        <v>...</v>
      </c>
      <c r="R502" s="16" t="str">
        <f t="shared" si="548"/>
        <v>...</v>
      </c>
      <c r="S502" s="16" t="str">
        <f t="shared" si="548"/>
        <v>...</v>
      </c>
      <c r="T502" s="16">
        <f t="shared" si="548"/>
        <v>0.1530989824236817</v>
      </c>
      <c r="U502" s="16">
        <f t="shared" si="548"/>
        <v>0.57417264522101363</v>
      </c>
      <c r="V502" s="16">
        <f t="shared" si="548"/>
        <v>-3.5300630216317463E-2</v>
      </c>
      <c r="W502" s="16">
        <f t="shared" si="548"/>
        <v>1.1049995088891151E-2</v>
      </c>
      <c r="X502" s="16">
        <f t="shared" si="548"/>
        <v>0.38626354005475538</v>
      </c>
      <c r="Y502" s="16">
        <f t="shared" si="548"/>
        <v>0.18706293706293708</v>
      </c>
      <c r="Z502" s="16" t="str">
        <f t="shared" si="548"/>
        <v>...</v>
      </c>
      <c r="AA502" s="16" t="str">
        <f t="shared" si="548"/>
        <v>...</v>
      </c>
      <c r="AB502" s="16" t="str">
        <f t="shared" si="548"/>
        <v>...</v>
      </c>
      <c r="AC502" s="16" t="str">
        <f t="shared" si="548"/>
        <v>...</v>
      </c>
      <c r="AD502" s="16">
        <f t="shared" si="548"/>
        <v>-0.20149199151612662</v>
      </c>
      <c r="AE502" s="16">
        <f t="shared" si="548"/>
        <v>-0.10944910616563297</v>
      </c>
      <c r="AF502" s="16" t="str">
        <f t="shared" si="548"/>
        <v>...</v>
      </c>
      <c r="AG502" s="16" t="str">
        <f t="shared" si="548"/>
        <v>...</v>
      </c>
      <c r="AH502" s="16">
        <f t="shared" si="548"/>
        <v>3.0629315326824225E-2</v>
      </c>
      <c r="AI502" s="16">
        <f t="shared" si="548"/>
        <v>6.6219273111144616E-2</v>
      </c>
      <c r="AJ502" s="16">
        <f t="shared" si="548"/>
        <v>7.748790265038985E-2</v>
      </c>
      <c r="AK502" s="16">
        <f t="shared" si="548"/>
        <v>1.1593081168394193E-2</v>
      </c>
      <c r="AL502" s="16">
        <f t="shared" si="548"/>
        <v>5.1301194539249195E-2</v>
      </c>
      <c r="AM502" s="16">
        <f t="shared" si="548"/>
        <v>0.24796604174036085</v>
      </c>
      <c r="AN502" s="16">
        <f t="shared" si="548"/>
        <v>4.2999584545075908E-3</v>
      </c>
      <c r="AO502" s="16">
        <f t="shared" si="548"/>
        <v>8.0714228003554878E-2</v>
      </c>
      <c r="AP502" s="16" t="str">
        <f t="shared" si="548"/>
        <v>...</v>
      </c>
      <c r="AQ502" s="16" t="str">
        <f t="shared" si="548"/>
        <v>...</v>
      </c>
      <c r="AR502" s="16" t="str">
        <f t="shared" si="548"/>
        <v>...</v>
      </c>
      <c r="AS502" s="16" t="str">
        <f t="shared" si="548"/>
        <v>...</v>
      </c>
      <c r="AT502" s="16" t="str">
        <f t="shared" si="548"/>
        <v>...</v>
      </c>
      <c r="AU502" s="16" t="str">
        <f t="shared" si="548"/>
        <v>...</v>
      </c>
      <c r="AV502" s="16" t="str">
        <f t="shared" si="548"/>
        <v>...</v>
      </c>
      <c r="AW502" s="16" t="str">
        <f t="shared" si="548"/>
        <v>...</v>
      </c>
      <c r="AX502" s="16" t="str">
        <f t="shared" si="548"/>
        <v>...</v>
      </c>
      <c r="AY502" s="16" t="str">
        <f t="shared" si="548"/>
        <v>...</v>
      </c>
      <c r="AZ502" s="16" t="str">
        <f t="shared" si="548"/>
        <v>...</v>
      </c>
      <c r="BA502" s="16" t="str">
        <f t="shared" si="548"/>
        <v>...</v>
      </c>
      <c r="BB502" s="16">
        <f t="shared" si="548"/>
        <v>-1.2033004813201909E-2</v>
      </c>
      <c r="BC502" s="16">
        <f t="shared" si="548"/>
        <v>5.261542508878847E-2</v>
      </c>
      <c r="BD502" s="16">
        <f t="shared" si="548"/>
        <v>0.25090670245880564</v>
      </c>
      <c r="BE502" s="16">
        <f t="shared" si="548"/>
        <v>8.6545344120771972E-3</v>
      </c>
      <c r="BF502" s="16" t="str">
        <f t="shared" si="548"/>
        <v>...</v>
      </c>
      <c r="BG502" s="16" t="str">
        <f t="shared" si="548"/>
        <v>...</v>
      </c>
      <c r="BH502" s="16">
        <f t="shared" si="548"/>
        <v>5.6283586310926781E-2</v>
      </c>
      <c r="BI502" s="16">
        <f t="shared" si="548"/>
        <v>0.59053069719042672</v>
      </c>
      <c r="BJ502" s="16">
        <f t="shared" si="548"/>
        <v>-2.5362318840579712E-2</v>
      </c>
      <c r="BK502" s="16">
        <f t="shared" si="548"/>
        <v>7.5802446977175419E-2</v>
      </c>
      <c r="BL502" s="16">
        <f t="shared" si="548"/>
        <v>0.22459016393442632</v>
      </c>
      <c r="BM502" s="16">
        <f t="shared" si="548"/>
        <v>-1.7322834645669305E-2</v>
      </c>
      <c r="BN502" s="16">
        <f t="shared" ref="BN502:BS502" si="549">IF(BN52="...","...",BN64/BN52-1)</f>
        <v>7.1467839472237449E-2</v>
      </c>
      <c r="BO502" s="16">
        <f t="shared" si="549"/>
        <v>2.6563576513817688E-2</v>
      </c>
      <c r="BP502" s="16">
        <f t="shared" si="549"/>
        <v>1.5471892728210479E-2</v>
      </c>
      <c r="BQ502" s="16">
        <f t="shared" si="549"/>
        <v>0.1186421040435639</v>
      </c>
      <c r="BR502" s="16" t="str">
        <f t="shared" si="549"/>
        <v>...</v>
      </c>
      <c r="BS502" s="16" t="str">
        <f t="shared" si="549"/>
        <v>...</v>
      </c>
      <c r="BU502" s="40" t="s">
        <v>64</v>
      </c>
      <c r="BV502" s="40" t="s">
        <v>64</v>
      </c>
      <c r="BW502" s="40" t="s">
        <v>64</v>
      </c>
      <c r="BX502" s="40" t="s">
        <v>64</v>
      </c>
    </row>
    <row r="503" spans="1:76" x14ac:dyDescent="0.2">
      <c r="A503" s="1">
        <f t="shared" si="457"/>
        <v>38322</v>
      </c>
      <c r="B503" s="16" t="str">
        <f t="shared" ref="B503:BM503" si="550">IF(B53="...","...",B65/B53-1)</f>
        <v>...</v>
      </c>
      <c r="C503" s="16" t="str">
        <f t="shared" si="550"/>
        <v>...</v>
      </c>
      <c r="D503" s="16" t="str">
        <f t="shared" si="550"/>
        <v>...</v>
      </c>
      <c r="E503" s="16" t="str">
        <f t="shared" si="550"/>
        <v>...</v>
      </c>
      <c r="F503" s="16">
        <f t="shared" si="550"/>
        <v>5.5171179768587209E-4</v>
      </c>
      <c r="G503" s="16">
        <f t="shared" si="550"/>
        <v>0.17402823511600629</v>
      </c>
      <c r="H503" s="16">
        <f t="shared" si="550"/>
        <v>3.806874146779804E-2</v>
      </c>
      <c r="I503" s="16">
        <f t="shared" si="550"/>
        <v>0.10660470991608761</v>
      </c>
      <c r="J503" s="16" t="str">
        <f t="shared" si="550"/>
        <v>...</v>
      </c>
      <c r="K503" s="16" t="str">
        <f t="shared" si="550"/>
        <v>...</v>
      </c>
      <c r="L503" s="16">
        <f t="shared" si="550"/>
        <v>0.13464031324753778</v>
      </c>
      <c r="M503" s="16">
        <f t="shared" si="550"/>
        <v>-3.5549767731151261E-2</v>
      </c>
      <c r="N503" s="16">
        <f t="shared" si="550"/>
        <v>-4.4513370777097827E-2</v>
      </c>
      <c r="O503" s="16">
        <f t="shared" si="550"/>
        <v>8.0648905914446622E-2</v>
      </c>
      <c r="P503" s="16" t="str">
        <f t="shared" si="550"/>
        <v>...</v>
      </c>
      <c r="Q503" s="16" t="str">
        <f t="shared" si="550"/>
        <v>...</v>
      </c>
      <c r="R503" s="16" t="str">
        <f t="shared" si="550"/>
        <v>...</v>
      </c>
      <c r="S503" s="16" t="str">
        <f t="shared" si="550"/>
        <v>...</v>
      </c>
      <c r="T503" s="16">
        <f t="shared" si="550"/>
        <v>3.0946955646229624E-2</v>
      </c>
      <c r="U503" s="16">
        <f t="shared" si="550"/>
        <v>3.9770340288475037E-2</v>
      </c>
      <c r="V503" s="16">
        <f t="shared" si="550"/>
        <v>4.448797260544235E-2</v>
      </c>
      <c r="W503" s="16">
        <f t="shared" si="550"/>
        <v>8.0845179968024983E-2</v>
      </c>
      <c r="X503" s="16">
        <f t="shared" si="550"/>
        <v>-2.1828398530365223E-2</v>
      </c>
      <c r="Y503" s="16">
        <f t="shared" si="550"/>
        <v>-8.3507618763071445E-2</v>
      </c>
      <c r="Z503" s="16" t="str">
        <f t="shared" si="550"/>
        <v>...</v>
      </c>
      <c r="AA503" s="16" t="str">
        <f t="shared" si="550"/>
        <v>...</v>
      </c>
      <c r="AB503" s="16" t="str">
        <f t="shared" si="550"/>
        <v>...</v>
      </c>
      <c r="AC503" s="16" t="str">
        <f t="shared" si="550"/>
        <v>...</v>
      </c>
      <c r="AD503" s="16">
        <f t="shared" si="550"/>
        <v>-0.15953222735926031</v>
      </c>
      <c r="AE503" s="16">
        <f t="shared" si="550"/>
        <v>0.57807715860379671</v>
      </c>
      <c r="AF503" s="16" t="str">
        <f t="shared" si="550"/>
        <v>...</v>
      </c>
      <c r="AG503" s="16" t="str">
        <f t="shared" si="550"/>
        <v>...</v>
      </c>
      <c r="AH503" s="16">
        <f t="shared" si="550"/>
        <v>1.7207562661071485E-2</v>
      </c>
      <c r="AI503" s="16">
        <f t="shared" si="550"/>
        <v>0.11134217996963103</v>
      </c>
      <c r="AJ503" s="16">
        <f t="shared" si="550"/>
        <v>5.3029970278619665E-2</v>
      </c>
      <c r="AK503" s="16">
        <f t="shared" si="550"/>
        <v>0.11346332030777906</v>
      </c>
      <c r="AL503" s="16">
        <f t="shared" si="550"/>
        <v>2.7024278632261423E-2</v>
      </c>
      <c r="AM503" s="16">
        <f t="shared" si="550"/>
        <v>1.000404788064535E-2</v>
      </c>
      <c r="AN503" s="16">
        <f t="shared" si="550"/>
        <v>-2.2206980925723374E-2</v>
      </c>
      <c r="AO503" s="16">
        <f t="shared" si="550"/>
        <v>4.0849325560614602E-3</v>
      </c>
      <c r="AP503" s="16" t="str">
        <f t="shared" si="550"/>
        <v>...</v>
      </c>
      <c r="AQ503" s="16" t="str">
        <f t="shared" si="550"/>
        <v>...</v>
      </c>
      <c r="AR503" s="16" t="str">
        <f t="shared" si="550"/>
        <v>...</v>
      </c>
      <c r="AS503" s="16" t="str">
        <f t="shared" si="550"/>
        <v>...</v>
      </c>
      <c r="AT503" s="16" t="str">
        <f t="shared" si="550"/>
        <v>...</v>
      </c>
      <c r="AU503" s="16" t="str">
        <f t="shared" si="550"/>
        <v>...</v>
      </c>
      <c r="AV503" s="16" t="str">
        <f t="shared" si="550"/>
        <v>...</v>
      </c>
      <c r="AW503" s="16" t="str">
        <f t="shared" si="550"/>
        <v>...</v>
      </c>
      <c r="AX503" s="16" t="str">
        <f t="shared" si="550"/>
        <v>...</v>
      </c>
      <c r="AY503" s="16" t="str">
        <f t="shared" si="550"/>
        <v>...</v>
      </c>
      <c r="AZ503" s="16" t="str">
        <f t="shared" si="550"/>
        <v>...</v>
      </c>
      <c r="BA503" s="16" t="str">
        <f t="shared" si="550"/>
        <v>...</v>
      </c>
      <c r="BB503" s="16">
        <f t="shared" si="550"/>
        <v>-6.2453272192593334E-2</v>
      </c>
      <c r="BC503" s="16">
        <f t="shared" si="550"/>
        <v>-6.2867331440269458E-2</v>
      </c>
      <c r="BD503" s="16">
        <f t="shared" si="550"/>
        <v>-0.11073031809624945</v>
      </c>
      <c r="BE503" s="16">
        <f t="shared" si="550"/>
        <v>3.1515411610795407E-2</v>
      </c>
      <c r="BF503" s="16" t="str">
        <f t="shared" si="550"/>
        <v>...</v>
      </c>
      <c r="BG503" s="16" t="str">
        <f t="shared" si="550"/>
        <v>...</v>
      </c>
      <c r="BH503" s="16">
        <f t="shared" si="550"/>
        <v>-2.9414854501523813E-3</v>
      </c>
      <c r="BI503" s="16">
        <f t="shared" si="550"/>
        <v>5.3468208092485536E-2</v>
      </c>
      <c r="BJ503" s="16">
        <f t="shared" si="550"/>
        <v>-3.4874553633538974E-2</v>
      </c>
      <c r="BK503" s="16">
        <f t="shared" si="550"/>
        <v>3.8245778063460634E-2</v>
      </c>
      <c r="BL503" s="16">
        <f t="shared" si="550"/>
        <v>-0.23046704495853343</v>
      </c>
      <c r="BM503" s="16">
        <f t="shared" si="550"/>
        <v>-0.10848890454385351</v>
      </c>
      <c r="BN503" s="16">
        <f t="shared" ref="BN503:BS503" si="551">IF(BN53="...","...",BN65/BN53-1)</f>
        <v>-0.11464501556681517</v>
      </c>
      <c r="BO503" s="16">
        <f t="shared" si="551"/>
        <v>4.0838359893913267E-3</v>
      </c>
      <c r="BP503" s="16">
        <f t="shared" si="551"/>
        <v>5.4989002199559156E-3</v>
      </c>
      <c r="BQ503" s="16">
        <f t="shared" si="551"/>
        <v>0.10759954257199289</v>
      </c>
      <c r="BR503" s="16" t="str">
        <f t="shared" si="551"/>
        <v>...</v>
      </c>
      <c r="BS503" s="16" t="str">
        <f t="shared" si="551"/>
        <v>...</v>
      </c>
      <c r="BU503" s="40" t="s">
        <v>64</v>
      </c>
      <c r="BV503" s="40" t="s">
        <v>64</v>
      </c>
      <c r="BW503" s="40" t="s">
        <v>64</v>
      </c>
      <c r="BX503" s="40" t="s">
        <v>64</v>
      </c>
    </row>
    <row r="504" spans="1:76" x14ac:dyDescent="0.2">
      <c r="A504" s="1">
        <f t="shared" si="457"/>
        <v>38353</v>
      </c>
      <c r="B504" s="16">
        <f t="shared" ref="B504:BM504" si="552">IF(B54="...","...",B66/B54-1)</f>
        <v>-8.7855378396586525E-2</v>
      </c>
      <c r="C504" s="16">
        <f t="shared" si="552"/>
        <v>0.26070546666398986</v>
      </c>
      <c r="D504" s="16">
        <f t="shared" si="552"/>
        <v>3.09316695662607E-2</v>
      </c>
      <c r="E504" s="16">
        <f t="shared" si="552"/>
        <v>1.4461543451116388E-2</v>
      </c>
      <c r="F504" s="16">
        <f t="shared" si="552"/>
        <v>-5.4897015552753281E-2</v>
      </c>
      <c r="G504" s="16">
        <f t="shared" si="552"/>
        <v>3.8670073538576544E-2</v>
      </c>
      <c r="H504" s="16">
        <f t="shared" si="552"/>
        <v>2.5514138817480658E-2</v>
      </c>
      <c r="I504" s="16">
        <f t="shared" si="552"/>
        <v>0.1368530379089492</v>
      </c>
      <c r="J504" s="16">
        <f t="shared" si="552"/>
        <v>0.14554905782975958</v>
      </c>
      <c r="K504" s="16">
        <f t="shared" si="552"/>
        <v>0.36354924178364056</v>
      </c>
      <c r="L504" s="16">
        <f t="shared" si="552"/>
        <v>-6.6373044922623636E-2</v>
      </c>
      <c r="M504" s="16">
        <f t="shared" si="552"/>
        <v>-0.10964789464841473</v>
      </c>
      <c r="N504" s="16">
        <f t="shared" si="552"/>
        <v>8.9071056313974273E-2</v>
      </c>
      <c r="O504" s="16">
        <f t="shared" si="552"/>
        <v>2.2867132867132822E-2</v>
      </c>
      <c r="P504" s="16">
        <f t="shared" si="552"/>
        <v>0.18554079068157536</v>
      </c>
      <c r="Q504" s="16">
        <f t="shared" si="552"/>
        <v>1.9825641025641025</v>
      </c>
      <c r="R504" s="16">
        <f t="shared" si="552"/>
        <v>9.346117951651256E-2</v>
      </c>
      <c r="S504" s="16">
        <f t="shared" si="552"/>
        <v>8.8036963036963067E-2</v>
      </c>
      <c r="T504" s="16">
        <f t="shared" si="552"/>
        <v>-2.4389127150074019E-2</v>
      </c>
      <c r="U504" s="16">
        <f t="shared" si="552"/>
        <v>0.10178548155871248</v>
      </c>
      <c r="V504" s="16">
        <f t="shared" si="552"/>
        <v>1.6234110731489837E-2</v>
      </c>
      <c r="W504" s="16">
        <f t="shared" si="552"/>
        <v>0.17456367966445097</v>
      </c>
      <c r="X504" s="16">
        <f t="shared" si="552"/>
        <v>0.11708547239484823</v>
      </c>
      <c r="Y504" s="16">
        <f t="shared" si="552"/>
        <v>0.12061212648680009</v>
      </c>
      <c r="Z504" s="16">
        <f t="shared" si="552"/>
        <v>4.0952851147864733E-2</v>
      </c>
      <c r="AA504" s="16">
        <f t="shared" si="552"/>
        <v>8.7021630615640611E-2</v>
      </c>
      <c r="AB504" s="16">
        <f t="shared" si="552"/>
        <v>-1.7282364278830675E-2</v>
      </c>
      <c r="AC504" s="16">
        <f t="shared" si="552"/>
        <v>-7.8768233387358166E-2</v>
      </c>
      <c r="AD504" s="16">
        <f t="shared" si="552"/>
        <v>-8.1013293202909509E-2</v>
      </c>
      <c r="AE504" s="16">
        <f t="shared" si="552"/>
        <v>0.10776035383996785</v>
      </c>
      <c r="AF504" s="16">
        <f t="shared" si="552"/>
        <v>9.5136720597975177E-2</v>
      </c>
      <c r="AG504" s="16">
        <f t="shared" si="552"/>
        <v>0.63909180651530106</v>
      </c>
      <c r="AH504" s="16">
        <f t="shared" si="552"/>
        <v>-3.2003139272517189E-2</v>
      </c>
      <c r="AI504" s="16">
        <f t="shared" si="552"/>
        <v>0.14612757819969957</v>
      </c>
      <c r="AJ504" s="16">
        <f t="shared" si="552"/>
        <v>6.8368608626081517E-3</v>
      </c>
      <c r="AK504" s="16">
        <f t="shared" si="552"/>
        <v>0.13864708456937214</v>
      </c>
      <c r="AL504" s="16">
        <f t="shared" si="552"/>
        <v>8.3411381261004669E-2</v>
      </c>
      <c r="AM504" s="16">
        <f t="shared" si="552"/>
        <v>0.10805123275570905</v>
      </c>
      <c r="AN504" s="16">
        <f t="shared" si="552"/>
        <v>7.4224628716185403E-2</v>
      </c>
      <c r="AO504" s="16">
        <f t="shared" si="552"/>
        <v>0.10226727332066265</v>
      </c>
      <c r="AP504" s="16">
        <f t="shared" si="552"/>
        <v>5.1039899679694356E-2</v>
      </c>
      <c r="AQ504" s="16">
        <f t="shared" si="552"/>
        <v>0.12932050748296331</v>
      </c>
      <c r="AR504" s="16">
        <f t="shared" si="552"/>
        <v>0.18853840597158689</v>
      </c>
      <c r="AS504" s="16">
        <f t="shared" si="552"/>
        <v>0.15277666799840195</v>
      </c>
      <c r="AT504" s="16">
        <f t="shared" si="552"/>
        <v>-5.0450271157769011E-2</v>
      </c>
      <c r="AU504" s="16">
        <f t="shared" si="552"/>
        <v>4.0523413146987375E-2</v>
      </c>
      <c r="AV504" s="16">
        <f t="shared" si="552"/>
        <v>0.19049568171585274</v>
      </c>
      <c r="AW504" s="16">
        <f t="shared" si="552"/>
        <v>0.22058690744920995</v>
      </c>
      <c r="AX504" s="16">
        <f t="shared" si="552"/>
        <v>6.6618456588792618E-2</v>
      </c>
      <c r="AY504" s="16">
        <f t="shared" si="552"/>
        <v>0.12473662481136638</v>
      </c>
      <c r="AZ504" s="16">
        <f t="shared" si="552"/>
        <v>2.3018427363372451E-2</v>
      </c>
      <c r="BA504" s="16">
        <f t="shared" si="552"/>
        <v>7.0795935898575468E-3</v>
      </c>
      <c r="BB504" s="16">
        <f t="shared" si="552"/>
        <v>-0.15737704918032791</v>
      </c>
      <c r="BC504" s="16">
        <f t="shared" si="552"/>
        <v>7.8534948197869436E-2</v>
      </c>
      <c r="BD504" s="16">
        <f t="shared" si="552"/>
        <v>-0.14660376653928975</v>
      </c>
      <c r="BE504" s="16">
        <f t="shared" si="552"/>
        <v>0.19306580886558944</v>
      </c>
      <c r="BF504" s="16">
        <f t="shared" si="552"/>
        <v>4.8340315823391933E-4</v>
      </c>
      <c r="BG504" s="16">
        <f t="shared" si="552"/>
        <v>0.18484441888697201</v>
      </c>
      <c r="BH504" s="16">
        <f t="shared" si="552"/>
        <v>-0.12227720916282381</v>
      </c>
      <c r="BI504" s="16">
        <f t="shared" si="552"/>
        <v>0.33635202600719838</v>
      </c>
      <c r="BJ504" s="16">
        <f t="shared" si="552"/>
        <v>-8.1703237512048554E-2</v>
      </c>
      <c r="BK504" s="16">
        <f t="shared" si="552"/>
        <v>8.9335767737290128E-2</v>
      </c>
      <c r="BL504" s="16">
        <f t="shared" si="552"/>
        <v>-0.10647506925207761</v>
      </c>
      <c r="BM504" s="16">
        <f t="shared" si="552"/>
        <v>-0.10221847795563044</v>
      </c>
      <c r="BN504" s="16">
        <f t="shared" ref="BN504:BS504" si="553">IF(BN54="...","...",BN66/BN54-1)</f>
        <v>-5.7599327307126358E-2</v>
      </c>
      <c r="BO504" s="16">
        <f t="shared" si="553"/>
        <v>0.13510751636118545</v>
      </c>
      <c r="BP504" s="16">
        <f t="shared" si="553"/>
        <v>5.8194154488517835E-2</v>
      </c>
      <c r="BQ504" s="16">
        <f t="shared" si="553"/>
        <v>0.15345802522836016</v>
      </c>
      <c r="BR504" s="16">
        <f t="shared" si="553"/>
        <v>1.0152249664912905E-2</v>
      </c>
      <c r="BS504" s="16">
        <f t="shared" si="553"/>
        <v>9.6670348077039225E-2</v>
      </c>
      <c r="BU504" s="40">
        <f>IF(BU54="...","...",BU66/BU54-1)</f>
        <v>1.3384510515725534E-2</v>
      </c>
      <c r="BV504" s="40">
        <f>IF(BV54="...","...",BV66/BV54-1)</f>
        <v>7.3610964370219412E-2</v>
      </c>
      <c r="BW504" s="40">
        <f>IF(BW54="...","...",BW66/BW54-1)</f>
        <v>4.5063940590026608E-3</v>
      </c>
      <c r="BX504" s="40">
        <f>IF(BX54="...","...",BX66/BX54-1)</f>
        <v>0.12038686753047201</v>
      </c>
    </row>
    <row r="505" spans="1:76" x14ac:dyDescent="0.2">
      <c r="A505" s="1">
        <f t="shared" si="457"/>
        <v>38384</v>
      </c>
      <c r="B505" s="16" t="str">
        <f t="shared" ref="B505:BM505" si="554">IF(B55="...","...",B67/B55-1)</f>
        <v>...</v>
      </c>
      <c r="C505" s="16" t="str">
        <f t="shared" si="554"/>
        <v>...</v>
      </c>
      <c r="D505" s="16" t="str">
        <f t="shared" si="554"/>
        <v>...</v>
      </c>
      <c r="E505" s="16" t="str">
        <f t="shared" si="554"/>
        <v>...</v>
      </c>
      <c r="F505" s="16">
        <f t="shared" si="554"/>
        <v>-0.11064533921676778</v>
      </c>
      <c r="G505" s="16">
        <f t="shared" si="554"/>
        <v>4.882261117938147E-2</v>
      </c>
      <c r="H505" s="16">
        <f t="shared" si="554"/>
        <v>-9.2885279385304109E-3</v>
      </c>
      <c r="I505" s="16">
        <f t="shared" si="554"/>
        <v>-8.3062186963038798E-2</v>
      </c>
      <c r="J505" s="16" t="str">
        <f t="shared" si="554"/>
        <v>...</v>
      </c>
      <c r="K505" s="16" t="str">
        <f t="shared" si="554"/>
        <v>...</v>
      </c>
      <c r="L505" s="16">
        <f t="shared" si="554"/>
        <v>4.1755567145543848E-2</v>
      </c>
      <c r="M505" s="16">
        <f t="shared" si="554"/>
        <v>1.2764453866878744E-2</v>
      </c>
      <c r="N505" s="16">
        <f t="shared" si="554"/>
        <v>-1.4114594047185736E-2</v>
      </c>
      <c r="O505" s="16">
        <f t="shared" si="554"/>
        <v>5.427912855974415E-2</v>
      </c>
      <c r="P505" s="16" t="str">
        <f t="shared" si="554"/>
        <v>...</v>
      </c>
      <c r="Q505" s="16" t="str">
        <f t="shared" si="554"/>
        <v>...</v>
      </c>
      <c r="R505" s="16" t="str">
        <f t="shared" si="554"/>
        <v>...</v>
      </c>
      <c r="S505" s="16" t="str">
        <f t="shared" si="554"/>
        <v>...</v>
      </c>
      <c r="T505" s="16">
        <f t="shared" si="554"/>
        <v>3.2854740654507886E-2</v>
      </c>
      <c r="U505" s="16">
        <f t="shared" si="554"/>
        <v>0.25086817613557444</v>
      </c>
      <c r="V505" s="16">
        <f t="shared" si="554"/>
        <v>-2.2806220411274114E-2</v>
      </c>
      <c r="W505" s="16">
        <f t="shared" si="554"/>
        <v>7.1206584474573953E-2</v>
      </c>
      <c r="X505" s="16">
        <f t="shared" si="554"/>
        <v>0.22725851828696464</v>
      </c>
      <c r="Y505" s="16">
        <f t="shared" si="554"/>
        <v>9.4718884438510509E-2</v>
      </c>
      <c r="Z505" s="16" t="str">
        <f t="shared" si="554"/>
        <v>...</v>
      </c>
      <c r="AA505" s="16" t="str">
        <f t="shared" si="554"/>
        <v>...</v>
      </c>
      <c r="AB505" s="16" t="str">
        <f t="shared" si="554"/>
        <v>...</v>
      </c>
      <c r="AC505" s="16" t="str">
        <f t="shared" si="554"/>
        <v>...</v>
      </c>
      <c r="AD505" s="16">
        <f t="shared" si="554"/>
        <v>-6.9546120058565197E-2</v>
      </c>
      <c r="AE505" s="16">
        <f t="shared" si="554"/>
        <v>7.8939253777366547E-2</v>
      </c>
      <c r="AF505" s="16" t="str">
        <f t="shared" si="554"/>
        <v>...</v>
      </c>
      <c r="AG505" s="16" t="str">
        <f t="shared" si="554"/>
        <v>...</v>
      </c>
      <c r="AH505" s="16">
        <f t="shared" si="554"/>
        <v>2.5984616623711432E-2</v>
      </c>
      <c r="AI505" s="16">
        <f t="shared" si="554"/>
        <v>3.2556119094580671E-2</v>
      </c>
      <c r="AJ505" s="16">
        <f t="shared" si="554"/>
        <v>9.7731735041851842E-2</v>
      </c>
      <c r="AK505" s="16">
        <f t="shared" si="554"/>
        <v>1.4698548154715718E-2</v>
      </c>
      <c r="AL505" s="16">
        <f t="shared" si="554"/>
        <v>-2.8601638910917271E-2</v>
      </c>
      <c r="AM505" s="16">
        <f t="shared" si="554"/>
        <v>1.8071407667544559E-2</v>
      </c>
      <c r="AN505" s="16">
        <f t="shared" si="554"/>
        <v>-3.1671782877746968E-2</v>
      </c>
      <c r="AO505" s="16">
        <f t="shared" si="554"/>
        <v>0.11783417586574507</v>
      </c>
      <c r="AP505" s="16" t="str">
        <f t="shared" si="554"/>
        <v>...</v>
      </c>
      <c r="AQ505" s="16" t="str">
        <f t="shared" si="554"/>
        <v>...</v>
      </c>
      <c r="AR505" s="16" t="str">
        <f t="shared" si="554"/>
        <v>...</v>
      </c>
      <c r="AS505" s="16" t="str">
        <f t="shared" si="554"/>
        <v>...</v>
      </c>
      <c r="AT505" s="16" t="str">
        <f t="shared" si="554"/>
        <v>...</v>
      </c>
      <c r="AU505" s="16" t="str">
        <f t="shared" si="554"/>
        <v>...</v>
      </c>
      <c r="AV505" s="16" t="str">
        <f t="shared" si="554"/>
        <v>...</v>
      </c>
      <c r="AW505" s="16" t="str">
        <f t="shared" si="554"/>
        <v>...</v>
      </c>
      <c r="AX505" s="16" t="str">
        <f t="shared" si="554"/>
        <v>...</v>
      </c>
      <c r="AY505" s="16" t="str">
        <f t="shared" si="554"/>
        <v>...</v>
      </c>
      <c r="AZ505" s="16" t="str">
        <f t="shared" si="554"/>
        <v>...</v>
      </c>
      <c r="BA505" s="16" t="str">
        <f t="shared" si="554"/>
        <v>...</v>
      </c>
      <c r="BB505" s="16">
        <f t="shared" si="554"/>
        <v>-0.2101685232790631</v>
      </c>
      <c r="BC505" s="16">
        <f t="shared" si="554"/>
        <v>0.16078053340344112</v>
      </c>
      <c r="BD505" s="16">
        <f t="shared" si="554"/>
        <v>-0.2535296224387853</v>
      </c>
      <c r="BE505" s="16">
        <f t="shared" si="554"/>
        <v>0.18487931772531208</v>
      </c>
      <c r="BF505" s="16" t="str">
        <f t="shared" si="554"/>
        <v>...</v>
      </c>
      <c r="BG505" s="16" t="str">
        <f t="shared" si="554"/>
        <v>...</v>
      </c>
      <c r="BH505" s="16">
        <f t="shared" si="554"/>
        <v>-0.12331726774139939</v>
      </c>
      <c r="BI505" s="16">
        <f t="shared" si="554"/>
        <v>0.32168291881231514</v>
      </c>
      <c r="BJ505" s="16">
        <f t="shared" si="554"/>
        <v>-0.12139930935375243</v>
      </c>
      <c r="BK505" s="16">
        <f t="shared" si="554"/>
        <v>0.14309702854639705</v>
      </c>
      <c r="BL505" s="16">
        <f t="shared" si="554"/>
        <v>-0.36430523439142315</v>
      </c>
      <c r="BM505" s="16">
        <f t="shared" si="554"/>
        <v>-3.5498671818401384E-2</v>
      </c>
      <c r="BN505" s="16">
        <f t="shared" ref="BN505:BS505" si="555">IF(BN55="...","...",BN67/BN55-1)</f>
        <v>-5.8751927290432548E-2</v>
      </c>
      <c r="BO505" s="16">
        <f t="shared" si="555"/>
        <v>3.7832291409352514E-2</v>
      </c>
      <c r="BP505" s="16">
        <f t="shared" si="555"/>
        <v>0.10399363405779072</v>
      </c>
      <c r="BQ505" s="16">
        <f t="shared" si="555"/>
        <v>7.4338919925512004E-2</v>
      </c>
      <c r="BR505" s="16" t="str">
        <f t="shared" si="555"/>
        <v>...</v>
      </c>
      <c r="BS505" s="16" t="str">
        <f t="shared" si="555"/>
        <v>...</v>
      </c>
      <c r="BU505" s="40" t="s">
        <v>64</v>
      </c>
      <c r="BV505" s="40" t="s">
        <v>64</v>
      </c>
      <c r="BW505" s="40" t="s">
        <v>64</v>
      </c>
      <c r="BX505" s="40" t="s">
        <v>64</v>
      </c>
    </row>
    <row r="506" spans="1:76" x14ac:dyDescent="0.2">
      <c r="A506" s="1">
        <f t="shared" si="457"/>
        <v>38412</v>
      </c>
      <c r="B506" s="16" t="str">
        <f t="shared" ref="B506:BM506" si="556">IF(B56="...","...",B68/B56-1)</f>
        <v>...</v>
      </c>
      <c r="C506" s="16" t="str">
        <f t="shared" si="556"/>
        <v>...</v>
      </c>
      <c r="D506" s="16" t="str">
        <f t="shared" si="556"/>
        <v>...</v>
      </c>
      <c r="E506" s="16" t="str">
        <f t="shared" si="556"/>
        <v>...</v>
      </c>
      <c r="F506" s="16">
        <f t="shared" si="556"/>
        <v>0.16946428571428562</v>
      </c>
      <c r="G506" s="16">
        <f t="shared" si="556"/>
        <v>0.15821418387714359</v>
      </c>
      <c r="H506" s="16">
        <f t="shared" si="556"/>
        <v>0.17948559797693209</v>
      </c>
      <c r="I506" s="16">
        <f t="shared" si="556"/>
        <v>-2.8388794886256785E-2</v>
      </c>
      <c r="J506" s="16" t="str">
        <f t="shared" si="556"/>
        <v>...</v>
      </c>
      <c r="K506" s="16" t="str">
        <f t="shared" si="556"/>
        <v>...</v>
      </c>
      <c r="L506" s="16">
        <f t="shared" si="556"/>
        <v>0.39452821389709314</v>
      </c>
      <c r="M506" s="16">
        <f t="shared" si="556"/>
        <v>-3.6316778312233788E-2</v>
      </c>
      <c r="N506" s="16">
        <f t="shared" si="556"/>
        <v>0.15643197458973002</v>
      </c>
      <c r="O506" s="16">
        <f t="shared" si="556"/>
        <v>5.9112944070617068E-2</v>
      </c>
      <c r="P506" s="16" t="str">
        <f t="shared" si="556"/>
        <v>...</v>
      </c>
      <c r="Q506" s="16" t="str">
        <f t="shared" si="556"/>
        <v>...</v>
      </c>
      <c r="R506" s="16" t="str">
        <f t="shared" si="556"/>
        <v>...</v>
      </c>
      <c r="S506" s="16" t="str">
        <f t="shared" si="556"/>
        <v>...</v>
      </c>
      <c r="T506" s="16">
        <f t="shared" si="556"/>
        <v>0.43987730061349684</v>
      </c>
      <c r="U506" s="16">
        <f t="shared" si="556"/>
        <v>0.38783761927866722</v>
      </c>
      <c r="V506" s="16">
        <f t="shared" si="556"/>
        <v>0.16840919050898395</v>
      </c>
      <c r="W506" s="16">
        <f t="shared" si="556"/>
        <v>3.589427504441467E-3</v>
      </c>
      <c r="X506" s="16">
        <f t="shared" si="556"/>
        <v>0.15164115721489879</v>
      </c>
      <c r="Y506" s="16">
        <f t="shared" si="556"/>
        <v>7.312173563680191E-2</v>
      </c>
      <c r="Z506" s="16" t="str">
        <f t="shared" si="556"/>
        <v>...</v>
      </c>
      <c r="AA506" s="16" t="str">
        <f t="shared" si="556"/>
        <v>...</v>
      </c>
      <c r="AB506" s="16" t="str">
        <f t="shared" si="556"/>
        <v>...</v>
      </c>
      <c r="AC506" s="16" t="str">
        <f t="shared" si="556"/>
        <v>...</v>
      </c>
      <c r="AD506" s="16">
        <f t="shared" si="556"/>
        <v>0.10117083899346668</v>
      </c>
      <c r="AE506" s="16">
        <f t="shared" si="556"/>
        <v>-3.7674701235568153E-2</v>
      </c>
      <c r="AF506" s="16" t="str">
        <f t="shared" si="556"/>
        <v>...</v>
      </c>
      <c r="AG506" s="16" t="str">
        <f t="shared" si="556"/>
        <v>...</v>
      </c>
      <c r="AH506" s="16">
        <f t="shared" si="556"/>
        <v>0.15325224543638094</v>
      </c>
      <c r="AI506" s="16">
        <f t="shared" si="556"/>
        <v>4.221355965656759E-2</v>
      </c>
      <c r="AJ506" s="16">
        <f t="shared" si="556"/>
        <v>0.21977100669461302</v>
      </c>
      <c r="AK506" s="16">
        <f t="shared" si="556"/>
        <v>6.9930170821791426E-2</v>
      </c>
      <c r="AL506" s="16">
        <f t="shared" si="556"/>
        <v>0.12962913518276231</v>
      </c>
      <c r="AM506" s="16">
        <f t="shared" si="556"/>
        <v>2.9450869227102938E-2</v>
      </c>
      <c r="AN506" s="16">
        <f t="shared" si="556"/>
        <v>8.4788875699508326E-2</v>
      </c>
      <c r="AO506" s="16">
        <f t="shared" si="556"/>
        <v>0.17242303095247902</v>
      </c>
      <c r="AP506" s="16" t="str">
        <f t="shared" si="556"/>
        <v>...</v>
      </c>
      <c r="AQ506" s="16" t="str">
        <f t="shared" si="556"/>
        <v>...</v>
      </c>
      <c r="AR506" s="16" t="str">
        <f t="shared" si="556"/>
        <v>...</v>
      </c>
      <c r="AS506" s="16" t="str">
        <f t="shared" si="556"/>
        <v>...</v>
      </c>
      <c r="AT506" s="16" t="str">
        <f t="shared" si="556"/>
        <v>...</v>
      </c>
      <c r="AU506" s="16" t="str">
        <f t="shared" si="556"/>
        <v>...</v>
      </c>
      <c r="AV506" s="16" t="str">
        <f t="shared" si="556"/>
        <v>...</v>
      </c>
      <c r="AW506" s="16" t="str">
        <f t="shared" si="556"/>
        <v>...</v>
      </c>
      <c r="AX506" s="16" t="str">
        <f t="shared" si="556"/>
        <v>...</v>
      </c>
      <c r="AY506" s="16" t="str">
        <f t="shared" si="556"/>
        <v>...</v>
      </c>
      <c r="AZ506" s="16" t="str">
        <f t="shared" si="556"/>
        <v>...</v>
      </c>
      <c r="BA506" s="16" t="str">
        <f t="shared" si="556"/>
        <v>...</v>
      </c>
      <c r="BB506" s="16">
        <f t="shared" si="556"/>
        <v>0.22858767503020827</v>
      </c>
      <c r="BC506" s="16">
        <f t="shared" si="556"/>
        <v>8.2869949111987307E-2</v>
      </c>
      <c r="BD506" s="16">
        <f t="shared" si="556"/>
        <v>7.5338387647362337E-2</v>
      </c>
      <c r="BE506" s="16">
        <f t="shared" si="556"/>
        <v>0.16034812141795807</v>
      </c>
      <c r="BF506" s="16" t="str">
        <f t="shared" si="556"/>
        <v>...</v>
      </c>
      <c r="BG506" s="16" t="str">
        <f t="shared" si="556"/>
        <v>...</v>
      </c>
      <c r="BH506" s="16">
        <f t="shared" si="556"/>
        <v>0.55502264854782846</v>
      </c>
      <c r="BI506" s="16">
        <f t="shared" si="556"/>
        <v>0.26717659688674189</v>
      </c>
      <c r="BJ506" s="16">
        <f t="shared" si="556"/>
        <v>4.6164862474200818E-2</v>
      </c>
      <c r="BK506" s="16">
        <f t="shared" si="556"/>
        <v>0.1384631053623262</v>
      </c>
      <c r="BL506" s="16">
        <f t="shared" si="556"/>
        <v>6.0328185328184514E-3</v>
      </c>
      <c r="BM506" s="16">
        <f t="shared" si="556"/>
        <v>7.3859768550033955E-2</v>
      </c>
      <c r="BN506" s="16">
        <f t="shared" ref="BN506:BS506" si="557">IF(BN56="...","...",BN68/BN56-1)</f>
        <v>0.19312602291325698</v>
      </c>
      <c r="BO506" s="16">
        <f t="shared" si="557"/>
        <v>2.9003114576660494E-2</v>
      </c>
      <c r="BP506" s="16">
        <f t="shared" si="557"/>
        <v>0.29681380844171534</v>
      </c>
      <c r="BQ506" s="16">
        <f t="shared" si="557"/>
        <v>0.18694224616938881</v>
      </c>
      <c r="BR506" s="16" t="str">
        <f t="shared" si="557"/>
        <v>...</v>
      </c>
      <c r="BS506" s="16" t="str">
        <f t="shared" si="557"/>
        <v>...</v>
      </c>
      <c r="BU506" s="40" t="s">
        <v>64</v>
      </c>
      <c r="BV506" s="40" t="s">
        <v>64</v>
      </c>
      <c r="BW506" s="40" t="s">
        <v>64</v>
      </c>
      <c r="BX506" s="40" t="s">
        <v>64</v>
      </c>
    </row>
    <row r="507" spans="1:76" x14ac:dyDescent="0.2">
      <c r="A507" s="1">
        <f t="shared" si="457"/>
        <v>38443</v>
      </c>
      <c r="B507" s="16">
        <f t="shared" ref="B507:BM507" si="558">IF(B57="...","...",B69/B57-1)</f>
        <v>-4.5905172413793105E-2</v>
      </c>
      <c r="C507" s="16">
        <f t="shared" si="558"/>
        <v>-2.3912222152257412E-2</v>
      </c>
      <c r="D507" s="16">
        <f t="shared" si="558"/>
        <v>-4.0249101193730819E-2</v>
      </c>
      <c r="E507" s="16">
        <f t="shared" si="558"/>
        <v>3.7207788462330749E-2</v>
      </c>
      <c r="F507" s="16">
        <f t="shared" si="558"/>
        <v>-0.14439106413644009</v>
      </c>
      <c r="G507" s="16">
        <f t="shared" si="558"/>
        <v>0.35124697257314907</v>
      </c>
      <c r="H507" s="16">
        <f t="shared" si="558"/>
        <v>0.18100350130334864</v>
      </c>
      <c r="I507" s="16">
        <f t="shared" si="558"/>
        <v>-9.6532790151884207E-3</v>
      </c>
      <c r="J507" s="16">
        <f t="shared" si="558"/>
        <v>-9.6288375801950044E-2</v>
      </c>
      <c r="K507" s="16">
        <f t="shared" si="558"/>
        <v>0.14440171250272105</v>
      </c>
      <c r="L507" s="16">
        <f t="shared" si="558"/>
        <v>1.6246144619602498E-2</v>
      </c>
      <c r="M507" s="16">
        <f t="shared" si="558"/>
        <v>-9.0226942207339844E-2</v>
      </c>
      <c r="N507" s="16">
        <f t="shared" si="558"/>
        <v>-0.14019755237386011</v>
      </c>
      <c r="O507" s="16">
        <f t="shared" si="558"/>
        <v>0.19513786914667963</v>
      </c>
      <c r="P507" s="16">
        <f t="shared" si="558"/>
        <v>-3.6110091743119299E-2</v>
      </c>
      <c r="Q507" s="16">
        <f t="shared" si="558"/>
        <v>-0.14134780125642488</v>
      </c>
      <c r="R507" s="16">
        <f t="shared" si="558"/>
        <v>-0.22916416356281788</v>
      </c>
      <c r="S507" s="16">
        <f t="shared" si="558"/>
        <v>-0.11547344110854507</v>
      </c>
      <c r="T507" s="16">
        <f t="shared" si="558"/>
        <v>5.6612107040789894E-2</v>
      </c>
      <c r="U507" s="16">
        <f t="shared" si="558"/>
        <v>-0.16746344206974129</v>
      </c>
      <c r="V507" s="16">
        <f t="shared" si="558"/>
        <v>-3.0060696717774671E-2</v>
      </c>
      <c r="W507" s="16">
        <f t="shared" si="558"/>
        <v>-1.0610932475884294E-2</v>
      </c>
      <c r="X507" s="16">
        <f t="shared" si="558"/>
        <v>-6.833286530000926E-3</v>
      </c>
      <c r="Y507" s="16">
        <f t="shared" si="558"/>
        <v>-7.2696200867621963E-2</v>
      </c>
      <c r="Z507" s="16">
        <f t="shared" si="558"/>
        <v>0.1476774209721492</v>
      </c>
      <c r="AA507" s="16">
        <f t="shared" si="558"/>
        <v>2.1350851981112751E-2</v>
      </c>
      <c r="AB507" s="16">
        <f t="shared" si="558"/>
        <v>-0.17615518057088786</v>
      </c>
      <c r="AC507" s="16">
        <f t="shared" si="558"/>
        <v>-0.11553238199780458</v>
      </c>
      <c r="AD507" s="16">
        <f t="shared" si="558"/>
        <v>-6.1967833491012314E-2</v>
      </c>
      <c r="AE507" s="16">
        <f t="shared" si="558"/>
        <v>-0.22527794031597426</v>
      </c>
      <c r="AF507" s="16">
        <f t="shared" si="558"/>
        <v>-0.19672772819790196</v>
      </c>
      <c r="AG507" s="16">
        <f t="shared" si="558"/>
        <v>0.17220664797757301</v>
      </c>
      <c r="AH507" s="16">
        <f t="shared" si="558"/>
        <v>0.16171738627521082</v>
      </c>
      <c r="AI507" s="16">
        <f t="shared" si="558"/>
        <v>0.12534325889164588</v>
      </c>
      <c r="AJ507" s="16">
        <f t="shared" si="558"/>
        <v>0.19959823222177575</v>
      </c>
      <c r="AK507" s="16">
        <f t="shared" si="558"/>
        <v>0.1629476663033711</v>
      </c>
      <c r="AL507" s="16">
        <f t="shared" si="558"/>
        <v>-6.2496603445464927E-2</v>
      </c>
      <c r="AM507" s="16">
        <f t="shared" si="558"/>
        <v>-4.2207278481012689E-2</v>
      </c>
      <c r="AN507" s="16">
        <f t="shared" si="558"/>
        <v>-0.16894821605550048</v>
      </c>
      <c r="AO507" s="16">
        <f t="shared" si="558"/>
        <v>0.10743465437163091</v>
      </c>
      <c r="AP507" s="16">
        <f t="shared" si="558"/>
        <v>-2.6569735535865169E-2</v>
      </c>
      <c r="AQ507" s="16">
        <f t="shared" si="558"/>
        <v>5.9557200662129883E-2</v>
      </c>
      <c r="AR507" s="16">
        <f t="shared" si="558"/>
        <v>-0.15414038050767476</v>
      </c>
      <c r="AS507" s="16">
        <f t="shared" si="558"/>
        <v>-8.5735402808573502E-2</v>
      </c>
      <c r="AT507" s="16">
        <f t="shared" si="558"/>
        <v>-0.19603267211201869</v>
      </c>
      <c r="AU507" s="16">
        <f t="shared" si="558"/>
        <v>-1.6622569883814609E-2</v>
      </c>
      <c r="AV507" s="16">
        <f t="shared" si="558"/>
        <v>-0.16213726393367112</v>
      </c>
      <c r="AW507" s="16">
        <f t="shared" si="558"/>
        <v>1.25516102394716E-2</v>
      </c>
      <c r="AX507" s="16">
        <f t="shared" si="558"/>
        <v>-6.0587702119465958E-2</v>
      </c>
      <c r="AY507" s="16">
        <f t="shared" si="558"/>
        <v>4.512873555440633E-2</v>
      </c>
      <c r="AZ507" s="16">
        <f t="shared" si="558"/>
        <v>-0.11754806831608722</v>
      </c>
      <c r="BA507" s="16">
        <f t="shared" si="558"/>
        <v>-4.0976503098582362E-2</v>
      </c>
      <c r="BB507" s="16">
        <f t="shared" si="558"/>
        <v>-0.37314328582145539</v>
      </c>
      <c r="BC507" s="16">
        <f t="shared" si="558"/>
        <v>-9.7641580291422114E-3</v>
      </c>
      <c r="BD507" s="16">
        <f t="shared" si="558"/>
        <v>-0.10230433390084792</v>
      </c>
      <c r="BE507" s="16">
        <f t="shared" si="558"/>
        <v>3.3361566783633778E-2</v>
      </c>
      <c r="BF507" s="16">
        <f t="shared" si="558"/>
        <v>-0.22856614929785657</v>
      </c>
      <c r="BG507" s="16">
        <f t="shared" si="558"/>
        <v>-7.2364143056200647E-2</v>
      </c>
      <c r="BH507" s="16">
        <f t="shared" si="558"/>
        <v>-0.31485345727022673</v>
      </c>
      <c r="BI507" s="16">
        <f t="shared" si="558"/>
        <v>-6.4634325076945665E-2</v>
      </c>
      <c r="BJ507" s="16">
        <f t="shared" si="558"/>
        <v>-0.12180504142429049</v>
      </c>
      <c r="BK507" s="16">
        <f t="shared" si="558"/>
        <v>0.13443210318882115</v>
      </c>
      <c r="BL507" s="16">
        <f t="shared" si="558"/>
        <v>-6.5384615384615374E-2</v>
      </c>
      <c r="BM507" s="16">
        <f t="shared" si="558"/>
        <v>0.3596792668957618</v>
      </c>
      <c r="BN507" s="16">
        <f t="shared" ref="BN507:BS507" si="559">IF(BN57="...","...",BN69/BN57-1)</f>
        <v>-0.1573692749282416</v>
      </c>
      <c r="BO507" s="16">
        <f t="shared" si="559"/>
        <v>-8.240564303145792E-2</v>
      </c>
      <c r="BP507" s="16">
        <f t="shared" si="559"/>
        <v>8.0131723380900022E-2</v>
      </c>
      <c r="BQ507" s="16">
        <f t="shared" si="559"/>
        <v>-6.4991389756999807E-2</v>
      </c>
      <c r="BR507" s="16">
        <f t="shared" si="559"/>
        <v>-4.8735109044585112E-2</v>
      </c>
      <c r="BS507" s="16">
        <f t="shared" si="559"/>
        <v>2.4960913001616403E-2</v>
      </c>
      <c r="BU507" s="40">
        <f>IF(BU57="...","...",BU69/BU57-1)</f>
        <v>-1.1205517083621497E-2</v>
      </c>
      <c r="BV507" s="40">
        <f>IF(BV57="...","...",BV69/BV57-1)</f>
        <v>2.7523030563926021E-2</v>
      </c>
      <c r="BW507" s="40">
        <f>IF(BW57="...","...",BW69/BW57-1)</f>
        <v>-0.10976720952864882</v>
      </c>
      <c r="BX507" s="40">
        <f>IF(BX57="...","...",BX69/BX57-1)</f>
        <v>2.2262165382822552E-2</v>
      </c>
    </row>
    <row r="508" spans="1:76" x14ac:dyDescent="0.2">
      <c r="A508" s="1">
        <f t="shared" si="457"/>
        <v>38473</v>
      </c>
      <c r="B508" s="16" t="str">
        <f t="shared" ref="B508:BM508" si="560">IF(B58="...","...",B70/B58-1)</f>
        <v>...</v>
      </c>
      <c r="C508" s="16" t="str">
        <f t="shared" si="560"/>
        <v>...</v>
      </c>
      <c r="D508" s="16" t="str">
        <f t="shared" si="560"/>
        <v>...</v>
      </c>
      <c r="E508" s="16" t="str">
        <f t="shared" si="560"/>
        <v>...</v>
      </c>
      <c r="F508" s="16">
        <f t="shared" si="560"/>
        <v>-0.23979924717691348</v>
      </c>
      <c r="G508" s="16">
        <f t="shared" si="560"/>
        <v>-0.16022889842632337</v>
      </c>
      <c r="H508" s="16">
        <f t="shared" si="560"/>
        <v>2.7970052267269452E-2</v>
      </c>
      <c r="I508" s="16">
        <f t="shared" si="560"/>
        <v>0.21609492659922425</v>
      </c>
      <c r="J508" s="16" t="str">
        <f t="shared" si="560"/>
        <v>...</v>
      </c>
      <c r="K508" s="16" t="str">
        <f t="shared" si="560"/>
        <v>...</v>
      </c>
      <c r="L508" s="16">
        <f t="shared" si="560"/>
        <v>3.8308379849409713E-2</v>
      </c>
      <c r="M508" s="16">
        <f t="shared" si="560"/>
        <v>5.1620251304282938E-3</v>
      </c>
      <c r="N508" s="16">
        <f t="shared" si="560"/>
        <v>-8.7197299069733392E-3</v>
      </c>
      <c r="O508" s="16">
        <f t="shared" si="560"/>
        <v>0.27102803738317749</v>
      </c>
      <c r="P508" s="16" t="str">
        <f t="shared" si="560"/>
        <v>...</v>
      </c>
      <c r="Q508" s="16" t="str">
        <f t="shared" si="560"/>
        <v>...</v>
      </c>
      <c r="R508" s="16" t="str">
        <f t="shared" si="560"/>
        <v>...</v>
      </c>
      <c r="S508" s="16" t="str">
        <f t="shared" si="560"/>
        <v>...</v>
      </c>
      <c r="T508" s="16">
        <f t="shared" si="560"/>
        <v>7.9173047473200642E-2</v>
      </c>
      <c r="U508" s="16">
        <f t="shared" si="560"/>
        <v>0.49844559585492232</v>
      </c>
      <c r="V508" s="16">
        <f t="shared" si="560"/>
        <v>-8.1472978987561229E-2</v>
      </c>
      <c r="W508" s="16">
        <f t="shared" si="560"/>
        <v>-3.749179866904262E-4</v>
      </c>
      <c r="X508" s="16">
        <f t="shared" si="560"/>
        <v>-3.0177187153931362E-2</v>
      </c>
      <c r="Y508" s="16">
        <f t="shared" si="560"/>
        <v>5.3928278127566287E-2</v>
      </c>
      <c r="Z508" s="16" t="str">
        <f t="shared" si="560"/>
        <v>...</v>
      </c>
      <c r="AA508" s="16" t="str">
        <f t="shared" si="560"/>
        <v>...</v>
      </c>
      <c r="AB508" s="16" t="str">
        <f t="shared" si="560"/>
        <v>...</v>
      </c>
      <c r="AC508" s="16" t="str">
        <f t="shared" si="560"/>
        <v>...</v>
      </c>
      <c r="AD508" s="16">
        <f t="shared" si="560"/>
        <v>-0.10676372459811945</v>
      </c>
      <c r="AE508" s="16">
        <f t="shared" si="560"/>
        <v>0.28901200369344404</v>
      </c>
      <c r="AF508" s="16" t="str">
        <f t="shared" si="560"/>
        <v>...</v>
      </c>
      <c r="AG508" s="16" t="str">
        <f t="shared" si="560"/>
        <v>...</v>
      </c>
      <c r="AH508" s="16">
        <f t="shared" si="560"/>
        <v>4.4354528362049006E-2</v>
      </c>
      <c r="AI508" s="16">
        <f t="shared" si="560"/>
        <v>0.11837418814163003</v>
      </c>
      <c r="AJ508" s="16">
        <f t="shared" si="560"/>
        <v>5.1103908180344826E-2</v>
      </c>
      <c r="AK508" s="16">
        <f t="shared" si="560"/>
        <v>0.13355768219581443</v>
      </c>
      <c r="AL508" s="16">
        <f t="shared" si="560"/>
        <v>-5.2347058293539916E-2</v>
      </c>
      <c r="AM508" s="16">
        <f t="shared" si="560"/>
        <v>5.9700407213496121E-2</v>
      </c>
      <c r="AN508" s="16">
        <f t="shared" si="560"/>
        <v>3.5214593541531336E-2</v>
      </c>
      <c r="AO508" s="16">
        <f t="shared" si="560"/>
        <v>-0.17341321243523311</v>
      </c>
      <c r="AP508" s="16" t="str">
        <f t="shared" si="560"/>
        <v>...</v>
      </c>
      <c r="AQ508" s="16" t="str">
        <f t="shared" si="560"/>
        <v>...</v>
      </c>
      <c r="AR508" s="16" t="str">
        <f t="shared" si="560"/>
        <v>...</v>
      </c>
      <c r="AS508" s="16" t="str">
        <f t="shared" si="560"/>
        <v>...</v>
      </c>
      <c r="AT508" s="16" t="str">
        <f t="shared" si="560"/>
        <v>...</v>
      </c>
      <c r="AU508" s="16" t="str">
        <f t="shared" si="560"/>
        <v>...</v>
      </c>
      <c r="AV508" s="16" t="str">
        <f t="shared" si="560"/>
        <v>...</v>
      </c>
      <c r="AW508" s="16" t="str">
        <f t="shared" si="560"/>
        <v>...</v>
      </c>
      <c r="AX508" s="16" t="str">
        <f t="shared" si="560"/>
        <v>...</v>
      </c>
      <c r="AY508" s="16" t="str">
        <f t="shared" si="560"/>
        <v>...</v>
      </c>
      <c r="AZ508" s="16" t="str">
        <f t="shared" si="560"/>
        <v>...</v>
      </c>
      <c r="BA508" s="16" t="str">
        <f t="shared" si="560"/>
        <v>...</v>
      </c>
      <c r="BB508" s="16">
        <f t="shared" si="560"/>
        <v>-0.20753183419127608</v>
      </c>
      <c r="BC508" s="16">
        <f t="shared" si="560"/>
        <v>-3.293763584684839E-2</v>
      </c>
      <c r="BD508" s="16">
        <f t="shared" si="560"/>
        <v>6.4912956895997853E-2</v>
      </c>
      <c r="BE508" s="16">
        <f t="shared" si="560"/>
        <v>8.7854411182909153E-2</v>
      </c>
      <c r="BF508" s="16" t="str">
        <f t="shared" si="560"/>
        <v>...</v>
      </c>
      <c r="BG508" s="16" t="str">
        <f t="shared" si="560"/>
        <v>...</v>
      </c>
      <c r="BH508" s="16">
        <f t="shared" si="560"/>
        <v>0.1767911524282737</v>
      </c>
      <c r="BI508" s="16">
        <f t="shared" si="560"/>
        <v>5.6643567339560219E-2</v>
      </c>
      <c r="BJ508" s="16">
        <f t="shared" si="560"/>
        <v>7.0425407182728827E-2</v>
      </c>
      <c r="BK508" s="16">
        <f t="shared" si="560"/>
        <v>1.6823412582510633E-2</v>
      </c>
      <c r="BL508" s="16">
        <f t="shared" si="560"/>
        <v>5.9125964010282805E-2</v>
      </c>
      <c r="BM508" s="16">
        <f t="shared" si="560"/>
        <v>-0.23023457862728058</v>
      </c>
      <c r="BN508" s="16">
        <f t="shared" ref="BN508:BS508" si="561">IF(BN58="...","...",BN70/BN58-1)</f>
        <v>-0.21645288603848056</v>
      </c>
      <c r="BO508" s="16">
        <f t="shared" si="561"/>
        <v>-2.6838527412377466E-2</v>
      </c>
      <c r="BP508" s="16">
        <f t="shared" si="561"/>
        <v>-3.7613257033857872E-2</v>
      </c>
      <c r="BQ508" s="16">
        <f t="shared" si="561"/>
        <v>0.26064880112834987</v>
      </c>
      <c r="BR508" s="16" t="str">
        <f t="shared" si="561"/>
        <v>...</v>
      </c>
      <c r="BS508" s="16" t="str">
        <f t="shared" si="561"/>
        <v>...</v>
      </c>
      <c r="BU508" s="40" t="s">
        <v>64</v>
      </c>
      <c r="BV508" s="40" t="s">
        <v>64</v>
      </c>
      <c r="BW508" s="40" t="s">
        <v>64</v>
      </c>
      <c r="BX508" s="40" t="s">
        <v>64</v>
      </c>
    </row>
    <row r="509" spans="1:76" x14ac:dyDescent="0.2">
      <c r="A509" s="1">
        <f t="shared" si="457"/>
        <v>38504</v>
      </c>
      <c r="B509" s="16" t="str">
        <f t="shared" ref="B509:BM509" si="562">IF(B59="...","...",B71/B59-1)</f>
        <v>...</v>
      </c>
      <c r="C509" s="16" t="str">
        <f t="shared" si="562"/>
        <v>...</v>
      </c>
      <c r="D509" s="16" t="str">
        <f t="shared" si="562"/>
        <v>...</v>
      </c>
      <c r="E509" s="16" t="str">
        <f t="shared" si="562"/>
        <v>...</v>
      </c>
      <c r="F509" s="16">
        <f t="shared" si="562"/>
        <v>-0.2893878334292842</v>
      </c>
      <c r="G509" s="16">
        <f t="shared" si="562"/>
        <v>-5.4815839529655852E-2</v>
      </c>
      <c r="H509" s="16">
        <f t="shared" si="562"/>
        <v>9.4258469535296596E-2</v>
      </c>
      <c r="I509" s="16">
        <f t="shared" si="562"/>
        <v>3.2137303461383437E-2</v>
      </c>
      <c r="J509" s="16" t="str">
        <f t="shared" si="562"/>
        <v>...</v>
      </c>
      <c r="K509" s="16" t="str">
        <f t="shared" si="562"/>
        <v>...</v>
      </c>
      <c r="L509" s="16">
        <f t="shared" si="562"/>
        <v>-2.3986615203670847E-2</v>
      </c>
      <c r="M509" s="16">
        <f t="shared" si="562"/>
        <v>7.9726736285623767E-2</v>
      </c>
      <c r="N509" s="16">
        <f t="shared" si="562"/>
        <v>-6.080545425717454E-2</v>
      </c>
      <c r="O509" s="16">
        <f t="shared" si="562"/>
        <v>0.25671112611852109</v>
      </c>
      <c r="P509" s="16" t="str">
        <f t="shared" si="562"/>
        <v>...</v>
      </c>
      <c r="Q509" s="16" t="str">
        <f t="shared" si="562"/>
        <v>...</v>
      </c>
      <c r="R509" s="16" t="str">
        <f t="shared" si="562"/>
        <v>...</v>
      </c>
      <c r="S509" s="16" t="str">
        <f t="shared" si="562"/>
        <v>...</v>
      </c>
      <c r="T509" s="16">
        <f t="shared" si="562"/>
        <v>0.12414443358010896</v>
      </c>
      <c r="U509" s="16">
        <f t="shared" si="562"/>
        <v>1.0920066611157369</v>
      </c>
      <c r="V509" s="16">
        <f t="shared" si="562"/>
        <v>-3.0553301188714355E-2</v>
      </c>
      <c r="W509" s="16">
        <f t="shared" si="562"/>
        <v>0.35309383963939345</v>
      </c>
      <c r="X509" s="16">
        <f t="shared" si="562"/>
        <v>3.2603158430972723E-3</v>
      </c>
      <c r="Y509" s="16">
        <f t="shared" si="562"/>
        <v>-1.5937731653076326E-2</v>
      </c>
      <c r="Z509" s="16" t="str">
        <f t="shared" si="562"/>
        <v>...</v>
      </c>
      <c r="AA509" s="16" t="str">
        <f t="shared" si="562"/>
        <v>...</v>
      </c>
      <c r="AB509" s="16" t="str">
        <f t="shared" si="562"/>
        <v>...</v>
      </c>
      <c r="AC509" s="16" t="str">
        <f t="shared" si="562"/>
        <v>...</v>
      </c>
      <c r="AD509" s="16">
        <f t="shared" si="562"/>
        <v>-0.1091375770020534</v>
      </c>
      <c r="AE509" s="16">
        <f t="shared" si="562"/>
        <v>0.43211100099108024</v>
      </c>
      <c r="AF509" s="16" t="str">
        <f t="shared" si="562"/>
        <v>...</v>
      </c>
      <c r="AG509" s="16" t="str">
        <f t="shared" si="562"/>
        <v>...</v>
      </c>
      <c r="AH509" s="16">
        <f t="shared" si="562"/>
        <v>6.719883554364392E-2</v>
      </c>
      <c r="AI509" s="16">
        <f t="shared" si="562"/>
        <v>0.3335119643980522</v>
      </c>
      <c r="AJ509" s="16">
        <f t="shared" si="562"/>
        <v>8.6121367569548246E-2</v>
      </c>
      <c r="AK509" s="16">
        <f t="shared" si="562"/>
        <v>0.32020095187731368</v>
      </c>
      <c r="AL509" s="16">
        <f t="shared" si="562"/>
        <v>-0.11037124080602345</v>
      </c>
      <c r="AM509" s="16">
        <f t="shared" si="562"/>
        <v>0.5808551228818315</v>
      </c>
      <c r="AN509" s="16">
        <f t="shared" si="562"/>
        <v>-5.2240769433156919E-2</v>
      </c>
      <c r="AO509" s="16">
        <f t="shared" si="562"/>
        <v>0.22343453510436428</v>
      </c>
      <c r="AP509" s="16" t="str">
        <f t="shared" si="562"/>
        <v>...</v>
      </c>
      <c r="AQ509" s="16" t="str">
        <f t="shared" si="562"/>
        <v>...</v>
      </c>
      <c r="AR509" s="16" t="str">
        <f t="shared" si="562"/>
        <v>...</v>
      </c>
      <c r="AS509" s="16" t="str">
        <f t="shared" si="562"/>
        <v>...</v>
      </c>
      <c r="AT509" s="16" t="str">
        <f t="shared" si="562"/>
        <v>...</v>
      </c>
      <c r="AU509" s="16" t="str">
        <f t="shared" si="562"/>
        <v>...</v>
      </c>
      <c r="AV509" s="16" t="str">
        <f t="shared" si="562"/>
        <v>...</v>
      </c>
      <c r="AW509" s="16" t="str">
        <f t="shared" si="562"/>
        <v>...</v>
      </c>
      <c r="AX509" s="16" t="str">
        <f t="shared" si="562"/>
        <v>...</v>
      </c>
      <c r="AY509" s="16" t="str">
        <f t="shared" si="562"/>
        <v>...</v>
      </c>
      <c r="AZ509" s="16" t="str">
        <f t="shared" si="562"/>
        <v>...</v>
      </c>
      <c r="BA509" s="16" t="str">
        <f t="shared" si="562"/>
        <v>...</v>
      </c>
      <c r="BB509" s="16">
        <f t="shared" si="562"/>
        <v>-0.25682674199623357</v>
      </c>
      <c r="BC509" s="16">
        <f t="shared" si="562"/>
        <v>5.1982218996643459E-2</v>
      </c>
      <c r="BD509" s="16">
        <f t="shared" si="562"/>
        <v>-5.7830408522375976E-2</v>
      </c>
      <c r="BE509" s="16">
        <f t="shared" si="562"/>
        <v>0.32842899011767468</v>
      </c>
      <c r="BF509" s="16" t="str">
        <f t="shared" si="562"/>
        <v>...</v>
      </c>
      <c r="BG509" s="16" t="str">
        <f t="shared" si="562"/>
        <v>...</v>
      </c>
      <c r="BH509" s="16">
        <f t="shared" si="562"/>
        <v>-6.1315667847789301E-2</v>
      </c>
      <c r="BI509" s="16">
        <f t="shared" si="562"/>
        <v>-0.12205722564288302</v>
      </c>
      <c r="BJ509" s="16">
        <f t="shared" si="562"/>
        <v>-8.9602446483180387E-2</v>
      </c>
      <c r="BK509" s="16">
        <f t="shared" si="562"/>
        <v>0.24669133342820548</v>
      </c>
      <c r="BL509" s="16">
        <f t="shared" si="562"/>
        <v>-4.8071843634442724E-2</v>
      </c>
      <c r="BM509" s="16">
        <f t="shared" si="562"/>
        <v>0.21142857142857152</v>
      </c>
      <c r="BN509" s="16">
        <f t="shared" ref="BN509:BS509" si="563">IF(BN59="...","...",BN71/BN59-1)</f>
        <v>-9.6530648930433172E-2</v>
      </c>
      <c r="BO509" s="16">
        <f t="shared" si="563"/>
        <v>-1.5113350125944613E-2</v>
      </c>
      <c r="BP509" s="16">
        <f t="shared" si="563"/>
        <v>0.11856690419635796</v>
      </c>
      <c r="BQ509" s="16">
        <f t="shared" si="563"/>
        <v>0.37963138894166826</v>
      </c>
      <c r="BR509" s="16" t="str">
        <f t="shared" si="563"/>
        <v>...</v>
      </c>
      <c r="BS509" s="16" t="str">
        <f t="shared" si="563"/>
        <v>...</v>
      </c>
      <c r="BU509" s="40" t="s">
        <v>64</v>
      </c>
      <c r="BV509" s="40" t="s">
        <v>64</v>
      </c>
      <c r="BW509" s="40" t="s">
        <v>64</v>
      </c>
      <c r="BX509" s="40" t="s">
        <v>64</v>
      </c>
    </row>
    <row r="510" spans="1:76" x14ac:dyDescent="0.2">
      <c r="A510" s="1">
        <f t="shared" si="457"/>
        <v>38534</v>
      </c>
      <c r="B510" s="16">
        <f t="shared" ref="B510:BM510" si="564">IF(B60="...","...",B72/B60-1)</f>
        <v>-2.9389277389277435E-2</v>
      </c>
      <c r="C510" s="16">
        <f t="shared" si="564"/>
        <v>-1.949930808906819E-3</v>
      </c>
      <c r="D510" s="16">
        <f t="shared" si="564"/>
        <v>-4.4914231168758256E-2</v>
      </c>
      <c r="E510" s="16">
        <f t="shared" si="564"/>
        <v>0.17183899289618521</v>
      </c>
      <c r="F510" s="16">
        <f t="shared" si="564"/>
        <v>2.4890190336749551E-2</v>
      </c>
      <c r="G510" s="16">
        <f t="shared" si="564"/>
        <v>-7.0003500175008782E-3</v>
      </c>
      <c r="H510" s="16">
        <f t="shared" si="564"/>
        <v>2.7350974534073202E-2</v>
      </c>
      <c r="I510" s="16">
        <f t="shared" si="564"/>
        <v>0.22747667545046646</v>
      </c>
      <c r="J510" s="16">
        <f t="shared" si="564"/>
        <v>5.7296683213553523E-2</v>
      </c>
      <c r="K510" s="16">
        <f t="shared" si="564"/>
        <v>0.23409806567701308</v>
      </c>
      <c r="L510" s="16">
        <f t="shared" si="564"/>
        <v>-2.9613541558934031E-2</v>
      </c>
      <c r="M510" s="16">
        <f t="shared" si="564"/>
        <v>8.5328937984373354E-2</v>
      </c>
      <c r="N510" s="16">
        <f t="shared" si="564"/>
        <v>-9.8826303660431991E-2</v>
      </c>
      <c r="O510" s="16">
        <f t="shared" si="564"/>
        <v>0.56641748131109826</v>
      </c>
      <c r="P510" s="16">
        <f t="shared" si="564"/>
        <v>-0.18711077561804113</v>
      </c>
      <c r="Q510" s="16">
        <f t="shared" si="564"/>
        <v>0.43359893758300139</v>
      </c>
      <c r="R510" s="16">
        <f t="shared" si="564"/>
        <v>-0.10584729981378027</v>
      </c>
      <c r="S510" s="16">
        <f t="shared" si="564"/>
        <v>0.18666666666666676</v>
      </c>
      <c r="T510" s="16">
        <f t="shared" si="564"/>
        <v>-4.8496784318552533E-2</v>
      </c>
      <c r="U510" s="16">
        <f t="shared" si="564"/>
        <v>0.22436750998668442</v>
      </c>
      <c r="V510" s="16">
        <f t="shared" si="564"/>
        <v>-3.5508843086402897E-2</v>
      </c>
      <c r="W510" s="16">
        <f t="shared" si="564"/>
        <v>0.21861564918314702</v>
      </c>
      <c r="X510" s="16">
        <f t="shared" si="564"/>
        <v>-0.14206975414522582</v>
      </c>
      <c r="Y510" s="16">
        <f t="shared" si="564"/>
        <v>0.21125541125541125</v>
      </c>
      <c r="Z510" s="16">
        <f t="shared" si="564"/>
        <v>-0.10446913411946468</v>
      </c>
      <c r="AA510" s="16">
        <f t="shared" si="564"/>
        <v>0.23823072943610968</v>
      </c>
      <c r="AB510" s="16">
        <f t="shared" si="564"/>
        <v>-2.2833584397050632E-2</v>
      </c>
      <c r="AC510" s="16">
        <f t="shared" si="564"/>
        <v>-0.24770017035775127</v>
      </c>
      <c r="AD510" s="16">
        <f t="shared" si="564"/>
        <v>-5.8064516129032295E-2</v>
      </c>
      <c r="AE510" s="16">
        <f t="shared" si="564"/>
        <v>3.4337771548703655E-2</v>
      </c>
      <c r="AF510" s="16">
        <f t="shared" si="564"/>
        <v>-1.830352473590624E-2</v>
      </c>
      <c r="AG510" s="16">
        <f t="shared" si="564"/>
        <v>1.1722288438617401</v>
      </c>
      <c r="AH510" s="16">
        <f t="shared" si="564"/>
        <v>9.0670604924117271E-2</v>
      </c>
      <c r="AI510" s="16">
        <f t="shared" si="564"/>
        <v>0.15629358090608436</v>
      </c>
      <c r="AJ510" s="16">
        <f t="shared" si="564"/>
        <v>0.12708762978769061</v>
      </c>
      <c r="AK510" s="16">
        <f t="shared" si="564"/>
        <v>0.1037414965986394</v>
      </c>
      <c r="AL510" s="16">
        <f t="shared" si="564"/>
        <v>-5.3622015378389287E-2</v>
      </c>
      <c r="AM510" s="16">
        <f t="shared" si="564"/>
        <v>0.18347063037249289</v>
      </c>
      <c r="AN510" s="16">
        <f t="shared" si="564"/>
        <v>-9.0672239259641185E-2</v>
      </c>
      <c r="AO510" s="16">
        <f t="shared" si="564"/>
        <v>6.7211459002846308E-2</v>
      </c>
      <c r="AP510" s="16">
        <f t="shared" si="564"/>
        <v>-1.4079698467757362E-2</v>
      </c>
      <c r="AQ510" s="16">
        <f t="shared" si="564"/>
        <v>-2.3195178111878656E-2</v>
      </c>
      <c r="AR510" s="16">
        <f t="shared" si="564"/>
        <v>0.13465466374158419</v>
      </c>
      <c r="AS510" s="16">
        <f t="shared" si="564"/>
        <v>-6.94367497691597E-2</v>
      </c>
      <c r="AT510" s="16">
        <f t="shared" si="564"/>
        <v>-0.16931274467159629</v>
      </c>
      <c r="AU510" s="16">
        <f t="shared" si="564"/>
        <v>-9.0732726458737534E-2</v>
      </c>
      <c r="AV510" s="16">
        <f t="shared" si="564"/>
        <v>-0.1235023797800755</v>
      </c>
      <c r="AW510" s="16">
        <f t="shared" si="564"/>
        <v>-0.24420772303595206</v>
      </c>
      <c r="AX510" s="16">
        <f t="shared" si="564"/>
        <v>-1.8475253102682609E-2</v>
      </c>
      <c r="AY510" s="16">
        <f t="shared" si="564"/>
        <v>-3.464179104477616E-2</v>
      </c>
      <c r="AZ510" s="16">
        <f t="shared" si="564"/>
        <v>0.142719308401837</v>
      </c>
      <c r="BA510" s="16">
        <f t="shared" si="564"/>
        <v>-3.1566343746598502E-3</v>
      </c>
      <c r="BB510" s="16">
        <f t="shared" si="564"/>
        <v>-3.4638922888616919E-2</v>
      </c>
      <c r="BC510" s="16">
        <f t="shared" si="564"/>
        <v>8.3963056255247359E-3</v>
      </c>
      <c r="BD510" s="16">
        <f t="shared" si="564"/>
        <v>0.3631528403634483</v>
      </c>
      <c r="BE510" s="16">
        <f t="shared" si="564"/>
        <v>-4.6743252441345251E-2</v>
      </c>
      <c r="BF510" s="16">
        <f t="shared" si="564"/>
        <v>3.2308009909165936E-2</v>
      </c>
      <c r="BG510" s="16">
        <f t="shared" si="564"/>
        <v>-0.28731343283582089</v>
      </c>
      <c r="BH510" s="16">
        <f t="shared" si="564"/>
        <v>0.11076793485890768</v>
      </c>
      <c r="BI510" s="16">
        <f t="shared" si="564"/>
        <v>0.25407512402551391</v>
      </c>
      <c r="BJ510" s="16">
        <f t="shared" si="564"/>
        <v>5.7546551885468311E-2</v>
      </c>
      <c r="BK510" s="16">
        <f t="shared" si="564"/>
        <v>-9.9887840601702194E-2</v>
      </c>
      <c r="BL510" s="16">
        <f t="shared" si="564"/>
        <v>0.15672913117546838</v>
      </c>
      <c r="BM510" s="16">
        <f t="shared" si="564"/>
        <v>0.3125</v>
      </c>
      <c r="BN510" s="16">
        <f t="shared" ref="BN510:BS510" si="565">IF(BN60="...","...",BN72/BN60-1)</f>
        <v>-0.22968369829683699</v>
      </c>
      <c r="BO510" s="16">
        <f t="shared" si="565"/>
        <v>-0.14572226453414572</v>
      </c>
      <c r="BP510" s="16">
        <f t="shared" si="565"/>
        <v>7.7877645694404141E-2</v>
      </c>
      <c r="BQ510" s="16">
        <f t="shared" si="565"/>
        <v>6.8560734943858392E-2</v>
      </c>
      <c r="BR510" s="16">
        <f t="shared" si="565"/>
        <v>-4.7936397512378104E-3</v>
      </c>
      <c r="BS510" s="16">
        <f t="shared" si="565"/>
        <v>7.378682466009856E-2</v>
      </c>
      <c r="BU510" s="40">
        <f>IF(BU60="...","...",BU72/BU60-1)</f>
        <v>-2.9342090196003534E-2</v>
      </c>
      <c r="BV510" s="40">
        <f>IF(BV60="...","...",BV72/BV60-1)</f>
        <v>0.16453766013203186</v>
      </c>
      <c r="BW510" s="40">
        <f>IF(BW60="...","...",BW72/BW60-1)</f>
        <v>4.3779307545446677E-2</v>
      </c>
      <c r="BX510" s="40">
        <f>IF(BX60="...","...",BX72/BX60-1)</f>
        <v>-2.7895925460818538E-2</v>
      </c>
    </row>
    <row r="511" spans="1:76" x14ac:dyDescent="0.2">
      <c r="A511" s="1">
        <f t="shared" si="457"/>
        <v>38565</v>
      </c>
      <c r="B511" s="16" t="str">
        <f t="shared" ref="B511:BM511" si="566">IF(B61="...","...",B73/B61-1)</f>
        <v>...</v>
      </c>
      <c r="C511" s="16" t="str">
        <f t="shared" si="566"/>
        <v>...</v>
      </c>
      <c r="D511" s="16" t="str">
        <f t="shared" si="566"/>
        <v>...</v>
      </c>
      <c r="E511" s="16" t="str">
        <f t="shared" si="566"/>
        <v>...</v>
      </c>
      <c r="F511" s="16">
        <f t="shared" si="566"/>
        <v>0.15209860629984684</v>
      </c>
      <c r="G511" s="16">
        <f t="shared" si="566"/>
        <v>0.38326629123089306</v>
      </c>
      <c r="H511" s="16">
        <f t="shared" si="566"/>
        <v>5.2043352888535344E-2</v>
      </c>
      <c r="I511" s="16">
        <f t="shared" si="566"/>
        <v>-5.3721429966790413E-2</v>
      </c>
      <c r="J511" s="16" t="str">
        <f t="shared" si="566"/>
        <v>...</v>
      </c>
      <c r="K511" s="16" t="str">
        <f t="shared" si="566"/>
        <v>...</v>
      </c>
      <c r="L511" s="16">
        <f t="shared" si="566"/>
        <v>-9.9755508648312063E-2</v>
      </c>
      <c r="M511" s="16">
        <f t="shared" si="566"/>
        <v>-9.7958757867649626E-2</v>
      </c>
      <c r="N511" s="16">
        <f t="shared" si="566"/>
        <v>-8.7761759444386023E-2</v>
      </c>
      <c r="O511" s="16">
        <f t="shared" si="566"/>
        <v>-6.5681801723513678E-2</v>
      </c>
      <c r="P511" s="16" t="str">
        <f t="shared" si="566"/>
        <v>...</v>
      </c>
      <c r="Q511" s="16" t="str">
        <f t="shared" si="566"/>
        <v>...</v>
      </c>
      <c r="R511" s="16" t="str">
        <f t="shared" si="566"/>
        <v>...</v>
      </c>
      <c r="S511" s="16" t="str">
        <f t="shared" si="566"/>
        <v>...</v>
      </c>
      <c r="T511" s="16">
        <f t="shared" si="566"/>
        <v>9.0175516882344153E-2</v>
      </c>
      <c r="U511" s="16">
        <f t="shared" si="566"/>
        <v>0.19392033542976939</v>
      </c>
      <c r="V511" s="16">
        <f t="shared" si="566"/>
        <v>-1.5819209039547033E-4</v>
      </c>
      <c r="W511" s="16">
        <f t="shared" si="566"/>
        <v>-3.906444389151531E-2</v>
      </c>
      <c r="X511" s="16">
        <f t="shared" si="566"/>
        <v>9.9860720573929918E-4</v>
      </c>
      <c r="Y511" s="16">
        <f t="shared" si="566"/>
        <v>0.24509133535215399</v>
      </c>
      <c r="Z511" s="16" t="str">
        <f t="shared" si="566"/>
        <v>...</v>
      </c>
      <c r="AA511" s="16" t="str">
        <f t="shared" si="566"/>
        <v>...</v>
      </c>
      <c r="AB511" s="16" t="str">
        <f t="shared" si="566"/>
        <v>...</v>
      </c>
      <c r="AC511" s="16" t="str">
        <f t="shared" si="566"/>
        <v>...</v>
      </c>
      <c r="AD511" s="16">
        <f t="shared" si="566"/>
        <v>0.15482810920121337</v>
      </c>
      <c r="AE511" s="16">
        <f t="shared" si="566"/>
        <v>0.26048565121412803</v>
      </c>
      <c r="AF511" s="16" t="str">
        <f t="shared" si="566"/>
        <v>...</v>
      </c>
      <c r="AG511" s="16" t="str">
        <f t="shared" si="566"/>
        <v>...</v>
      </c>
      <c r="AH511" s="16">
        <f t="shared" si="566"/>
        <v>8.2668434897928078E-2</v>
      </c>
      <c r="AI511" s="16">
        <f t="shared" si="566"/>
        <v>3.2742847005752918E-2</v>
      </c>
      <c r="AJ511" s="16">
        <f t="shared" si="566"/>
        <v>7.5526909442475088E-2</v>
      </c>
      <c r="AK511" s="16">
        <f t="shared" si="566"/>
        <v>8.8317367164350014E-3</v>
      </c>
      <c r="AL511" s="16">
        <f t="shared" si="566"/>
        <v>-3.8429812217963044E-2</v>
      </c>
      <c r="AM511" s="16">
        <f t="shared" si="566"/>
        <v>0.14907810617993134</v>
      </c>
      <c r="AN511" s="16">
        <f t="shared" si="566"/>
        <v>5.2705948848382089E-2</v>
      </c>
      <c r="AO511" s="16">
        <f t="shared" si="566"/>
        <v>-1.5928875717725499E-2</v>
      </c>
      <c r="AP511" s="16" t="str">
        <f t="shared" si="566"/>
        <v>...</v>
      </c>
      <c r="AQ511" s="16" t="str">
        <f t="shared" si="566"/>
        <v>...</v>
      </c>
      <c r="AR511" s="16" t="str">
        <f t="shared" si="566"/>
        <v>...</v>
      </c>
      <c r="AS511" s="16" t="str">
        <f t="shared" si="566"/>
        <v>...</v>
      </c>
      <c r="AT511" s="16" t="str">
        <f t="shared" si="566"/>
        <v>...</v>
      </c>
      <c r="AU511" s="16" t="str">
        <f t="shared" si="566"/>
        <v>...</v>
      </c>
      <c r="AV511" s="16" t="str">
        <f t="shared" si="566"/>
        <v>...</v>
      </c>
      <c r="AW511" s="16" t="str">
        <f t="shared" si="566"/>
        <v>...</v>
      </c>
      <c r="AX511" s="16" t="str">
        <f t="shared" si="566"/>
        <v>...</v>
      </c>
      <c r="AY511" s="16" t="str">
        <f t="shared" si="566"/>
        <v>...</v>
      </c>
      <c r="AZ511" s="16" t="str">
        <f t="shared" si="566"/>
        <v>...</v>
      </c>
      <c r="BA511" s="16" t="str">
        <f t="shared" si="566"/>
        <v>...</v>
      </c>
      <c r="BB511" s="16">
        <f t="shared" si="566"/>
        <v>6.0673727191527416E-2</v>
      </c>
      <c r="BC511" s="16">
        <f t="shared" si="566"/>
        <v>-5.0338209847412552E-3</v>
      </c>
      <c r="BD511" s="16">
        <f t="shared" si="566"/>
        <v>9.6540627514078992E-3</v>
      </c>
      <c r="BE511" s="16">
        <f t="shared" si="566"/>
        <v>1.6611115259552944E-2</v>
      </c>
      <c r="BF511" s="16" t="str">
        <f t="shared" si="566"/>
        <v>...</v>
      </c>
      <c r="BG511" s="16" t="str">
        <f t="shared" si="566"/>
        <v>...</v>
      </c>
      <c r="BH511" s="16">
        <f t="shared" si="566"/>
        <v>0.11888596369682691</v>
      </c>
      <c r="BI511" s="16">
        <f t="shared" si="566"/>
        <v>2.7967681789931031E-3</v>
      </c>
      <c r="BJ511" s="16">
        <f t="shared" si="566"/>
        <v>9.9750217202432712E-2</v>
      </c>
      <c r="BK511" s="16">
        <f t="shared" si="566"/>
        <v>9.1189775256695693E-2</v>
      </c>
      <c r="BL511" s="16">
        <f t="shared" si="566"/>
        <v>0.35714285714285721</v>
      </c>
      <c r="BM511" s="16">
        <f t="shared" si="566"/>
        <v>0.21374045801526709</v>
      </c>
      <c r="BN511" s="16">
        <f t="shared" ref="BN511:BS511" si="567">IF(BN61="...","...",BN73/BN61-1)</f>
        <v>-0.14456785838250608</v>
      </c>
      <c r="BO511" s="16">
        <f t="shared" si="567"/>
        <v>8.2958921694480159E-2</v>
      </c>
      <c r="BP511" s="16">
        <f t="shared" si="567"/>
        <v>7.4572895922859317E-2</v>
      </c>
      <c r="BQ511" s="16">
        <f t="shared" si="567"/>
        <v>3.1931069437404869E-2</v>
      </c>
      <c r="BR511" s="16" t="str">
        <f t="shared" si="567"/>
        <v>...</v>
      </c>
      <c r="BS511" s="16" t="str">
        <f t="shared" si="567"/>
        <v>...</v>
      </c>
      <c r="BU511" s="40" t="s">
        <v>64</v>
      </c>
      <c r="BV511" s="40" t="s">
        <v>64</v>
      </c>
      <c r="BW511" s="40" t="s">
        <v>64</v>
      </c>
      <c r="BX511" s="40" t="s">
        <v>64</v>
      </c>
    </row>
    <row r="512" spans="1:76" x14ac:dyDescent="0.2">
      <c r="A512" s="1">
        <f t="shared" si="457"/>
        <v>38596</v>
      </c>
      <c r="B512" s="16" t="str">
        <f t="shared" ref="B512:BM512" si="568">IF(B62="...","...",B74/B62-1)</f>
        <v>...</v>
      </c>
      <c r="C512" s="16" t="str">
        <f t="shared" si="568"/>
        <v>...</v>
      </c>
      <c r="D512" s="16" t="str">
        <f t="shared" si="568"/>
        <v>...</v>
      </c>
      <c r="E512" s="16" t="str">
        <f t="shared" si="568"/>
        <v>...</v>
      </c>
      <c r="F512" s="16">
        <f t="shared" si="568"/>
        <v>0.24963535195289288</v>
      </c>
      <c r="G512" s="16">
        <f t="shared" si="568"/>
        <v>7.5541703769664625E-2</v>
      </c>
      <c r="H512" s="16">
        <f t="shared" si="568"/>
        <v>8.7297197640118007E-2</v>
      </c>
      <c r="I512" s="16">
        <f t="shared" si="568"/>
        <v>0.48793643851592683</v>
      </c>
      <c r="J512" s="16" t="str">
        <f t="shared" si="568"/>
        <v>...</v>
      </c>
      <c r="K512" s="16" t="str">
        <f t="shared" si="568"/>
        <v>...</v>
      </c>
      <c r="L512" s="16">
        <f t="shared" si="568"/>
        <v>-0.17482661539517952</v>
      </c>
      <c r="M512" s="16">
        <f t="shared" si="568"/>
        <v>-9.9982987410683899E-2</v>
      </c>
      <c r="N512" s="16">
        <f t="shared" si="568"/>
        <v>-0.15596955583323868</v>
      </c>
      <c r="O512" s="16">
        <f t="shared" si="568"/>
        <v>-0.17394908229721728</v>
      </c>
      <c r="P512" s="16" t="str">
        <f t="shared" si="568"/>
        <v>...</v>
      </c>
      <c r="Q512" s="16" t="str">
        <f t="shared" si="568"/>
        <v>...</v>
      </c>
      <c r="R512" s="16" t="str">
        <f t="shared" si="568"/>
        <v>...</v>
      </c>
      <c r="S512" s="16" t="str">
        <f t="shared" si="568"/>
        <v>...</v>
      </c>
      <c r="T512" s="16">
        <f t="shared" si="568"/>
        <v>-0.15299568902313854</v>
      </c>
      <c r="U512" s="16">
        <f t="shared" si="568"/>
        <v>0.42465238632093194</v>
      </c>
      <c r="V512" s="16">
        <f t="shared" si="568"/>
        <v>3.9359520429089745E-2</v>
      </c>
      <c r="W512" s="16">
        <f t="shared" si="568"/>
        <v>8.3303624480095095E-2</v>
      </c>
      <c r="X512" s="16">
        <f t="shared" si="568"/>
        <v>1.3096532560106233E-2</v>
      </c>
      <c r="Y512" s="16">
        <f t="shared" si="568"/>
        <v>0.28057142857142847</v>
      </c>
      <c r="Z512" s="16" t="str">
        <f t="shared" si="568"/>
        <v>...</v>
      </c>
      <c r="AA512" s="16" t="str">
        <f t="shared" si="568"/>
        <v>...</v>
      </c>
      <c r="AB512" s="16" t="str">
        <f t="shared" si="568"/>
        <v>...</v>
      </c>
      <c r="AC512" s="16" t="str">
        <f t="shared" si="568"/>
        <v>...</v>
      </c>
      <c r="AD512" s="16">
        <f t="shared" si="568"/>
        <v>9.1037831276552739E-2</v>
      </c>
      <c r="AE512" s="16">
        <f t="shared" si="568"/>
        <v>-0.2023411371237458</v>
      </c>
      <c r="AF512" s="16" t="str">
        <f t="shared" si="568"/>
        <v>...</v>
      </c>
      <c r="AG512" s="16" t="str">
        <f t="shared" si="568"/>
        <v>...</v>
      </c>
      <c r="AH512" s="16">
        <f t="shared" si="568"/>
        <v>2.9645220050399601E-2</v>
      </c>
      <c r="AI512" s="16">
        <f t="shared" si="568"/>
        <v>-1.2059285874691184E-2</v>
      </c>
      <c r="AJ512" s="16">
        <f t="shared" si="568"/>
        <v>6.0341446533625609E-2</v>
      </c>
      <c r="AK512" s="16">
        <f t="shared" si="568"/>
        <v>-5.6224283779294115E-2</v>
      </c>
      <c r="AL512" s="16">
        <f t="shared" si="568"/>
        <v>-2.5323354163638956E-2</v>
      </c>
      <c r="AM512" s="16">
        <f t="shared" si="568"/>
        <v>8.7695329177696291E-2</v>
      </c>
      <c r="AN512" s="16">
        <f t="shared" si="568"/>
        <v>-0.15238469601677151</v>
      </c>
      <c r="AO512" s="16">
        <f t="shared" si="568"/>
        <v>-7.5954169512102543E-2</v>
      </c>
      <c r="AP512" s="16" t="str">
        <f t="shared" si="568"/>
        <v>...</v>
      </c>
      <c r="AQ512" s="16" t="str">
        <f t="shared" si="568"/>
        <v>...</v>
      </c>
      <c r="AR512" s="16" t="str">
        <f t="shared" si="568"/>
        <v>...</v>
      </c>
      <c r="AS512" s="16" t="str">
        <f t="shared" si="568"/>
        <v>...</v>
      </c>
      <c r="AT512" s="16" t="str">
        <f t="shared" si="568"/>
        <v>...</v>
      </c>
      <c r="AU512" s="16" t="str">
        <f t="shared" si="568"/>
        <v>...</v>
      </c>
      <c r="AV512" s="16" t="str">
        <f t="shared" si="568"/>
        <v>...</v>
      </c>
      <c r="AW512" s="16" t="str">
        <f t="shared" si="568"/>
        <v>...</v>
      </c>
      <c r="AX512" s="16" t="str">
        <f t="shared" si="568"/>
        <v>...</v>
      </c>
      <c r="AY512" s="16" t="str">
        <f t="shared" si="568"/>
        <v>...</v>
      </c>
      <c r="AZ512" s="16" t="str">
        <f t="shared" si="568"/>
        <v>...</v>
      </c>
      <c r="BA512" s="16" t="str">
        <f t="shared" si="568"/>
        <v>...</v>
      </c>
      <c r="BB512" s="16">
        <f t="shared" si="568"/>
        <v>-0.16960953601069462</v>
      </c>
      <c r="BC512" s="16">
        <f t="shared" si="568"/>
        <v>2.4264403484502983E-2</v>
      </c>
      <c r="BD512" s="16">
        <f t="shared" si="568"/>
        <v>-4.3918463611859804E-2</v>
      </c>
      <c r="BE512" s="16">
        <f t="shared" si="568"/>
        <v>3.8722776824345662E-2</v>
      </c>
      <c r="BF512" s="16" t="str">
        <f t="shared" si="568"/>
        <v>...</v>
      </c>
      <c r="BG512" s="16" t="str">
        <f t="shared" si="568"/>
        <v>...</v>
      </c>
      <c r="BH512" s="16">
        <f t="shared" si="568"/>
        <v>0.40474452554744533</v>
      </c>
      <c r="BI512" s="16">
        <f t="shared" si="568"/>
        <v>0.14229346485819971</v>
      </c>
      <c r="BJ512" s="16">
        <f t="shared" si="568"/>
        <v>0.1025740940243427</v>
      </c>
      <c r="BK512" s="16">
        <f t="shared" si="568"/>
        <v>7.0481957611554513E-3</v>
      </c>
      <c r="BL512" s="16">
        <f t="shared" si="568"/>
        <v>6.9015444015444016E-2</v>
      </c>
      <c r="BM512" s="16">
        <f t="shared" si="568"/>
        <v>0.47115384615384626</v>
      </c>
      <c r="BN512" s="16">
        <f t="shared" ref="BN512:BS512" si="569">IF(BN62="...","...",BN74/BN62-1)</f>
        <v>-0.24726925177498638</v>
      </c>
      <c r="BO512" s="16">
        <f t="shared" si="569"/>
        <v>-0.18042296959906001</v>
      </c>
      <c r="BP512" s="16">
        <f t="shared" si="569"/>
        <v>9.7476667818873208E-2</v>
      </c>
      <c r="BQ512" s="16">
        <f t="shared" si="569"/>
        <v>-3.4045635639261107E-2</v>
      </c>
      <c r="BR512" s="16" t="str">
        <f t="shared" si="569"/>
        <v>...</v>
      </c>
      <c r="BS512" s="16" t="str">
        <f t="shared" si="569"/>
        <v>...</v>
      </c>
      <c r="BU512" s="40" t="s">
        <v>64</v>
      </c>
      <c r="BV512" s="40" t="s">
        <v>64</v>
      </c>
      <c r="BW512" s="40" t="s">
        <v>64</v>
      </c>
      <c r="BX512" s="40" t="s">
        <v>64</v>
      </c>
    </row>
    <row r="513" spans="1:76" x14ac:dyDescent="0.2">
      <c r="A513" s="1">
        <f t="shared" si="457"/>
        <v>38626</v>
      </c>
      <c r="B513" s="16">
        <f t="shared" ref="B513:BM513" si="570">IF(B63="...","...",B75/B63-1)</f>
        <v>7.650923387305375E-2</v>
      </c>
      <c r="C513" s="16">
        <f t="shared" si="570"/>
        <v>-6.121373062053348E-2</v>
      </c>
      <c r="D513" s="16">
        <f t="shared" si="570"/>
        <v>9.7128966277937323E-3</v>
      </c>
      <c r="E513" s="16">
        <f t="shared" si="570"/>
        <v>-9.80499486828601E-2</v>
      </c>
      <c r="F513" s="16">
        <f t="shared" si="570"/>
        <v>2.8693702873446192E-2</v>
      </c>
      <c r="G513" s="16">
        <f t="shared" si="570"/>
        <v>0.23180107966628505</v>
      </c>
      <c r="H513" s="16">
        <f t="shared" si="570"/>
        <v>5.9277805778204185E-2</v>
      </c>
      <c r="I513" s="16">
        <f t="shared" si="570"/>
        <v>3.970121764043788E-2</v>
      </c>
      <c r="J513" s="16">
        <f t="shared" si="570"/>
        <v>7.9358388427918536E-2</v>
      </c>
      <c r="K513" s="16">
        <f t="shared" si="570"/>
        <v>0.23683338853925151</v>
      </c>
      <c r="L513" s="16">
        <f t="shared" si="570"/>
        <v>-1.3637139219572325E-2</v>
      </c>
      <c r="M513" s="16">
        <f t="shared" si="570"/>
        <v>-7.8087030588471107E-2</v>
      </c>
      <c r="N513" s="16">
        <f t="shared" si="570"/>
        <v>-3.3079493122234571E-2</v>
      </c>
      <c r="O513" s="16">
        <f t="shared" si="570"/>
        <v>1.5546410608139105E-2</v>
      </c>
      <c r="P513" s="16">
        <f t="shared" si="570"/>
        <v>6.5716696353238957E-2</v>
      </c>
      <c r="Q513" s="16">
        <f t="shared" si="570"/>
        <v>4.7537473233404626E-2</v>
      </c>
      <c r="R513" s="16">
        <f t="shared" si="570"/>
        <v>4.2550711121473572E-2</v>
      </c>
      <c r="S513" s="16">
        <f t="shared" si="570"/>
        <v>0.10629599345870799</v>
      </c>
      <c r="T513" s="16">
        <f t="shared" si="570"/>
        <v>5.7824338740118719E-2</v>
      </c>
      <c r="U513" s="16">
        <f t="shared" si="570"/>
        <v>0.28242424242424247</v>
      </c>
      <c r="V513" s="16">
        <f t="shared" si="570"/>
        <v>0.25791566093994045</v>
      </c>
      <c r="W513" s="16">
        <f t="shared" si="570"/>
        <v>-3.7065368567454793E-2</v>
      </c>
      <c r="X513" s="16">
        <f t="shared" si="570"/>
        <v>-7.1151525599034704E-2</v>
      </c>
      <c r="Y513" s="16">
        <f t="shared" si="570"/>
        <v>-0.11269574944071592</v>
      </c>
      <c r="Z513" s="16">
        <f t="shared" si="570"/>
        <v>6.3525777177061205E-2</v>
      </c>
      <c r="AA513" s="16">
        <f t="shared" si="570"/>
        <v>0.16733284883720922</v>
      </c>
      <c r="AB513" s="16">
        <f t="shared" si="570"/>
        <v>2.0657787442239783E-2</v>
      </c>
      <c r="AC513" s="16">
        <f t="shared" si="570"/>
        <v>3.160556257901348E-3</v>
      </c>
      <c r="AD513" s="16">
        <f t="shared" si="570"/>
        <v>0.1141426783479349</v>
      </c>
      <c r="AE513" s="16">
        <f t="shared" si="570"/>
        <v>3.9381854436689956E-2</v>
      </c>
      <c r="AF513" s="16">
        <f t="shared" si="570"/>
        <v>0.33966891477621086</v>
      </c>
      <c r="AG513" s="16">
        <f t="shared" si="570"/>
        <v>9.6855345911949664E-2</v>
      </c>
      <c r="AH513" s="16">
        <f t="shared" si="570"/>
        <v>0.12444620422489994</v>
      </c>
      <c r="AI513" s="16">
        <f t="shared" si="570"/>
        <v>2.3934809617773833E-2</v>
      </c>
      <c r="AJ513" s="16">
        <f t="shared" si="570"/>
        <v>0.16383673906639173</v>
      </c>
      <c r="AK513" s="16">
        <f t="shared" si="570"/>
        <v>-3.9367980982047746E-2</v>
      </c>
      <c r="AL513" s="16">
        <f t="shared" si="570"/>
        <v>0.16263272954403507</v>
      </c>
      <c r="AM513" s="16">
        <f t="shared" si="570"/>
        <v>1.6277623919064066E-2</v>
      </c>
      <c r="AN513" s="16">
        <f t="shared" si="570"/>
        <v>4.5176415426092964E-2</v>
      </c>
      <c r="AO513" s="16">
        <f t="shared" si="570"/>
        <v>9.195079743697665E-2</v>
      </c>
      <c r="AP513" s="16">
        <f t="shared" si="570"/>
        <v>2.8406999462015525E-2</v>
      </c>
      <c r="AQ513" s="16">
        <f t="shared" si="570"/>
        <v>2.7836181112854685E-3</v>
      </c>
      <c r="AR513" s="16">
        <f t="shared" si="570"/>
        <v>1.3176240936977113E-2</v>
      </c>
      <c r="AS513" s="16">
        <f t="shared" si="570"/>
        <v>3.3983140147523683E-2</v>
      </c>
      <c r="AT513" s="16">
        <f t="shared" si="570"/>
        <v>0.24148148148148141</v>
      </c>
      <c r="AU513" s="16">
        <f t="shared" si="570"/>
        <v>8.7661865269896611E-2</v>
      </c>
      <c r="AV513" s="16">
        <f t="shared" si="570"/>
        <v>-0.17155680600214362</v>
      </c>
      <c r="AW513" s="16">
        <f t="shared" si="570"/>
        <v>-0.11010863561038486</v>
      </c>
      <c r="AX513" s="16">
        <f t="shared" si="570"/>
        <v>2.012987012987022E-2</v>
      </c>
      <c r="AY513" s="16">
        <f t="shared" si="570"/>
        <v>6.8246649012850824E-3</v>
      </c>
      <c r="AZ513" s="16">
        <f t="shared" si="570"/>
        <v>0.11327249877055889</v>
      </c>
      <c r="BA513" s="16">
        <f t="shared" si="570"/>
        <v>1.8701765110414881E-2</v>
      </c>
      <c r="BB513" s="16">
        <f t="shared" si="570"/>
        <v>-4.613733905579398E-2</v>
      </c>
      <c r="BC513" s="16">
        <f t="shared" si="570"/>
        <v>-2.0614974810353792E-2</v>
      </c>
      <c r="BD513" s="16">
        <f t="shared" si="570"/>
        <v>6.0587437484106221E-2</v>
      </c>
      <c r="BE513" s="16">
        <f t="shared" si="570"/>
        <v>-1.9679549067220581E-2</v>
      </c>
      <c r="BF513" s="16">
        <f t="shared" si="570"/>
        <v>0.18996516991433676</v>
      </c>
      <c r="BG513" s="16">
        <f t="shared" si="570"/>
        <v>-0.21791494166353031</v>
      </c>
      <c r="BH513" s="16">
        <f t="shared" si="570"/>
        <v>0.20271108354744394</v>
      </c>
      <c r="BI513" s="16">
        <f t="shared" si="570"/>
        <v>8.8587806149036386E-3</v>
      </c>
      <c r="BJ513" s="16">
        <f t="shared" si="570"/>
        <v>3.4872191724504953E-2</v>
      </c>
      <c r="BK513" s="16">
        <f t="shared" si="570"/>
        <v>0.12021119842829076</v>
      </c>
      <c r="BL513" s="16">
        <f t="shared" si="570"/>
        <v>0.42826914938637328</v>
      </c>
      <c r="BM513" s="16">
        <f t="shared" si="570"/>
        <v>0.45020242914979747</v>
      </c>
      <c r="BN513" s="16">
        <f t="shared" ref="BN513:BS513" si="571">IF(BN63="...","...",BN75/BN63-1)</f>
        <v>1.6996479300716238E-2</v>
      </c>
      <c r="BO513" s="16">
        <f t="shared" si="571"/>
        <v>-0.22247543085030619</v>
      </c>
      <c r="BP513" s="16">
        <f t="shared" si="571"/>
        <v>0.25590687977762339</v>
      </c>
      <c r="BQ513" s="16">
        <f t="shared" si="571"/>
        <v>-4.3716755319148981E-2</v>
      </c>
      <c r="BR513" s="16">
        <f t="shared" si="571"/>
        <v>5.8694809963817374E-2</v>
      </c>
      <c r="BS513" s="16">
        <f t="shared" si="571"/>
        <v>-2.5705281394751478E-2</v>
      </c>
      <c r="BU513" s="40">
        <f>IF(BU63="...","...",BU75/BU63-1)</f>
        <v>5.6073685554653308E-2</v>
      </c>
      <c r="BV513" s="40">
        <f>IF(BV63="...","...",BV75/BV63-1)</f>
        <v>-4.5071018156745524E-2</v>
      </c>
      <c r="BW513" s="40">
        <f>IF(BW63="...","...",BW75/BW63-1)</f>
        <v>6.3740215977522885E-2</v>
      </c>
      <c r="BX513" s="40">
        <f>IF(BX63="...","...",BX75/BX63-1)</f>
        <v>-3.7639873686666769E-3</v>
      </c>
    </row>
    <row r="514" spans="1:76" x14ac:dyDescent="0.2">
      <c r="A514" s="1">
        <f t="shared" si="457"/>
        <v>38657</v>
      </c>
      <c r="B514" s="16" t="str">
        <f t="shared" ref="B514:BM514" si="572">IF(B64="...","...",B76/B64-1)</f>
        <v>...</v>
      </c>
      <c r="C514" s="16" t="str">
        <f t="shared" si="572"/>
        <v>...</v>
      </c>
      <c r="D514" s="16" t="str">
        <f t="shared" si="572"/>
        <v>...</v>
      </c>
      <c r="E514" s="16" t="str">
        <f t="shared" si="572"/>
        <v>...</v>
      </c>
      <c r="F514" s="16">
        <f t="shared" si="572"/>
        <v>3.3419700496245319E-2</v>
      </c>
      <c r="G514" s="16">
        <f t="shared" si="572"/>
        <v>-6.8118875159778436E-2</v>
      </c>
      <c r="H514" s="16">
        <f t="shared" si="572"/>
        <v>-5.8748233729532084E-2</v>
      </c>
      <c r="I514" s="16">
        <f t="shared" si="572"/>
        <v>0.22465706151324305</v>
      </c>
      <c r="J514" s="16" t="str">
        <f t="shared" si="572"/>
        <v>...</v>
      </c>
      <c r="K514" s="16" t="str">
        <f t="shared" si="572"/>
        <v>...</v>
      </c>
      <c r="L514" s="16">
        <f t="shared" si="572"/>
        <v>-2.2575034869905086E-2</v>
      </c>
      <c r="M514" s="16">
        <f t="shared" si="572"/>
        <v>-2.6503635791821134E-2</v>
      </c>
      <c r="N514" s="16">
        <f t="shared" si="572"/>
        <v>-3.423621366567009E-2</v>
      </c>
      <c r="O514" s="16">
        <f t="shared" si="572"/>
        <v>-4.0434836166543531E-2</v>
      </c>
      <c r="P514" s="16" t="str">
        <f t="shared" si="572"/>
        <v>...</v>
      </c>
      <c r="Q514" s="16" t="str">
        <f t="shared" si="572"/>
        <v>...</v>
      </c>
      <c r="R514" s="16" t="str">
        <f t="shared" si="572"/>
        <v>...</v>
      </c>
      <c r="S514" s="16" t="str">
        <f t="shared" si="572"/>
        <v>...</v>
      </c>
      <c r="T514" s="16">
        <f t="shared" si="572"/>
        <v>-3.9252764884533886E-2</v>
      </c>
      <c r="U514" s="16">
        <f t="shared" si="572"/>
        <v>-2.7932960893854997E-3</v>
      </c>
      <c r="V514" s="16">
        <f t="shared" si="572"/>
        <v>9.9867578900904919E-2</v>
      </c>
      <c r="W514" s="16">
        <f t="shared" si="572"/>
        <v>-2.3995725457813144E-2</v>
      </c>
      <c r="X514" s="16">
        <f t="shared" si="572"/>
        <v>-0.29031427099433282</v>
      </c>
      <c r="Y514" s="16">
        <f t="shared" si="572"/>
        <v>-6.6905112560488145E-2</v>
      </c>
      <c r="Z514" s="16" t="str">
        <f t="shared" si="572"/>
        <v>...</v>
      </c>
      <c r="AA514" s="16" t="str">
        <f t="shared" si="572"/>
        <v>...</v>
      </c>
      <c r="AB514" s="16" t="str">
        <f t="shared" si="572"/>
        <v>...</v>
      </c>
      <c r="AC514" s="16" t="str">
        <f t="shared" si="572"/>
        <v>...</v>
      </c>
      <c r="AD514" s="16">
        <f t="shared" si="572"/>
        <v>0.11073456677047089</v>
      </c>
      <c r="AE514" s="16">
        <f t="shared" si="572"/>
        <v>0.34494059811552646</v>
      </c>
      <c r="AF514" s="16" t="str">
        <f t="shared" si="572"/>
        <v>...</v>
      </c>
      <c r="AG514" s="16" t="str">
        <f t="shared" si="572"/>
        <v>...</v>
      </c>
      <c r="AH514" s="16">
        <f t="shared" si="572"/>
        <v>4.1602723015779386E-2</v>
      </c>
      <c r="AI514" s="16">
        <f t="shared" si="572"/>
        <v>2.4822845504306912E-2</v>
      </c>
      <c r="AJ514" s="16">
        <f t="shared" si="572"/>
        <v>4.5908784434598449E-2</v>
      </c>
      <c r="AK514" s="16">
        <f t="shared" si="572"/>
        <v>2.7311588296934586E-2</v>
      </c>
      <c r="AL514" s="16">
        <f t="shared" si="572"/>
        <v>-2.9894153055358252E-2</v>
      </c>
      <c r="AM514" s="16">
        <f t="shared" si="572"/>
        <v>-7.6530612244897989E-2</v>
      </c>
      <c r="AN514" s="16">
        <f t="shared" si="572"/>
        <v>-5.013754731420772E-2</v>
      </c>
      <c r="AO514" s="16">
        <f t="shared" si="572"/>
        <v>9.7562799043062309E-2</v>
      </c>
      <c r="AP514" s="16" t="str">
        <f t="shared" si="572"/>
        <v>...</v>
      </c>
      <c r="AQ514" s="16" t="str">
        <f t="shared" si="572"/>
        <v>...</v>
      </c>
      <c r="AR514" s="16" t="str">
        <f t="shared" si="572"/>
        <v>...</v>
      </c>
      <c r="AS514" s="16" t="str">
        <f t="shared" si="572"/>
        <v>...</v>
      </c>
      <c r="AT514" s="16" t="str">
        <f t="shared" si="572"/>
        <v>...</v>
      </c>
      <c r="AU514" s="16" t="str">
        <f t="shared" si="572"/>
        <v>...</v>
      </c>
      <c r="AV514" s="16" t="str">
        <f t="shared" si="572"/>
        <v>...</v>
      </c>
      <c r="AW514" s="16" t="str">
        <f t="shared" si="572"/>
        <v>...</v>
      </c>
      <c r="AX514" s="16" t="str">
        <f t="shared" si="572"/>
        <v>...</v>
      </c>
      <c r="AY514" s="16" t="str">
        <f t="shared" si="572"/>
        <v>...</v>
      </c>
      <c r="AZ514" s="16" t="str">
        <f t="shared" si="572"/>
        <v>...</v>
      </c>
      <c r="BA514" s="16" t="str">
        <f t="shared" si="572"/>
        <v>...</v>
      </c>
      <c r="BB514" s="16">
        <f t="shared" si="572"/>
        <v>-1.9255306808954931E-2</v>
      </c>
      <c r="BC514" s="16">
        <f t="shared" si="572"/>
        <v>2.3701420419044439E-2</v>
      </c>
      <c r="BD514" s="16">
        <f t="shared" si="572"/>
        <v>2.4085108325913707E-2</v>
      </c>
      <c r="BE514" s="16">
        <f t="shared" si="572"/>
        <v>4.5223861339297233E-2</v>
      </c>
      <c r="BF514" s="16" t="str">
        <f t="shared" si="572"/>
        <v>...</v>
      </c>
      <c r="BG514" s="16" t="str">
        <f t="shared" si="572"/>
        <v>...</v>
      </c>
      <c r="BH514" s="16">
        <f t="shared" si="572"/>
        <v>-3.6951088896822526E-2</v>
      </c>
      <c r="BI514" s="16">
        <f t="shared" si="572"/>
        <v>-7.3601570166830221E-2</v>
      </c>
      <c r="BJ514" s="16">
        <f t="shared" si="572"/>
        <v>7.5958497475448139E-2</v>
      </c>
      <c r="BK514" s="16">
        <f t="shared" si="572"/>
        <v>8.3001974251313948E-2</v>
      </c>
      <c r="BL514" s="16">
        <f t="shared" si="572"/>
        <v>0.17202141900937074</v>
      </c>
      <c r="BM514" s="16">
        <f t="shared" si="572"/>
        <v>0.10376602564102555</v>
      </c>
      <c r="BN514" s="16">
        <f t="shared" ref="BN514:BS514" si="573">IF(BN64="...","...",BN76/BN64-1)</f>
        <v>-4.5561826577732223E-2</v>
      </c>
      <c r="BO514" s="16">
        <f t="shared" si="573"/>
        <v>-0.11404424558786974</v>
      </c>
      <c r="BP514" s="16">
        <f t="shared" si="573"/>
        <v>0.17143502059703186</v>
      </c>
      <c r="BQ514" s="16">
        <f t="shared" si="573"/>
        <v>-8.5137234593474886E-2</v>
      </c>
      <c r="BR514" s="16" t="str">
        <f t="shared" si="573"/>
        <v>...</v>
      </c>
      <c r="BS514" s="16" t="str">
        <f t="shared" si="573"/>
        <v>...</v>
      </c>
      <c r="BU514" s="40" t="s">
        <v>64</v>
      </c>
      <c r="BV514" s="40" t="s">
        <v>64</v>
      </c>
      <c r="BW514" s="40" t="s">
        <v>64</v>
      </c>
      <c r="BX514" s="40" t="s">
        <v>64</v>
      </c>
    </row>
    <row r="515" spans="1:76" x14ac:dyDescent="0.2">
      <c r="A515" s="1">
        <f t="shared" si="457"/>
        <v>38687</v>
      </c>
      <c r="B515" s="16" t="str">
        <f t="shared" ref="B515:BM515" si="574">IF(B65="...","...",B77/B65-1)</f>
        <v>...</v>
      </c>
      <c r="C515" s="16" t="str">
        <f t="shared" si="574"/>
        <v>...</v>
      </c>
      <c r="D515" s="16" t="str">
        <f t="shared" si="574"/>
        <v>...</v>
      </c>
      <c r="E515" s="16" t="str">
        <f t="shared" si="574"/>
        <v>...</v>
      </c>
      <c r="F515" s="16">
        <f t="shared" si="574"/>
        <v>-7.6258177970522034E-2</v>
      </c>
      <c r="G515" s="16">
        <f t="shared" si="574"/>
        <v>-7.0924272220252105E-2</v>
      </c>
      <c r="H515" s="16">
        <f t="shared" si="574"/>
        <v>2.0558662937808059E-2</v>
      </c>
      <c r="I515" s="16">
        <f t="shared" si="574"/>
        <v>-2.0506339434954501E-2</v>
      </c>
      <c r="J515" s="16" t="str">
        <f t="shared" si="574"/>
        <v>...</v>
      </c>
      <c r="K515" s="16" t="str">
        <f t="shared" si="574"/>
        <v>...</v>
      </c>
      <c r="L515" s="16">
        <f t="shared" si="574"/>
        <v>-0.11740318477339118</v>
      </c>
      <c r="M515" s="16">
        <f t="shared" si="574"/>
        <v>-3.9681580008061212E-2</v>
      </c>
      <c r="N515" s="16">
        <f t="shared" si="574"/>
        <v>3.4479733286541414E-2</v>
      </c>
      <c r="O515" s="16">
        <f t="shared" si="574"/>
        <v>-0.15908907806751349</v>
      </c>
      <c r="P515" s="16" t="str">
        <f t="shared" si="574"/>
        <v>...</v>
      </c>
      <c r="Q515" s="16" t="str">
        <f t="shared" si="574"/>
        <v>...</v>
      </c>
      <c r="R515" s="16" t="str">
        <f t="shared" si="574"/>
        <v>...</v>
      </c>
      <c r="S515" s="16" t="str">
        <f t="shared" si="574"/>
        <v>...</v>
      </c>
      <c r="T515" s="16">
        <f t="shared" si="574"/>
        <v>9.8175276278591683E-2</v>
      </c>
      <c r="U515" s="16">
        <f t="shared" si="574"/>
        <v>0.21791245791245784</v>
      </c>
      <c r="V515" s="16">
        <f t="shared" si="574"/>
        <v>7.6281705342687633E-2</v>
      </c>
      <c r="W515" s="16">
        <f t="shared" si="574"/>
        <v>-0.1400015991045015</v>
      </c>
      <c r="X515" s="16">
        <f t="shared" si="574"/>
        <v>0.1621741051701282</v>
      </c>
      <c r="Y515" s="16">
        <f t="shared" si="574"/>
        <v>0.11132844335778325</v>
      </c>
      <c r="Z515" s="16" t="str">
        <f t="shared" si="574"/>
        <v>...</v>
      </c>
      <c r="AA515" s="16" t="str">
        <f t="shared" si="574"/>
        <v>...</v>
      </c>
      <c r="AB515" s="16" t="str">
        <f t="shared" si="574"/>
        <v>...</v>
      </c>
      <c r="AC515" s="16" t="str">
        <f t="shared" si="574"/>
        <v>...</v>
      </c>
      <c r="AD515" s="16">
        <f t="shared" si="574"/>
        <v>0.15201915609629824</v>
      </c>
      <c r="AE515" s="16">
        <f t="shared" si="574"/>
        <v>-0.19014357780364766</v>
      </c>
      <c r="AF515" s="16" t="str">
        <f t="shared" si="574"/>
        <v>...</v>
      </c>
      <c r="AG515" s="16" t="str">
        <f t="shared" si="574"/>
        <v>...</v>
      </c>
      <c r="AH515" s="16">
        <f t="shared" si="574"/>
        <v>-2.3766016837998283E-3</v>
      </c>
      <c r="AI515" s="16">
        <f t="shared" si="574"/>
        <v>2.456411322660168E-2</v>
      </c>
      <c r="AJ515" s="16">
        <f t="shared" si="574"/>
        <v>-8.8705977225643773E-3</v>
      </c>
      <c r="AK515" s="16">
        <f t="shared" si="574"/>
        <v>5.4613867834077956E-2</v>
      </c>
      <c r="AL515" s="16">
        <f t="shared" si="574"/>
        <v>5.4903708104361515E-2</v>
      </c>
      <c r="AM515" s="16">
        <f t="shared" si="574"/>
        <v>-6.0546204053589792E-2</v>
      </c>
      <c r="AN515" s="16">
        <f t="shared" si="574"/>
        <v>-0.14982274545489016</v>
      </c>
      <c r="AO515" s="16">
        <f t="shared" si="574"/>
        <v>0.10230113997542056</v>
      </c>
      <c r="AP515" s="16" t="str">
        <f t="shared" si="574"/>
        <v>...</v>
      </c>
      <c r="AQ515" s="16" t="str">
        <f t="shared" si="574"/>
        <v>...</v>
      </c>
      <c r="AR515" s="16" t="str">
        <f t="shared" si="574"/>
        <v>...</v>
      </c>
      <c r="AS515" s="16" t="str">
        <f t="shared" si="574"/>
        <v>...</v>
      </c>
      <c r="AT515" s="16" t="str">
        <f t="shared" si="574"/>
        <v>...</v>
      </c>
      <c r="AU515" s="16" t="str">
        <f t="shared" si="574"/>
        <v>...</v>
      </c>
      <c r="AV515" s="16" t="str">
        <f t="shared" si="574"/>
        <v>...</v>
      </c>
      <c r="AW515" s="16" t="str">
        <f t="shared" si="574"/>
        <v>...</v>
      </c>
      <c r="AX515" s="16" t="str">
        <f t="shared" si="574"/>
        <v>...</v>
      </c>
      <c r="AY515" s="16" t="str">
        <f t="shared" si="574"/>
        <v>...</v>
      </c>
      <c r="AZ515" s="16" t="str">
        <f t="shared" si="574"/>
        <v>...</v>
      </c>
      <c r="BA515" s="16" t="str">
        <f t="shared" si="574"/>
        <v>...</v>
      </c>
      <c r="BB515" s="16">
        <f t="shared" si="574"/>
        <v>-0.13705475810738965</v>
      </c>
      <c r="BC515" s="16">
        <f t="shared" si="574"/>
        <v>9.3474737509689154E-2</v>
      </c>
      <c r="BD515" s="16">
        <f t="shared" si="574"/>
        <v>1.8762778411044234E-2</v>
      </c>
      <c r="BE515" s="16">
        <f t="shared" si="574"/>
        <v>1.9225349277287807E-2</v>
      </c>
      <c r="BF515" s="16" t="str">
        <f t="shared" si="574"/>
        <v>...</v>
      </c>
      <c r="BG515" s="16" t="str">
        <f t="shared" si="574"/>
        <v>...</v>
      </c>
      <c r="BH515" s="16">
        <f t="shared" si="574"/>
        <v>0.14343413057984766</v>
      </c>
      <c r="BI515" s="16">
        <f t="shared" si="574"/>
        <v>9.4650205761316775E-2</v>
      </c>
      <c r="BJ515" s="16">
        <f t="shared" si="574"/>
        <v>3.9618471000912869E-2</v>
      </c>
      <c r="BK515" s="16">
        <f t="shared" si="574"/>
        <v>-5.6282538342444788E-5</v>
      </c>
      <c r="BL515" s="16">
        <f t="shared" si="574"/>
        <v>0.14719228587634703</v>
      </c>
      <c r="BM515" s="16">
        <f t="shared" si="574"/>
        <v>0.24022125642038716</v>
      </c>
      <c r="BN515" s="16">
        <f t="shared" ref="BN515:BS515" si="575">IF(BN65="...","...",BN77/BN65-1)</f>
        <v>-3.4130869475280989E-2</v>
      </c>
      <c r="BO515" s="16">
        <f t="shared" si="575"/>
        <v>-0.15111848717888787</v>
      </c>
      <c r="BP515" s="16">
        <f t="shared" si="575"/>
        <v>-2.4062841801730128E-2</v>
      </c>
      <c r="BQ515" s="16">
        <f t="shared" si="575"/>
        <v>-0.14938051436080346</v>
      </c>
      <c r="BR515" s="16" t="str">
        <f t="shared" si="575"/>
        <v>...</v>
      </c>
      <c r="BS515" s="16" t="str">
        <f t="shared" si="575"/>
        <v>...</v>
      </c>
      <c r="BU515" s="40" t="s">
        <v>64</v>
      </c>
      <c r="BV515" s="40" t="s">
        <v>64</v>
      </c>
      <c r="BW515" s="40" t="s">
        <v>64</v>
      </c>
      <c r="BX515" s="40" t="s">
        <v>64</v>
      </c>
    </row>
    <row r="516" spans="1:76" x14ac:dyDescent="0.2">
      <c r="A516" s="1">
        <f t="shared" si="457"/>
        <v>38718</v>
      </c>
      <c r="B516" s="16">
        <f t="shared" ref="B516:BM516" si="576">IF(B66="...","...",B78/B66-1)</f>
        <v>-5.5753881303270969E-2</v>
      </c>
      <c r="C516" s="16">
        <f t="shared" si="576"/>
        <v>-4.1371403092504422E-2</v>
      </c>
      <c r="D516" s="16">
        <f t="shared" si="576"/>
        <v>-9.6974422835950036E-2</v>
      </c>
      <c r="E516" s="16">
        <f t="shared" si="576"/>
        <v>-5.8990901360000514E-2</v>
      </c>
      <c r="F516" s="16">
        <f t="shared" si="576"/>
        <v>-3.135967394996042E-2</v>
      </c>
      <c r="G516" s="16">
        <f t="shared" si="576"/>
        <v>-4.6440464404644E-2</v>
      </c>
      <c r="H516" s="16">
        <f t="shared" si="576"/>
        <v>7.7834179357022082E-2</v>
      </c>
      <c r="I516" s="16">
        <f t="shared" si="576"/>
        <v>-0.18706985809123577</v>
      </c>
      <c r="J516" s="16">
        <f t="shared" si="576"/>
        <v>-8.0053789824545696E-2</v>
      </c>
      <c r="K516" s="16">
        <f t="shared" si="576"/>
        <v>8.5207540929386427E-2</v>
      </c>
      <c r="L516" s="16">
        <f t="shared" si="576"/>
        <v>-0.1278538077604251</v>
      </c>
      <c r="M516" s="16">
        <f t="shared" si="576"/>
        <v>-2.8341390651115184E-2</v>
      </c>
      <c r="N516" s="16">
        <f t="shared" si="576"/>
        <v>-9.096243537731552E-2</v>
      </c>
      <c r="O516" s="16">
        <f t="shared" si="576"/>
        <v>-9.596408468357609E-2</v>
      </c>
      <c r="P516" s="16">
        <f t="shared" si="576"/>
        <v>-0.20564116885424866</v>
      </c>
      <c r="Q516" s="16">
        <f t="shared" si="576"/>
        <v>-0.12654745529573586</v>
      </c>
      <c r="R516" s="16">
        <f t="shared" si="576"/>
        <v>5.7472846661068555E-2</v>
      </c>
      <c r="S516" s="16">
        <f t="shared" si="576"/>
        <v>0.30689773901067374</v>
      </c>
      <c r="T516" s="16">
        <f t="shared" si="576"/>
        <v>0.14741172973734029</v>
      </c>
      <c r="U516" s="16">
        <f t="shared" si="576"/>
        <v>9.6640643482375221E-2</v>
      </c>
      <c r="V516" s="16">
        <f t="shared" si="576"/>
        <v>-4.9100679362958033E-2</v>
      </c>
      <c r="W516" s="16">
        <f t="shared" si="576"/>
        <v>-0.13548601864181087</v>
      </c>
      <c r="X516" s="16">
        <f t="shared" si="576"/>
        <v>-6.5306780617592208E-3</v>
      </c>
      <c r="Y516" s="16">
        <f t="shared" si="576"/>
        <v>-6.5885703190731948E-2</v>
      </c>
      <c r="Z516" s="16">
        <f t="shared" si="576"/>
        <v>-0.10709288814057716</v>
      </c>
      <c r="AA516" s="16">
        <f t="shared" si="576"/>
        <v>-4.4390019898974398E-3</v>
      </c>
      <c r="AB516" s="16">
        <f t="shared" si="576"/>
        <v>0.21312761506276146</v>
      </c>
      <c r="AC516" s="16">
        <f t="shared" si="576"/>
        <v>-4.7149894440534856E-2</v>
      </c>
      <c r="AD516" s="16">
        <f t="shared" si="576"/>
        <v>1.8877365356622988E-2</v>
      </c>
      <c r="AE516" s="16">
        <f t="shared" si="576"/>
        <v>0.16684815486993343</v>
      </c>
      <c r="AF516" s="16">
        <f t="shared" si="576"/>
        <v>0.13741414315953171</v>
      </c>
      <c r="AG516" s="16">
        <f t="shared" si="576"/>
        <v>-0.19826547819802454</v>
      </c>
      <c r="AH516" s="16">
        <f t="shared" si="576"/>
        <v>0.10980237599234277</v>
      </c>
      <c r="AI516" s="16">
        <f t="shared" si="576"/>
        <v>-2.7196453258330533E-2</v>
      </c>
      <c r="AJ516" s="16">
        <f t="shared" si="576"/>
        <v>5.2401935996532645E-2</v>
      </c>
      <c r="AK516" s="16">
        <f t="shared" si="576"/>
        <v>-4.2894564505566501E-2</v>
      </c>
      <c r="AL516" s="16">
        <f t="shared" si="576"/>
        <v>1.3917944639430191E-2</v>
      </c>
      <c r="AM516" s="16">
        <f t="shared" si="576"/>
        <v>3.4841735052755007E-2</v>
      </c>
      <c r="AN516" s="16">
        <f t="shared" si="576"/>
        <v>4.625179483088715E-2</v>
      </c>
      <c r="AO516" s="16">
        <f t="shared" si="576"/>
        <v>0.11817263480562912</v>
      </c>
      <c r="AP516" s="16">
        <f t="shared" si="576"/>
        <v>-4.0389933500430075E-2</v>
      </c>
      <c r="AQ516" s="16">
        <f t="shared" si="576"/>
        <v>-3.3718286029166378E-2</v>
      </c>
      <c r="AR516" s="16">
        <f t="shared" si="576"/>
        <v>-9.7244732576985404E-2</v>
      </c>
      <c r="AS516" s="16">
        <f t="shared" si="576"/>
        <v>8.8029389339432385E-3</v>
      </c>
      <c r="AT516" s="16">
        <f t="shared" si="576"/>
        <v>-4.4537594969871197E-3</v>
      </c>
      <c r="AU516" s="16">
        <f t="shared" si="576"/>
        <v>-4.5430603107716738E-3</v>
      </c>
      <c r="AV516" s="16">
        <f t="shared" si="576"/>
        <v>-4.2358604091456087E-2</v>
      </c>
      <c r="AW516" s="16">
        <f t="shared" si="576"/>
        <v>0.39073827489273572</v>
      </c>
      <c r="AX516" s="16">
        <f t="shared" si="576"/>
        <v>-4.3069334329555953E-2</v>
      </c>
      <c r="AY516" s="16">
        <f t="shared" si="576"/>
        <v>-1.0812777874467994E-2</v>
      </c>
      <c r="AZ516" s="16">
        <f t="shared" si="576"/>
        <v>7.7787887667134514E-2</v>
      </c>
      <c r="BA516" s="16">
        <f t="shared" si="576"/>
        <v>-3.1168500107849439E-2</v>
      </c>
      <c r="BB516" s="16">
        <f t="shared" si="576"/>
        <v>4.9107142857142794E-2</v>
      </c>
      <c r="BC516" s="16">
        <f t="shared" si="576"/>
        <v>9.0864812209113577E-2</v>
      </c>
      <c r="BD516" s="16">
        <f t="shared" si="576"/>
        <v>0.13135747728300351</v>
      </c>
      <c r="BE516" s="16">
        <f t="shared" si="576"/>
        <v>1.6696185824035759E-2</v>
      </c>
      <c r="BF516" s="16">
        <f t="shared" si="576"/>
        <v>3.8202609115799646E-2</v>
      </c>
      <c r="BG516" s="16">
        <f t="shared" si="576"/>
        <v>-0.14150129421915447</v>
      </c>
      <c r="BH516" s="16">
        <f t="shared" si="576"/>
        <v>0.11825384960382723</v>
      </c>
      <c r="BI516" s="16">
        <f t="shared" si="576"/>
        <v>-2.6064291920069538E-2</v>
      </c>
      <c r="BJ516" s="16">
        <f t="shared" si="576"/>
        <v>5.9088663867621571E-2</v>
      </c>
      <c r="BK516" s="16">
        <f t="shared" si="576"/>
        <v>6.8482802577842783E-2</v>
      </c>
      <c r="BL516" s="16">
        <f t="shared" si="576"/>
        <v>0.14493315248982763</v>
      </c>
      <c r="BM516" s="16">
        <f t="shared" si="576"/>
        <v>0.33719111667187995</v>
      </c>
      <c r="BN516" s="16">
        <f t="shared" ref="BN516:BS516" si="577">IF(BN66="...","...",BN78/BN66-1)</f>
        <v>-5.6491188935980374E-2</v>
      </c>
      <c r="BO516" s="16">
        <f t="shared" si="577"/>
        <v>-0.13017411458233574</v>
      </c>
      <c r="BP516" s="16">
        <f t="shared" si="577"/>
        <v>0.18951911220715156</v>
      </c>
      <c r="BQ516" s="16">
        <f t="shared" si="577"/>
        <v>5.622595972546951E-2</v>
      </c>
      <c r="BR516" s="16">
        <f t="shared" si="577"/>
        <v>-1.6122182319301737E-2</v>
      </c>
      <c r="BS516" s="16">
        <f t="shared" si="577"/>
        <v>-2.2278214698327914E-2</v>
      </c>
      <c r="BU516" s="40">
        <f>IF(BU66="...","...",BU78/BU66-1)</f>
        <v>-4.2977084654303499E-2</v>
      </c>
      <c r="BV516" s="40">
        <f>IF(BV66="...","...",BV78/BV66-1)</f>
        <v>-4.9164664149216164E-2</v>
      </c>
      <c r="BW516" s="40">
        <f>IF(BW66="...","...",BW78/BW66-1)</f>
        <v>3.1180742647074933E-2</v>
      </c>
      <c r="BX516" s="40">
        <f>IF(BX66="...","...",BX78/BX66-1)</f>
        <v>4.2203610427518079E-3</v>
      </c>
    </row>
    <row r="517" spans="1:76" x14ac:dyDescent="0.2">
      <c r="A517" s="1">
        <f t="shared" si="457"/>
        <v>38749</v>
      </c>
      <c r="B517" s="16" t="str">
        <f t="shared" ref="B517:BM517" si="578">IF(B67="...","...",B79/B67-1)</f>
        <v>...</v>
      </c>
      <c r="C517" s="16" t="str">
        <f t="shared" si="578"/>
        <v>...</v>
      </c>
      <c r="D517" s="16" t="str">
        <f t="shared" si="578"/>
        <v>...</v>
      </c>
      <c r="E517" s="16" t="str">
        <f t="shared" si="578"/>
        <v>...</v>
      </c>
      <c r="F517" s="16">
        <f t="shared" si="578"/>
        <v>0.13681468618208892</v>
      </c>
      <c r="G517" s="16">
        <f t="shared" si="578"/>
        <v>-9.8736502105829849E-2</v>
      </c>
      <c r="H517" s="16">
        <f t="shared" si="578"/>
        <v>7.4464951894757547E-2</v>
      </c>
      <c r="I517" s="16">
        <f t="shared" si="578"/>
        <v>8.0658665922411332E-2</v>
      </c>
      <c r="J517" s="16" t="str">
        <f t="shared" si="578"/>
        <v>...</v>
      </c>
      <c r="K517" s="16" t="str">
        <f t="shared" si="578"/>
        <v>...</v>
      </c>
      <c r="L517" s="16">
        <f t="shared" si="578"/>
        <v>0.11179549419707202</v>
      </c>
      <c r="M517" s="16">
        <f t="shared" si="578"/>
        <v>-4.8547754034016566E-2</v>
      </c>
      <c r="N517" s="16">
        <f t="shared" si="578"/>
        <v>-2.0319396517133437E-2</v>
      </c>
      <c r="O517" s="16">
        <f t="shared" si="578"/>
        <v>3.7214660178197745E-2</v>
      </c>
      <c r="P517" s="16" t="str">
        <f t="shared" si="578"/>
        <v>...</v>
      </c>
      <c r="Q517" s="16" t="str">
        <f t="shared" si="578"/>
        <v>...</v>
      </c>
      <c r="R517" s="16" t="str">
        <f t="shared" si="578"/>
        <v>...</v>
      </c>
      <c r="S517" s="16" t="str">
        <f t="shared" si="578"/>
        <v>...</v>
      </c>
      <c r="T517" s="16">
        <f t="shared" si="578"/>
        <v>-4.5084533500316937E-4</v>
      </c>
      <c r="U517" s="16">
        <f t="shared" si="578"/>
        <v>-4.0866185452526405E-2</v>
      </c>
      <c r="V517" s="16">
        <f t="shared" si="578"/>
        <v>0.10904291221070639</v>
      </c>
      <c r="W517" s="16">
        <f t="shared" si="578"/>
        <v>3.2327998469680486E-2</v>
      </c>
      <c r="X517" s="16">
        <f t="shared" si="578"/>
        <v>4.2452029206996311E-3</v>
      </c>
      <c r="Y517" s="16">
        <f t="shared" si="578"/>
        <v>1.0908598143505754E-2</v>
      </c>
      <c r="Z517" s="16" t="str">
        <f t="shared" si="578"/>
        <v>...</v>
      </c>
      <c r="AA517" s="16" t="str">
        <f t="shared" si="578"/>
        <v>...</v>
      </c>
      <c r="AB517" s="16" t="str">
        <f t="shared" si="578"/>
        <v>...</v>
      </c>
      <c r="AC517" s="16" t="str">
        <f t="shared" si="578"/>
        <v>...</v>
      </c>
      <c r="AD517" s="16">
        <f t="shared" si="578"/>
        <v>0.12446892210857596</v>
      </c>
      <c r="AE517" s="16">
        <f t="shared" si="578"/>
        <v>-0.16876250357244926</v>
      </c>
      <c r="AF517" s="16" t="str">
        <f t="shared" si="578"/>
        <v>...</v>
      </c>
      <c r="AG517" s="16" t="str">
        <f t="shared" si="578"/>
        <v>...</v>
      </c>
      <c r="AH517" s="16">
        <f t="shared" si="578"/>
        <v>8.1935844724214668E-2</v>
      </c>
      <c r="AI517" s="16">
        <f t="shared" si="578"/>
        <v>6.412807422483402E-3</v>
      </c>
      <c r="AJ517" s="16">
        <f t="shared" si="578"/>
        <v>7.4486361817796665E-2</v>
      </c>
      <c r="AK517" s="16">
        <f t="shared" si="578"/>
        <v>3.1428766468700964E-2</v>
      </c>
      <c r="AL517" s="16">
        <f t="shared" si="578"/>
        <v>8.8494611951670743E-2</v>
      </c>
      <c r="AM517" s="16">
        <f t="shared" si="578"/>
        <v>3.5549167564977946E-2</v>
      </c>
      <c r="AN517" s="16">
        <f t="shared" si="578"/>
        <v>6.4497056307552869E-2</v>
      </c>
      <c r="AO517" s="16">
        <f t="shared" si="578"/>
        <v>0.11859531463906103</v>
      </c>
      <c r="AP517" s="16" t="str">
        <f t="shared" si="578"/>
        <v>...</v>
      </c>
      <c r="AQ517" s="16" t="str">
        <f t="shared" si="578"/>
        <v>...</v>
      </c>
      <c r="AR517" s="16" t="str">
        <f t="shared" si="578"/>
        <v>...</v>
      </c>
      <c r="AS517" s="16" t="str">
        <f t="shared" si="578"/>
        <v>...</v>
      </c>
      <c r="AT517" s="16" t="str">
        <f t="shared" si="578"/>
        <v>...</v>
      </c>
      <c r="AU517" s="16" t="str">
        <f t="shared" si="578"/>
        <v>...</v>
      </c>
      <c r="AV517" s="16" t="str">
        <f t="shared" si="578"/>
        <v>...</v>
      </c>
      <c r="AW517" s="16" t="str">
        <f t="shared" si="578"/>
        <v>...</v>
      </c>
      <c r="AX517" s="16" t="str">
        <f t="shared" si="578"/>
        <v>...</v>
      </c>
      <c r="AY517" s="16" t="str">
        <f t="shared" si="578"/>
        <v>...</v>
      </c>
      <c r="AZ517" s="16" t="str">
        <f t="shared" si="578"/>
        <v>...</v>
      </c>
      <c r="BA517" s="16" t="str">
        <f t="shared" si="578"/>
        <v>...</v>
      </c>
      <c r="BB517" s="16">
        <f t="shared" si="578"/>
        <v>-2.1481267177780983E-2</v>
      </c>
      <c r="BC517" s="16">
        <f t="shared" si="578"/>
        <v>-2.9695246244054618E-2</v>
      </c>
      <c r="BD517" s="16">
        <f t="shared" si="578"/>
        <v>0.21734299638898014</v>
      </c>
      <c r="BE517" s="16">
        <f t="shared" si="578"/>
        <v>7.1921653197568602E-3</v>
      </c>
      <c r="BF517" s="16" t="str">
        <f t="shared" si="578"/>
        <v>...</v>
      </c>
      <c r="BG517" s="16" t="str">
        <f t="shared" si="578"/>
        <v>...</v>
      </c>
      <c r="BH517" s="16">
        <f t="shared" si="578"/>
        <v>0.10104265402843593</v>
      </c>
      <c r="BI517" s="16">
        <f t="shared" si="578"/>
        <v>-0.23128574981347927</v>
      </c>
      <c r="BJ517" s="16">
        <f t="shared" si="578"/>
        <v>9.0154529697531904E-2</v>
      </c>
      <c r="BK517" s="16">
        <f t="shared" si="578"/>
        <v>0.13821293989908656</v>
      </c>
      <c r="BL517" s="16">
        <f t="shared" si="578"/>
        <v>0.39285714285714279</v>
      </c>
      <c r="BM517" s="16">
        <f t="shared" si="578"/>
        <v>0.16750125187781673</v>
      </c>
      <c r="BN517" s="16">
        <f t="shared" ref="BN517:BS517" si="579">IF(BN67="...","...",BN79/BN67-1)</f>
        <v>0.15501336322096737</v>
      </c>
      <c r="BO517" s="16">
        <f t="shared" si="579"/>
        <v>-9.1270277197993299E-2</v>
      </c>
      <c r="BP517" s="16">
        <f t="shared" si="579"/>
        <v>6.3789530588341359E-2</v>
      </c>
      <c r="BQ517" s="16">
        <f t="shared" si="579"/>
        <v>-3.2552173611592572E-2</v>
      </c>
      <c r="BR517" s="16" t="str">
        <f t="shared" si="579"/>
        <v>...</v>
      </c>
      <c r="BS517" s="16" t="str">
        <f t="shared" si="579"/>
        <v>...</v>
      </c>
      <c r="BU517" s="40" t="s">
        <v>64</v>
      </c>
      <c r="BV517" s="40" t="s">
        <v>64</v>
      </c>
      <c r="BW517" s="40" t="s">
        <v>64</v>
      </c>
      <c r="BX517" s="40" t="s">
        <v>64</v>
      </c>
    </row>
    <row r="518" spans="1:76" x14ac:dyDescent="0.2">
      <c r="A518" s="1">
        <f t="shared" si="457"/>
        <v>38777</v>
      </c>
      <c r="B518" s="16" t="str">
        <f t="shared" ref="B518:BM518" si="580">IF(B68="...","...",B80/B68-1)</f>
        <v>...</v>
      </c>
      <c r="C518" s="16" t="str">
        <f t="shared" si="580"/>
        <v>...</v>
      </c>
      <c r="D518" s="16" t="str">
        <f t="shared" si="580"/>
        <v>...</v>
      </c>
      <c r="E518" s="16" t="str">
        <f t="shared" si="580"/>
        <v>...</v>
      </c>
      <c r="F518" s="16">
        <f t="shared" si="580"/>
        <v>-0.15550901991579957</v>
      </c>
      <c r="G518" s="16">
        <f t="shared" si="580"/>
        <v>-0.13684802869904689</v>
      </c>
      <c r="H518" s="16">
        <f t="shared" si="580"/>
        <v>-8.6113580505150833E-2</v>
      </c>
      <c r="I518" s="16">
        <f t="shared" si="580"/>
        <v>0.43258513931888554</v>
      </c>
      <c r="J518" s="16" t="str">
        <f t="shared" si="580"/>
        <v>...</v>
      </c>
      <c r="K518" s="16" t="str">
        <f t="shared" si="580"/>
        <v>...</v>
      </c>
      <c r="L518" s="16">
        <f t="shared" si="580"/>
        <v>-0.2102218258834021</v>
      </c>
      <c r="M518" s="16">
        <f t="shared" si="580"/>
        <v>5.0138309056946495E-2</v>
      </c>
      <c r="N518" s="16">
        <f t="shared" si="580"/>
        <v>-0.13377674255786087</v>
      </c>
      <c r="O518" s="16">
        <f t="shared" si="580"/>
        <v>-8.9447556587876287E-2</v>
      </c>
      <c r="P518" s="16" t="str">
        <f t="shared" si="580"/>
        <v>...</v>
      </c>
      <c r="Q518" s="16" t="str">
        <f t="shared" si="580"/>
        <v>...</v>
      </c>
      <c r="R518" s="16" t="str">
        <f t="shared" si="580"/>
        <v>...</v>
      </c>
      <c r="S518" s="16" t="str">
        <f t="shared" si="580"/>
        <v>...</v>
      </c>
      <c r="T518" s="16">
        <f t="shared" si="580"/>
        <v>-0.15942983305573843</v>
      </c>
      <c r="U518" s="16">
        <f t="shared" si="580"/>
        <v>2.3307306840694597E-2</v>
      </c>
      <c r="V518" s="16">
        <f t="shared" si="580"/>
        <v>-3.1345442854846528E-2</v>
      </c>
      <c r="W518" s="16">
        <f t="shared" si="580"/>
        <v>0.11542630057803471</v>
      </c>
      <c r="X518" s="16">
        <f t="shared" si="580"/>
        <v>-0.19489897825919955</v>
      </c>
      <c r="Y518" s="16">
        <f t="shared" si="580"/>
        <v>4.5151628603519178E-2</v>
      </c>
      <c r="Z518" s="16" t="str">
        <f t="shared" si="580"/>
        <v>...</v>
      </c>
      <c r="AA518" s="16" t="str">
        <f t="shared" si="580"/>
        <v>...</v>
      </c>
      <c r="AB518" s="16" t="str">
        <f t="shared" si="580"/>
        <v>...</v>
      </c>
      <c r="AC518" s="16" t="str">
        <f t="shared" si="580"/>
        <v>...</v>
      </c>
      <c r="AD518" s="16">
        <f t="shared" si="580"/>
        <v>-4.6114080949303915E-2</v>
      </c>
      <c r="AE518" s="16">
        <f t="shared" si="580"/>
        <v>2.062723637129027E-2</v>
      </c>
      <c r="AF518" s="16" t="str">
        <f t="shared" si="580"/>
        <v>...</v>
      </c>
      <c r="AG518" s="16" t="str">
        <f t="shared" si="580"/>
        <v>...</v>
      </c>
      <c r="AH518" s="16">
        <f t="shared" si="580"/>
        <v>-8.8731517771535318E-3</v>
      </c>
      <c r="AI518" s="16">
        <f t="shared" si="580"/>
        <v>5.1558838150699504E-2</v>
      </c>
      <c r="AJ518" s="16">
        <f t="shared" si="580"/>
        <v>-1.9901926588563601E-3</v>
      </c>
      <c r="AK518" s="16">
        <f t="shared" si="580"/>
        <v>4.9650076187650827E-2</v>
      </c>
      <c r="AL518" s="16">
        <f t="shared" si="580"/>
        <v>-6.8143140777157996E-2</v>
      </c>
      <c r="AM518" s="16">
        <f t="shared" si="580"/>
        <v>-2.1931427735945586E-2</v>
      </c>
      <c r="AN518" s="16">
        <f t="shared" si="580"/>
        <v>-0.13017820853525086</v>
      </c>
      <c r="AO518" s="16">
        <f t="shared" si="580"/>
        <v>3.0583727347828216E-3</v>
      </c>
      <c r="AP518" s="16" t="str">
        <f t="shared" si="580"/>
        <v>...</v>
      </c>
      <c r="AQ518" s="16" t="str">
        <f t="shared" si="580"/>
        <v>...</v>
      </c>
      <c r="AR518" s="16" t="str">
        <f t="shared" si="580"/>
        <v>...</v>
      </c>
      <c r="AS518" s="16" t="str">
        <f t="shared" si="580"/>
        <v>...</v>
      </c>
      <c r="AT518" s="16" t="str">
        <f t="shared" si="580"/>
        <v>...</v>
      </c>
      <c r="AU518" s="16" t="str">
        <f t="shared" si="580"/>
        <v>...</v>
      </c>
      <c r="AV518" s="16" t="str">
        <f t="shared" si="580"/>
        <v>...</v>
      </c>
      <c r="AW518" s="16" t="str">
        <f t="shared" si="580"/>
        <v>...</v>
      </c>
      <c r="AX518" s="16" t="str">
        <f t="shared" si="580"/>
        <v>...</v>
      </c>
      <c r="AY518" s="16" t="str">
        <f t="shared" si="580"/>
        <v>...</v>
      </c>
      <c r="AZ518" s="16" t="str">
        <f t="shared" si="580"/>
        <v>...</v>
      </c>
      <c r="BA518" s="16" t="str">
        <f t="shared" si="580"/>
        <v>...</v>
      </c>
      <c r="BB518" s="16">
        <f t="shared" si="580"/>
        <v>-0.30465721724038186</v>
      </c>
      <c r="BC518" s="16">
        <f t="shared" si="580"/>
        <v>-3.7719407444292252E-2</v>
      </c>
      <c r="BD518" s="16">
        <f t="shared" si="580"/>
        <v>-0.11487209774463847</v>
      </c>
      <c r="BE518" s="16">
        <f t="shared" si="580"/>
        <v>3.330040489779984E-2</v>
      </c>
      <c r="BF518" s="16" t="str">
        <f t="shared" si="580"/>
        <v>...</v>
      </c>
      <c r="BG518" s="16" t="str">
        <f t="shared" si="580"/>
        <v>...</v>
      </c>
      <c r="BH518" s="16">
        <f t="shared" si="580"/>
        <v>-0.41372515421521594</v>
      </c>
      <c r="BI518" s="16">
        <f t="shared" si="580"/>
        <v>5.7820607857672401E-2</v>
      </c>
      <c r="BJ518" s="16">
        <f t="shared" si="580"/>
        <v>-6.3131618150340185E-2</v>
      </c>
      <c r="BK518" s="16">
        <f t="shared" si="580"/>
        <v>3.634371086061905E-2</v>
      </c>
      <c r="BL518" s="16">
        <f t="shared" si="580"/>
        <v>3.8378508035499248E-3</v>
      </c>
      <c r="BM518" s="16">
        <f t="shared" si="580"/>
        <v>0.27860538827258319</v>
      </c>
      <c r="BN518" s="16">
        <f t="shared" ref="BN518:BS518" si="581">IF(BN68="...","...",BN80/BN68-1)</f>
        <v>-0.18675289045659416</v>
      </c>
      <c r="BO518" s="16">
        <f t="shared" si="581"/>
        <v>-6.5279924437575132E-2</v>
      </c>
      <c r="BP518" s="16">
        <f t="shared" si="581"/>
        <v>-8.2096786220266948E-2</v>
      </c>
      <c r="BQ518" s="16">
        <f t="shared" si="581"/>
        <v>-0.14565379295669756</v>
      </c>
      <c r="BR518" s="16" t="str">
        <f t="shared" si="581"/>
        <v>...</v>
      </c>
      <c r="BS518" s="16" t="str">
        <f t="shared" si="581"/>
        <v>...</v>
      </c>
      <c r="BU518" s="40" t="s">
        <v>64</v>
      </c>
      <c r="BV518" s="40" t="s">
        <v>64</v>
      </c>
      <c r="BW518" s="40" t="s">
        <v>64</v>
      </c>
      <c r="BX518" s="40" t="s">
        <v>64</v>
      </c>
    </row>
    <row r="519" spans="1:76" x14ac:dyDescent="0.2">
      <c r="A519" s="1">
        <f t="shared" si="457"/>
        <v>38808</v>
      </c>
      <c r="B519" s="16">
        <f t="shared" ref="B519:BM519" si="582">IF(B69="...","...",B81/B69-1)</f>
        <v>0.13021698401520077</v>
      </c>
      <c r="C519" s="16">
        <f t="shared" si="582"/>
        <v>2.8594468188049449E-2</v>
      </c>
      <c r="D519" s="16">
        <f t="shared" si="582"/>
        <v>1.2881595200282314E-2</v>
      </c>
      <c r="E519" s="16">
        <f t="shared" si="582"/>
        <v>-8.390102840527669E-2</v>
      </c>
      <c r="F519" s="16">
        <f t="shared" si="582"/>
        <v>0.18509784103989446</v>
      </c>
      <c r="G519" s="16">
        <f t="shared" si="582"/>
        <v>-0.27786658915855256</v>
      </c>
      <c r="H519" s="16">
        <f t="shared" si="582"/>
        <v>-9.8500679134886582E-2</v>
      </c>
      <c r="I519" s="16">
        <f t="shared" si="582"/>
        <v>1.7885088307623143E-4</v>
      </c>
      <c r="J519" s="16">
        <f t="shared" si="582"/>
        <v>0.11491025769577856</v>
      </c>
      <c r="K519" s="16">
        <f t="shared" si="582"/>
        <v>0.1133092384756833</v>
      </c>
      <c r="L519" s="16">
        <f t="shared" si="582"/>
        <v>1.5174986563812887E-3</v>
      </c>
      <c r="M519" s="16">
        <f t="shared" si="582"/>
        <v>9.9000591048303832E-3</v>
      </c>
      <c r="N519" s="16">
        <f t="shared" si="582"/>
        <v>0.11939274099978747</v>
      </c>
      <c r="O519" s="16">
        <f t="shared" si="582"/>
        <v>-0.16051194539249147</v>
      </c>
      <c r="P519" s="16">
        <f t="shared" si="582"/>
        <v>7.5687200182745773E-2</v>
      </c>
      <c r="Q519" s="16">
        <f t="shared" si="582"/>
        <v>8.7795144662454305E-2</v>
      </c>
      <c r="R519" s="16">
        <f t="shared" si="582"/>
        <v>3.3459759962591651E-2</v>
      </c>
      <c r="S519" s="16">
        <f t="shared" si="582"/>
        <v>0.15143603133159278</v>
      </c>
      <c r="T519" s="16">
        <f t="shared" si="582"/>
        <v>-6.897145245764591E-2</v>
      </c>
      <c r="U519" s="16">
        <f t="shared" si="582"/>
        <v>-3.8338118561053847E-2</v>
      </c>
      <c r="V519" s="16">
        <f t="shared" si="582"/>
        <v>7.5108250785930419E-2</v>
      </c>
      <c r="W519" s="16">
        <f t="shared" si="582"/>
        <v>0.15204203228252622</v>
      </c>
      <c r="X519" s="16">
        <f t="shared" si="582"/>
        <v>3.6380772855796328E-2</v>
      </c>
      <c r="Y519" s="16">
        <f t="shared" si="582"/>
        <v>0.14941876949248645</v>
      </c>
      <c r="Z519" s="16">
        <f t="shared" si="582"/>
        <v>-0.17227294569918306</v>
      </c>
      <c r="AA519" s="16">
        <f t="shared" si="582"/>
        <v>1.9095477386934734E-2</v>
      </c>
      <c r="AB519" s="16">
        <f t="shared" si="582"/>
        <v>0.24770290964777941</v>
      </c>
      <c r="AC519" s="16">
        <f t="shared" si="582"/>
        <v>-0.28855103940428173</v>
      </c>
      <c r="AD519" s="16">
        <f t="shared" si="582"/>
        <v>0.10337871911245577</v>
      </c>
      <c r="AE519" s="16">
        <f t="shared" si="582"/>
        <v>0.16767371601208469</v>
      </c>
      <c r="AF519" s="16">
        <f t="shared" si="582"/>
        <v>0.6611441379982459</v>
      </c>
      <c r="AG519" s="16">
        <f t="shared" si="582"/>
        <v>-9.4294499487529881E-2</v>
      </c>
      <c r="AH519" s="16">
        <f t="shared" si="582"/>
        <v>2.7145921775573179E-2</v>
      </c>
      <c r="AI519" s="16">
        <f t="shared" si="582"/>
        <v>-6.0402487247710468E-2</v>
      </c>
      <c r="AJ519" s="16">
        <f t="shared" si="582"/>
        <v>4.1451760555518247E-2</v>
      </c>
      <c r="AK519" s="16">
        <f t="shared" si="582"/>
        <v>-6.4977557093766958E-2</v>
      </c>
      <c r="AL519" s="16">
        <f t="shared" si="582"/>
        <v>9.921163990493298E-2</v>
      </c>
      <c r="AM519" s="16">
        <f t="shared" si="582"/>
        <v>-5.9678685003923482E-2</v>
      </c>
      <c r="AN519" s="16">
        <f t="shared" si="582"/>
        <v>0.18020720754295083</v>
      </c>
      <c r="AO519" s="16">
        <f t="shared" si="582"/>
        <v>-1.5306434825200776E-3</v>
      </c>
      <c r="AP519" s="16">
        <f t="shared" si="582"/>
        <v>7.6614640079053276E-2</v>
      </c>
      <c r="AQ519" s="16">
        <f t="shared" si="582"/>
        <v>-3.7722543478025061E-2</v>
      </c>
      <c r="AR519" s="16">
        <f t="shared" si="582"/>
        <v>0.14059196617336145</v>
      </c>
      <c r="AS519" s="16">
        <f t="shared" si="582"/>
        <v>6.9061092504908217E-2</v>
      </c>
      <c r="AT519" s="16">
        <f t="shared" si="582"/>
        <v>5.0233833252701254E-2</v>
      </c>
      <c r="AU519" s="16">
        <f t="shared" si="582"/>
        <v>9.0074282037784448E-2</v>
      </c>
      <c r="AV519" s="16">
        <f t="shared" si="582"/>
        <v>0.21801617843399046</v>
      </c>
      <c r="AW519" s="16">
        <f t="shared" si="582"/>
        <v>7.9432392758114423E-2</v>
      </c>
      <c r="AX519" s="16">
        <f t="shared" si="582"/>
        <v>8.9431585262210733E-2</v>
      </c>
      <c r="AY519" s="16">
        <f t="shared" si="582"/>
        <v>-2.0024602976405181E-2</v>
      </c>
      <c r="AZ519" s="16">
        <f t="shared" si="582"/>
        <v>0.15369634017690492</v>
      </c>
      <c r="BA519" s="16">
        <f t="shared" si="582"/>
        <v>4.0971168437025751E-2</v>
      </c>
      <c r="BB519" s="16">
        <f t="shared" si="582"/>
        <v>0.31921174405616726</v>
      </c>
      <c r="BC519" s="16">
        <f t="shared" si="582"/>
        <v>0.20246763754045305</v>
      </c>
      <c r="BD519" s="16">
        <f t="shared" si="582"/>
        <v>0.28226987644120638</v>
      </c>
      <c r="BE519" s="16">
        <f t="shared" si="582"/>
        <v>6.4234455763536813E-2</v>
      </c>
      <c r="BF519" s="16">
        <f t="shared" si="582"/>
        <v>0.23984031936127748</v>
      </c>
      <c r="BG519" s="16">
        <f t="shared" si="582"/>
        <v>0.20028039254956931</v>
      </c>
      <c r="BH519" s="16">
        <f t="shared" si="582"/>
        <v>0.66858171246625586</v>
      </c>
      <c r="BI519" s="16">
        <f t="shared" si="582"/>
        <v>0.18458163585083054</v>
      </c>
      <c r="BJ519" s="16">
        <f t="shared" si="582"/>
        <v>5.0894330701636958E-2</v>
      </c>
      <c r="BK519" s="16">
        <f t="shared" si="582"/>
        <v>0.10548922999178822</v>
      </c>
      <c r="BL519" s="16">
        <f t="shared" si="582"/>
        <v>0.30013717421124819</v>
      </c>
      <c r="BM519" s="16">
        <f t="shared" si="582"/>
        <v>0.35888795282224084</v>
      </c>
      <c r="BN519" s="16">
        <f t="shared" ref="BN519:BS519" si="583">IF(BN69="...","...",BN81/BN69-1)</f>
        <v>0.30842713270142186</v>
      </c>
      <c r="BO519" s="16">
        <f t="shared" si="583"/>
        <v>-1.1731273681142573E-2</v>
      </c>
      <c r="BP519" s="16">
        <f t="shared" si="583"/>
        <v>-6.2032520325203233E-2</v>
      </c>
      <c r="BQ519" s="16">
        <f t="shared" si="583"/>
        <v>3.2332878581173174E-2</v>
      </c>
      <c r="BR519" s="16">
        <f t="shared" si="583"/>
        <v>7.6564161039956558E-2</v>
      </c>
      <c r="BS519" s="16">
        <f t="shared" si="583"/>
        <v>-1.0098694529572128E-2</v>
      </c>
      <c r="BU519" s="40">
        <f>IF(BU69="...","...",BU81/BU69-1)</f>
        <v>3.725984967108853E-2</v>
      </c>
      <c r="BV519" s="40">
        <f>IF(BV69="...","...",BV81/BV69-1)</f>
        <v>-4.6084184913210868E-2</v>
      </c>
      <c r="BW519" s="40">
        <f>IF(BW69="...","...",BW81/BW69-1)</f>
        <v>0.14756848374152054</v>
      </c>
      <c r="BX519" s="40">
        <f>IF(BX69="...","...",BX81/BX69-1)</f>
        <v>2.8006806088574976E-2</v>
      </c>
    </row>
    <row r="520" spans="1:76" x14ac:dyDescent="0.2">
      <c r="A520" s="1">
        <f t="shared" si="457"/>
        <v>38838</v>
      </c>
      <c r="B520" s="16" t="str">
        <f t="shared" ref="B520:BM520" si="584">IF(B70="...","...",B82/B70-1)</f>
        <v>...</v>
      </c>
      <c r="C520" s="16" t="str">
        <f t="shared" si="584"/>
        <v>...</v>
      </c>
      <c r="D520" s="16" t="str">
        <f t="shared" si="584"/>
        <v>...</v>
      </c>
      <c r="E520" s="16" t="str">
        <f t="shared" si="584"/>
        <v>...</v>
      </c>
      <c r="F520" s="16">
        <f t="shared" si="584"/>
        <v>-9.0446953192051538E-3</v>
      </c>
      <c r="G520" s="16">
        <f t="shared" si="584"/>
        <v>9.5116411130040657E-3</v>
      </c>
      <c r="H520" s="16">
        <f t="shared" si="584"/>
        <v>7.4952394039930148E-2</v>
      </c>
      <c r="I520" s="16">
        <f t="shared" si="584"/>
        <v>-6.798849136852636E-2</v>
      </c>
      <c r="J520" s="16" t="str">
        <f t="shared" si="584"/>
        <v>...</v>
      </c>
      <c r="K520" s="16" t="str">
        <f t="shared" si="584"/>
        <v>...</v>
      </c>
      <c r="L520" s="16">
        <f t="shared" si="584"/>
        <v>-5.4446491374979034E-2</v>
      </c>
      <c r="M520" s="16">
        <f t="shared" si="584"/>
        <v>-3.538205676480799E-2</v>
      </c>
      <c r="N520" s="16">
        <f t="shared" si="584"/>
        <v>-6.5348426933254933E-2</v>
      </c>
      <c r="O520" s="16">
        <f t="shared" si="584"/>
        <v>4.5258620689655249E-2</v>
      </c>
      <c r="P520" s="16" t="str">
        <f t="shared" si="584"/>
        <v>...</v>
      </c>
      <c r="Q520" s="16" t="str">
        <f t="shared" si="584"/>
        <v>...</v>
      </c>
      <c r="R520" s="16" t="str">
        <f t="shared" si="584"/>
        <v>...</v>
      </c>
      <c r="S520" s="16" t="str">
        <f t="shared" si="584"/>
        <v>...</v>
      </c>
      <c r="T520" s="16">
        <f t="shared" si="584"/>
        <v>-6.0025542784163499E-2</v>
      </c>
      <c r="U520" s="16">
        <f t="shared" si="584"/>
        <v>0.23305670816044266</v>
      </c>
      <c r="V520" s="16">
        <f t="shared" si="584"/>
        <v>-3.9325699421080773E-2</v>
      </c>
      <c r="W520" s="16">
        <f t="shared" si="584"/>
        <v>1.2845757149554604E-2</v>
      </c>
      <c r="X520" s="16">
        <f t="shared" si="584"/>
        <v>7.5792178133028854E-2</v>
      </c>
      <c r="Y520" s="16">
        <f t="shared" si="584"/>
        <v>7.7922077922077948E-2</v>
      </c>
      <c r="Z520" s="16" t="str">
        <f t="shared" si="584"/>
        <v>...</v>
      </c>
      <c r="AA520" s="16" t="str">
        <f t="shared" si="584"/>
        <v>...</v>
      </c>
      <c r="AB520" s="16" t="str">
        <f t="shared" si="584"/>
        <v>...</v>
      </c>
      <c r="AC520" s="16" t="str">
        <f t="shared" si="584"/>
        <v>...</v>
      </c>
      <c r="AD520" s="16">
        <f t="shared" si="584"/>
        <v>1.9128466327108073E-2</v>
      </c>
      <c r="AE520" s="16">
        <f t="shared" si="584"/>
        <v>-3.7249283667621813E-2</v>
      </c>
      <c r="AF520" s="16" t="str">
        <f t="shared" si="584"/>
        <v>...</v>
      </c>
      <c r="AG520" s="16" t="str">
        <f t="shared" si="584"/>
        <v>...</v>
      </c>
      <c r="AH520" s="16">
        <f t="shared" si="584"/>
        <v>5.8694713790888864E-2</v>
      </c>
      <c r="AI520" s="16">
        <f t="shared" si="584"/>
        <v>6.2840847591690618E-2</v>
      </c>
      <c r="AJ520" s="16">
        <f t="shared" si="584"/>
        <v>7.0698262243285903E-2</v>
      </c>
      <c r="AK520" s="16">
        <f t="shared" si="584"/>
        <v>5.0654049540773682E-2</v>
      </c>
      <c r="AL520" s="16">
        <f t="shared" si="584"/>
        <v>3.6508841985168239E-2</v>
      </c>
      <c r="AM520" s="16">
        <f t="shared" si="584"/>
        <v>8.9206066012488261E-3</v>
      </c>
      <c r="AN520" s="16">
        <f t="shared" si="584"/>
        <v>-0.10835162955148125</v>
      </c>
      <c r="AO520" s="16">
        <f t="shared" si="584"/>
        <v>0.2005876591576885</v>
      </c>
      <c r="AP520" s="16" t="str">
        <f t="shared" si="584"/>
        <v>...</v>
      </c>
      <c r="AQ520" s="16" t="str">
        <f t="shared" si="584"/>
        <v>...</v>
      </c>
      <c r="AR520" s="16" t="str">
        <f t="shared" si="584"/>
        <v>...</v>
      </c>
      <c r="AS520" s="16" t="str">
        <f t="shared" si="584"/>
        <v>...</v>
      </c>
      <c r="AT520" s="16" t="str">
        <f t="shared" si="584"/>
        <v>...</v>
      </c>
      <c r="AU520" s="16" t="str">
        <f t="shared" si="584"/>
        <v>...</v>
      </c>
      <c r="AV520" s="16" t="str">
        <f t="shared" si="584"/>
        <v>...</v>
      </c>
      <c r="AW520" s="16" t="str">
        <f t="shared" si="584"/>
        <v>...</v>
      </c>
      <c r="AX520" s="16" t="str">
        <f t="shared" si="584"/>
        <v>...</v>
      </c>
      <c r="AY520" s="16" t="str">
        <f t="shared" si="584"/>
        <v>...</v>
      </c>
      <c r="AZ520" s="16" t="str">
        <f t="shared" si="584"/>
        <v>...</v>
      </c>
      <c r="BA520" s="16" t="str">
        <f t="shared" si="584"/>
        <v>...</v>
      </c>
      <c r="BB520" s="16">
        <f t="shared" si="584"/>
        <v>0.41504273504273503</v>
      </c>
      <c r="BC520" s="16">
        <f t="shared" si="584"/>
        <v>3.3454356846473132E-2</v>
      </c>
      <c r="BD520" s="16">
        <f t="shared" si="584"/>
        <v>0.16899411853415769</v>
      </c>
      <c r="BE520" s="16">
        <f t="shared" si="584"/>
        <v>3.5736798719875784E-2</v>
      </c>
      <c r="BF520" s="16" t="str">
        <f t="shared" si="584"/>
        <v>...</v>
      </c>
      <c r="BG520" s="16" t="str">
        <f t="shared" si="584"/>
        <v>...</v>
      </c>
      <c r="BH520" s="16">
        <f t="shared" si="584"/>
        <v>2.3563061836012089E-2</v>
      </c>
      <c r="BI520" s="16">
        <f t="shared" si="584"/>
        <v>-8.668377530652982E-2</v>
      </c>
      <c r="BJ520" s="16">
        <f t="shared" si="584"/>
        <v>-5.9696161539194215E-2</v>
      </c>
      <c r="BK520" s="16">
        <f t="shared" si="584"/>
        <v>0.1218475326018269</v>
      </c>
      <c r="BL520" s="16">
        <f t="shared" si="584"/>
        <v>0.34830097087378631</v>
      </c>
      <c r="BM520" s="16">
        <f t="shared" si="584"/>
        <v>0.80361173814898423</v>
      </c>
      <c r="BN520" s="16">
        <f t="shared" ref="BN520:BS520" si="585">IF(BN70="...","...",BN82/BN70-1)</f>
        <v>0.38564457736502433</v>
      </c>
      <c r="BO520" s="16">
        <f t="shared" si="585"/>
        <v>-1.460582418579337E-2</v>
      </c>
      <c r="BP520" s="16">
        <f t="shared" si="585"/>
        <v>8.1511303809228774E-2</v>
      </c>
      <c r="BQ520" s="16">
        <f t="shared" si="585"/>
        <v>-0.18773774893712236</v>
      </c>
      <c r="BR520" s="16" t="str">
        <f t="shared" si="585"/>
        <v>...</v>
      </c>
      <c r="BS520" s="16" t="str">
        <f t="shared" si="585"/>
        <v>...</v>
      </c>
      <c r="BU520" s="40" t="s">
        <v>64</v>
      </c>
      <c r="BV520" s="40" t="s">
        <v>64</v>
      </c>
      <c r="BW520" s="40" t="s">
        <v>64</v>
      </c>
      <c r="BX520" s="40" t="s">
        <v>64</v>
      </c>
    </row>
    <row r="521" spans="1:76" x14ac:dyDescent="0.2">
      <c r="A521" s="1">
        <f t="shared" ref="A521:A584" si="586">A83</f>
        <v>38869</v>
      </c>
      <c r="B521" s="16" t="str">
        <f t="shared" ref="B521:BM521" si="587">IF(B71="...","...",B83/B71-1)</f>
        <v>...</v>
      </c>
      <c r="C521" s="16" t="str">
        <f t="shared" si="587"/>
        <v>...</v>
      </c>
      <c r="D521" s="16" t="str">
        <f t="shared" si="587"/>
        <v>...</v>
      </c>
      <c r="E521" s="16" t="str">
        <f t="shared" si="587"/>
        <v>...</v>
      </c>
      <c r="F521" s="16">
        <f t="shared" si="587"/>
        <v>0.20571158520118815</v>
      </c>
      <c r="G521" s="16">
        <f t="shared" si="587"/>
        <v>-7.6289791437980203E-2</v>
      </c>
      <c r="H521" s="16">
        <f t="shared" si="587"/>
        <v>6.7355779684546757E-2</v>
      </c>
      <c r="I521" s="16">
        <f t="shared" si="587"/>
        <v>5.3345237430946879E-2</v>
      </c>
      <c r="J521" s="16" t="str">
        <f t="shared" si="587"/>
        <v>...</v>
      </c>
      <c r="K521" s="16" t="str">
        <f t="shared" si="587"/>
        <v>...</v>
      </c>
      <c r="L521" s="16">
        <f t="shared" si="587"/>
        <v>-1.7702269217060751E-2</v>
      </c>
      <c r="M521" s="16">
        <f t="shared" si="587"/>
        <v>-0.16431625405144468</v>
      </c>
      <c r="N521" s="16">
        <f t="shared" si="587"/>
        <v>-6.5121971807208578E-2</v>
      </c>
      <c r="O521" s="16">
        <f t="shared" si="587"/>
        <v>-0.28111775374487813</v>
      </c>
      <c r="P521" s="16" t="str">
        <f t="shared" si="587"/>
        <v>...</v>
      </c>
      <c r="Q521" s="16" t="str">
        <f t="shared" si="587"/>
        <v>...</v>
      </c>
      <c r="R521" s="16" t="str">
        <f t="shared" si="587"/>
        <v>...</v>
      </c>
      <c r="S521" s="16" t="str">
        <f t="shared" si="587"/>
        <v>...</v>
      </c>
      <c r="T521" s="16">
        <f t="shared" si="587"/>
        <v>-0.11323040601410328</v>
      </c>
      <c r="U521" s="16">
        <f t="shared" si="587"/>
        <v>-7.1044776119402964E-2</v>
      </c>
      <c r="V521" s="16">
        <f t="shared" si="587"/>
        <v>4.8382331215836905E-2</v>
      </c>
      <c r="W521" s="16">
        <f t="shared" si="587"/>
        <v>-9.0349283262669111E-2</v>
      </c>
      <c r="X521" s="16">
        <f t="shared" si="587"/>
        <v>0.27155478826038393</v>
      </c>
      <c r="Y521" s="16">
        <f t="shared" si="587"/>
        <v>-0.24463276836158188</v>
      </c>
      <c r="Z521" s="16" t="str">
        <f t="shared" si="587"/>
        <v>...</v>
      </c>
      <c r="AA521" s="16" t="str">
        <f t="shared" si="587"/>
        <v>...</v>
      </c>
      <c r="AB521" s="16" t="str">
        <f t="shared" si="587"/>
        <v>...</v>
      </c>
      <c r="AC521" s="16" t="str">
        <f t="shared" si="587"/>
        <v>...</v>
      </c>
      <c r="AD521" s="16">
        <f t="shared" si="587"/>
        <v>-3.941454419730317E-2</v>
      </c>
      <c r="AE521" s="16">
        <f t="shared" si="587"/>
        <v>-0.4408304498269896</v>
      </c>
      <c r="AF521" s="16" t="str">
        <f t="shared" si="587"/>
        <v>...</v>
      </c>
      <c r="AG521" s="16" t="str">
        <f t="shared" si="587"/>
        <v>...</v>
      </c>
      <c r="AH521" s="16">
        <f t="shared" si="587"/>
        <v>0.12136694774899603</v>
      </c>
      <c r="AI521" s="16">
        <f t="shared" si="587"/>
        <v>-0.32344975800674436</v>
      </c>
      <c r="AJ521" s="16">
        <f t="shared" si="587"/>
        <v>0.15466659746460953</v>
      </c>
      <c r="AK521" s="16">
        <f t="shared" si="587"/>
        <v>-0.30690967354296017</v>
      </c>
      <c r="AL521" s="16">
        <f t="shared" si="587"/>
        <v>3.5957144953769449E-2</v>
      </c>
      <c r="AM521" s="16">
        <f t="shared" si="587"/>
        <v>-0.16107049052317735</v>
      </c>
      <c r="AN521" s="16">
        <f t="shared" si="587"/>
        <v>-3.4114743985194318E-2</v>
      </c>
      <c r="AO521" s="16">
        <f t="shared" si="587"/>
        <v>-0.18169833268708802</v>
      </c>
      <c r="AP521" s="16" t="str">
        <f t="shared" si="587"/>
        <v>...</v>
      </c>
      <c r="AQ521" s="16" t="str">
        <f t="shared" si="587"/>
        <v>...</v>
      </c>
      <c r="AR521" s="16" t="str">
        <f t="shared" si="587"/>
        <v>...</v>
      </c>
      <c r="AS521" s="16" t="str">
        <f t="shared" si="587"/>
        <v>...</v>
      </c>
      <c r="AT521" s="16" t="str">
        <f t="shared" si="587"/>
        <v>...</v>
      </c>
      <c r="AU521" s="16" t="str">
        <f t="shared" si="587"/>
        <v>...</v>
      </c>
      <c r="AV521" s="16" t="str">
        <f t="shared" si="587"/>
        <v>...</v>
      </c>
      <c r="AW521" s="16" t="str">
        <f t="shared" si="587"/>
        <v>...</v>
      </c>
      <c r="AX521" s="16" t="str">
        <f t="shared" si="587"/>
        <v>...</v>
      </c>
      <c r="AY521" s="16" t="str">
        <f t="shared" si="587"/>
        <v>...</v>
      </c>
      <c r="AZ521" s="16" t="str">
        <f t="shared" si="587"/>
        <v>...</v>
      </c>
      <c r="BA521" s="16" t="str">
        <f t="shared" si="587"/>
        <v>...</v>
      </c>
      <c r="BB521" s="16">
        <f t="shared" si="587"/>
        <v>3.3576179917643278E-2</v>
      </c>
      <c r="BC521" s="16">
        <f t="shared" si="587"/>
        <v>-3.5357019661952371E-2</v>
      </c>
      <c r="BD521" s="16">
        <f t="shared" si="587"/>
        <v>-5.6635202665185957E-2</v>
      </c>
      <c r="BE521" s="16">
        <f t="shared" si="587"/>
        <v>-9.3049812082173888E-2</v>
      </c>
      <c r="BF521" s="16" t="str">
        <f t="shared" si="587"/>
        <v>...</v>
      </c>
      <c r="BG521" s="16" t="str">
        <f t="shared" si="587"/>
        <v>...</v>
      </c>
      <c r="BH521" s="16">
        <f t="shared" si="587"/>
        <v>-0.1007713769899885</v>
      </c>
      <c r="BI521" s="16">
        <f t="shared" si="587"/>
        <v>0.23143564356435653</v>
      </c>
      <c r="BJ521" s="16">
        <f t="shared" si="587"/>
        <v>-8.6076587168290253E-2</v>
      </c>
      <c r="BK521" s="16">
        <f t="shared" si="587"/>
        <v>-0.29827064665258829</v>
      </c>
      <c r="BL521" s="16">
        <f t="shared" si="587"/>
        <v>0.22142064372918968</v>
      </c>
      <c r="BM521" s="16">
        <f t="shared" si="587"/>
        <v>0.1808176100628931</v>
      </c>
      <c r="BN521" s="16">
        <f t="shared" ref="BN521:BS521" si="588">IF(BN71="...","...",BN83/BN71-1)</f>
        <v>0.10326303223239153</v>
      </c>
      <c r="BO521" s="16">
        <f t="shared" si="588"/>
        <v>-0.28021099744245526</v>
      </c>
      <c r="BP521" s="16">
        <f t="shared" si="588"/>
        <v>1.9406594703002433E-2</v>
      </c>
      <c r="BQ521" s="16">
        <f t="shared" si="588"/>
        <v>-0.49621264288665468</v>
      </c>
      <c r="BR521" s="16" t="str">
        <f t="shared" si="588"/>
        <v>...</v>
      </c>
      <c r="BS521" s="16" t="str">
        <f t="shared" si="588"/>
        <v>...</v>
      </c>
      <c r="BU521" s="40" t="s">
        <v>64</v>
      </c>
      <c r="BV521" s="40" t="s">
        <v>64</v>
      </c>
      <c r="BW521" s="40" t="s">
        <v>64</v>
      </c>
      <c r="BX521" s="40" t="s">
        <v>64</v>
      </c>
    </row>
    <row r="522" spans="1:76" x14ac:dyDescent="0.2">
      <c r="A522" s="1">
        <f t="shared" si="586"/>
        <v>38899</v>
      </c>
      <c r="B522" s="16">
        <f t="shared" ref="B522:BM522" si="589">IF(B72="...","...",B84/B72-1)</f>
        <v>7.8349247824165635E-2</v>
      </c>
      <c r="C522" s="16">
        <f t="shared" si="589"/>
        <v>-0.10871620344110422</v>
      </c>
      <c r="D522" s="16">
        <f t="shared" si="589"/>
        <v>9.9144012792775849E-2</v>
      </c>
      <c r="E522" s="16">
        <f t="shared" si="589"/>
        <v>-0.30917564267691644</v>
      </c>
      <c r="F522" s="16">
        <f t="shared" si="589"/>
        <v>1.0399999999999965E-2</v>
      </c>
      <c r="G522" s="16">
        <f t="shared" si="589"/>
        <v>-3.3838561861120886E-2</v>
      </c>
      <c r="H522" s="16">
        <f t="shared" si="589"/>
        <v>0.20138480180024243</v>
      </c>
      <c r="I522" s="16">
        <f t="shared" si="589"/>
        <v>-0.13600232085871777</v>
      </c>
      <c r="J522" s="16">
        <f t="shared" si="589"/>
        <v>9.2266006400223421E-3</v>
      </c>
      <c r="K522" s="16">
        <f t="shared" si="589"/>
        <v>-9.535612743311217E-2</v>
      </c>
      <c r="L522" s="16">
        <f t="shared" si="589"/>
        <v>-9.5033394912604763E-2</v>
      </c>
      <c r="M522" s="16">
        <f t="shared" si="589"/>
        <v>-0.17012017931981138</v>
      </c>
      <c r="N522" s="16">
        <f t="shared" si="589"/>
        <v>-1.3826940231935758E-3</v>
      </c>
      <c r="O522" s="16">
        <f t="shared" si="589"/>
        <v>-0.47768804046337088</v>
      </c>
      <c r="P522" s="16">
        <f t="shared" si="589"/>
        <v>0.24654672083575169</v>
      </c>
      <c r="Q522" s="16">
        <f t="shared" si="589"/>
        <v>8.1056044465030119E-2</v>
      </c>
      <c r="R522" s="16">
        <f t="shared" si="589"/>
        <v>6.5394868377207649E-2</v>
      </c>
      <c r="S522" s="16">
        <f t="shared" si="589"/>
        <v>-0.26060166727075029</v>
      </c>
      <c r="T522" s="16">
        <f t="shared" si="589"/>
        <v>-1.7754923838168235E-2</v>
      </c>
      <c r="U522" s="16">
        <f t="shared" si="589"/>
        <v>-2.9907558455682937E-3</v>
      </c>
      <c r="V522" s="16">
        <f t="shared" si="589"/>
        <v>2.2825603493590974E-2</v>
      </c>
      <c r="W522" s="16">
        <f t="shared" si="589"/>
        <v>-0.16837184688657614</v>
      </c>
      <c r="X522" s="16">
        <f t="shared" si="589"/>
        <v>0.12161117479273842</v>
      </c>
      <c r="Y522" s="16">
        <f t="shared" si="589"/>
        <v>-1.3501707568898458E-2</v>
      </c>
      <c r="Z522" s="16">
        <f t="shared" si="589"/>
        <v>1.3954078396549496E-2</v>
      </c>
      <c r="AA522" s="16">
        <f t="shared" si="589"/>
        <v>0.29872571547942339</v>
      </c>
      <c r="AB522" s="16">
        <f t="shared" si="589"/>
        <v>0.15318458417849889</v>
      </c>
      <c r="AC522" s="16">
        <f t="shared" si="589"/>
        <v>-0.41711956521739135</v>
      </c>
      <c r="AD522" s="16">
        <f t="shared" si="589"/>
        <v>-0.2071917808219178</v>
      </c>
      <c r="AE522" s="16">
        <f t="shared" si="589"/>
        <v>-0.3597560975609756</v>
      </c>
      <c r="AF522" s="16">
        <f t="shared" si="589"/>
        <v>0.12699765608352864</v>
      </c>
      <c r="AG522" s="16">
        <f t="shared" si="589"/>
        <v>-0.53168724279835389</v>
      </c>
      <c r="AH522" s="16">
        <f t="shared" si="589"/>
        <v>0.1186683770734227</v>
      </c>
      <c r="AI522" s="16">
        <f t="shared" si="589"/>
        <v>-0.22214373093954065</v>
      </c>
      <c r="AJ522" s="16">
        <f t="shared" si="589"/>
        <v>0.15111900833439096</v>
      </c>
      <c r="AK522" s="16">
        <f t="shared" si="589"/>
        <v>-0.17041602465331274</v>
      </c>
      <c r="AL522" s="16">
        <f t="shared" si="589"/>
        <v>-0.12880051314945473</v>
      </c>
      <c r="AM522" s="16">
        <f t="shared" si="589"/>
        <v>5.2054172656427422E-2</v>
      </c>
      <c r="AN522" s="16">
        <f t="shared" si="589"/>
        <v>9.0640482301677316E-2</v>
      </c>
      <c r="AO522" s="16">
        <f t="shared" si="589"/>
        <v>-0.15985545900369957</v>
      </c>
      <c r="AP522" s="16">
        <f t="shared" si="589"/>
        <v>-1.9925202576355661E-2</v>
      </c>
      <c r="AQ522" s="16">
        <f t="shared" si="589"/>
        <v>-3.0315110756751085E-2</v>
      </c>
      <c r="AR522" s="16">
        <f t="shared" si="589"/>
        <v>2.9335289019267963E-2</v>
      </c>
      <c r="AS522" s="16">
        <f t="shared" si="589"/>
        <v>0.20142885493153395</v>
      </c>
      <c r="AT522" s="16">
        <f t="shared" si="589"/>
        <v>-0.15695771697866212</v>
      </c>
      <c r="AU522" s="16">
        <f t="shared" si="589"/>
        <v>8.5015591662563672E-2</v>
      </c>
      <c r="AV522" s="16">
        <f t="shared" si="589"/>
        <v>-4.0539275348750126E-2</v>
      </c>
      <c r="AW522" s="16">
        <f t="shared" si="589"/>
        <v>0.13460183227625078</v>
      </c>
      <c r="AX522" s="16">
        <f t="shared" si="589"/>
        <v>-2.2891484907826332E-2</v>
      </c>
      <c r="AY522" s="16">
        <f t="shared" si="589"/>
        <v>-1.2229626308384534E-2</v>
      </c>
      <c r="AZ522" s="16">
        <f t="shared" si="589"/>
        <v>0.11104731669424828</v>
      </c>
      <c r="BA522" s="16">
        <f t="shared" si="589"/>
        <v>-8.1932008444347337E-2</v>
      </c>
      <c r="BB522" s="16">
        <f t="shared" si="589"/>
        <v>-5.5534423735260519E-2</v>
      </c>
      <c r="BC522" s="16">
        <f t="shared" si="589"/>
        <v>0.12688701444448469</v>
      </c>
      <c r="BD522" s="16">
        <f t="shared" si="589"/>
        <v>-0.19196065680377172</v>
      </c>
      <c r="BE522" s="16">
        <f t="shared" si="589"/>
        <v>2.8678013522965617E-2</v>
      </c>
      <c r="BF522" s="16">
        <f t="shared" si="589"/>
        <v>6.6093390660934004E-2</v>
      </c>
      <c r="BG522" s="16">
        <f t="shared" si="589"/>
        <v>0.15482423335826478</v>
      </c>
      <c r="BH522" s="16">
        <f t="shared" si="589"/>
        <v>-0.18794236602628922</v>
      </c>
      <c r="BI522" s="16">
        <f t="shared" si="589"/>
        <v>9.7202599604408135E-2</v>
      </c>
      <c r="BJ522" s="16">
        <f t="shared" si="589"/>
        <v>4.5323836489116864E-2</v>
      </c>
      <c r="BK522" s="16">
        <f t="shared" si="589"/>
        <v>0.12042805834493886</v>
      </c>
      <c r="BL522" s="16">
        <f t="shared" si="589"/>
        <v>0.26411389297987231</v>
      </c>
      <c r="BM522" s="16">
        <f t="shared" si="589"/>
        <v>-8.333333333333337E-2</v>
      </c>
      <c r="BN522" s="16">
        <f t="shared" ref="BN522:BS522" si="590">IF(BN72="...","...",BN84/BN72-1)</f>
        <v>0.23394398820804385</v>
      </c>
      <c r="BO522" s="16">
        <f t="shared" si="590"/>
        <v>-3.0757800891530462E-2</v>
      </c>
      <c r="BP522" s="16">
        <f t="shared" si="590"/>
        <v>-7.5317409081128162E-3</v>
      </c>
      <c r="BQ522" s="16">
        <f t="shared" si="590"/>
        <v>-0.25823913389587649</v>
      </c>
      <c r="BR522" s="16">
        <f t="shared" si="590"/>
        <v>2.7796907580099006E-2</v>
      </c>
      <c r="BS522" s="16">
        <f t="shared" si="590"/>
        <v>-0.13623323201211357</v>
      </c>
      <c r="BU522" s="40">
        <f>IF(BU72="...","...",BU84/BU72-1)</f>
        <v>5.8961380173099265E-2</v>
      </c>
      <c r="BV522" s="40">
        <f>IF(BV72="...","...",BV84/BV72-1)</f>
        <v>-0.24352550984404775</v>
      </c>
      <c r="BW522" s="40">
        <f>IF(BW72="...","...",BW84/BW72-1)</f>
        <v>-2.9548486287277576E-2</v>
      </c>
      <c r="BX522" s="40">
        <f>IF(BX72="...","...",BX84/BX72-1)</f>
        <v>7.7693760820034541E-3</v>
      </c>
    </row>
    <row r="523" spans="1:76" x14ac:dyDescent="0.2">
      <c r="A523" s="1">
        <f t="shared" si="586"/>
        <v>38930</v>
      </c>
      <c r="B523" s="16" t="str">
        <f t="shared" ref="B523:BM523" si="591">IF(B73="...","...",B85/B73-1)</f>
        <v>...</v>
      </c>
      <c r="C523" s="16" t="str">
        <f t="shared" si="591"/>
        <v>...</v>
      </c>
      <c r="D523" s="16" t="str">
        <f t="shared" si="591"/>
        <v>...</v>
      </c>
      <c r="E523" s="16" t="str">
        <f t="shared" si="591"/>
        <v>...</v>
      </c>
      <c r="F523" s="16">
        <f t="shared" si="591"/>
        <v>0.1601286623313054</v>
      </c>
      <c r="G523" s="16">
        <f t="shared" si="591"/>
        <v>-0.35430964289868561</v>
      </c>
      <c r="H523" s="16">
        <f t="shared" si="591"/>
        <v>2.6237193300820305E-2</v>
      </c>
      <c r="I523" s="16">
        <f t="shared" si="591"/>
        <v>4.0324800440407316E-2</v>
      </c>
      <c r="J523" s="16" t="str">
        <f t="shared" si="591"/>
        <v>...</v>
      </c>
      <c r="K523" s="16" t="str">
        <f t="shared" si="591"/>
        <v>...</v>
      </c>
      <c r="L523" s="16">
        <f t="shared" si="591"/>
        <v>0.12442225296042642</v>
      </c>
      <c r="M523" s="16">
        <f t="shared" si="591"/>
        <v>8.9398612181958326E-2</v>
      </c>
      <c r="N523" s="16">
        <f t="shared" si="591"/>
        <v>-2.1148152420502608E-3</v>
      </c>
      <c r="O523" s="16">
        <f t="shared" si="591"/>
        <v>-1.7284141993489377E-2</v>
      </c>
      <c r="P523" s="16" t="str">
        <f t="shared" si="591"/>
        <v>...</v>
      </c>
      <c r="Q523" s="16" t="str">
        <f t="shared" si="591"/>
        <v>...</v>
      </c>
      <c r="R523" s="16" t="str">
        <f t="shared" si="591"/>
        <v>...</v>
      </c>
      <c r="S523" s="16" t="str">
        <f t="shared" si="591"/>
        <v>...</v>
      </c>
      <c r="T523" s="16">
        <f t="shared" si="591"/>
        <v>-3.4212231810894722E-2</v>
      </c>
      <c r="U523" s="16">
        <f t="shared" si="591"/>
        <v>0.14720515071700313</v>
      </c>
      <c r="V523" s="16">
        <f t="shared" si="591"/>
        <v>0.15148159030807129</v>
      </c>
      <c r="W523" s="16">
        <f t="shared" si="591"/>
        <v>0.1097876747799067</v>
      </c>
      <c r="X523" s="16">
        <f t="shared" si="591"/>
        <v>0.25998267307237932</v>
      </c>
      <c r="Y523" s="16">
        <f t="shared" si="591"/>
        <v>-0.11689941942570214</v>
      </c>
      <c r="Z523" s="16" t="str">
        <f t="shared" si="591"/>
        <v>...</v>
      </c>
      <c r="AA523" s="16" t="str">
        <f t="shared" si="591"/>
        <v>...</v>
      </c>
      <c r="AB523" s="16" t="str">
        <f t="shared" si="591"/>
        <v>...</v>
      </c>
      <c r="AC523" s="16" t="str">
        <f t="shared" si="591"/>
        <v>...</v>
      </c>
      <c r="AD523" s="16">
        <f t="shared" si="591"/>
        <v>1.8605669256867685E-2</v>
      </c>
      <c r="AE523" s="16">
        <f t="shared" si="591"/>
        <v>-0.1681260945709282</v>
      </c>
      <c r="AF523" s="16" t="str">
        <f t="shared" si="591"/>
        <v>...</v>
      </c>
      <c r="AG523" s="16" t="str">
        <f t="shared" si="591"/>
        <v>...</v>
      </c>
      <c r="AH523" s="16">
        <f t="shared" si="591"/>
        <v>0.11621602626532401</v>
      </c>
      <c r="AI523" s="16">
        <f t="shared" si="591"/>
        <v>-2.088292311845108E-2</v>
      </c>
      <c r="AJ523" s="16">
        <f t="shared" si="591"/>
        <v>0.14872833616990677</v>
      </c>
      <c r="AK523" s="16">
        <f t="shared" si="591"/>
        <v>8.0985513858788938E-3</v>
      </c>
      <c r="AL523" s="16">
        <f t="shared" si="591"/>
        <v>7.0646414694454318E-2</v>
      </c>
      <c r="AM523" s="16">
        <f t="shared" si="591"/>
        <v>-2.8705047572972098E-2</v>
      </c>
      <c r="AN523" s="16">
        <f t="shared" si="591"/>
        <v>-0.12217449664429525</v>
      </c>
      <c r="AO523" s="16">
        <f t="shared" si="591"/>
        <v>0.14859777903256166</v>
      </c>
      <c r="AP523" s="16" t="str">
        <f t="shared" si="591"/>
        <v>...</v>
      </c>
      <c r="AQ523" s="16" t="str">
        <f t="shared" si="591"/>
        <v>...</v>
      </c>
      <c r="AR523" s="16" t="str">
        <f t="shared" si="591"/>
        <v>...</v>
      </c>
      <c r="AS523" s="16" t="str">
        <f t="shared" si="591"/>
        <v>...</v>
      </c>
      <c r="AT523" s="16" t="str">
        <f t="shared" si="591"/>
        <v>...</v>
      </c>
      <c r="AU523" s="16" t="str">
        <f t="shared" si="591"/>
        <v>...</v>
      </c>
      <c r="AV523" s="16" t="str">
        <f t="shared" si="591"/>
        <v>...</v>
      </c>
      <c r="AW523" s="16" t="str">
        <f t="shared" si="591"/>
        <v>...</v>
      </c>
      <c r="AX523" s="16" t="str">
        <f t="shared" si="591"/>
        <v>...</v>
      </c>
      <c r="AY523" s="16" t="str">
        <f t="shared" si="591"/>
        <v>...</v>
      </c>
      <c r="AZ523" s="16" t="str">
        <f t="shared" si="591"/>
        <v>...</v>
      </c>
      <c r="BA523" s="16" t="str">
        <f t="shared" si="591"/>
        <v>...</v>
      </c>
      <c r="BB523" s="16">
        <f t="shared" si="591"/>
        <v>-4.7338345864661679E-2</v>
      </c>
      <c r="BC523" s="16">
        <f t="shared" si="591"/>
        <v>0.10918577075098823</v>
      </c>
      <c r="BD523" s="16">
        <f t="shared" si="591"/>
        <v>9.4261252860896816E-2</v>
      </c>
      <c r="BE523" s="16">
        <f t="shared" si="591"/>
        <v>1.9464736441458852E-2</v>
      </c>
      <c r="BF523" s="16" t="str">
        <f t="shared" si="591"/>
        <v>...</v>
      </c>
      <c r="BG523" s="16" t="str">
        <f t="shared" si="591"/>
        <v>...</v>
      </c>
      <c r="BH523" s="16">
        <f t="shared" si="591"/>
        <v>1.6346749226006096E-2</v>
      </c>
      <c r="BI523" s="16">
        <f t="shared" si="591"/>
        <v>0.33157731639293453</v>
      </c>
      <c r="BJ523" s="16">
        <f t="shared" si="591"/>
        <v>-4.9622278181010726E-3</v>
      </c>
      <c r="BK523" s="16">
        <f t="shared" si="591"/>
        <v>-2.3030861354215171E-3</v>
      </c>
      <c r="BL523" s="16">
        <f t="shared" si="591"/>
        <v>-7.4380165289256173E-2</v>
      </c>
      <c r="BM523" s="16">
        <f t="shared" si="591"/>
        <v>0.14150943396226423</v>
      </c>
      <c r="BN523" s="16">
        <f t="shared" ref="BN523:BS523" si="592">IF(BN73="...","...",BN85/BN73-1)</f>
        <v>0.30493000608642729</v>
      </c>
      <c r="BO523" s="16">
        <f t="shared" si="592"/>
        <v>0.10727515187435177</v>
      </c>
      <c r="BP523" s="16">
        <f t="shared" si="592"/>
        <v>-0.15796147281150941</v>
      </c>
      <c r="BQ523" s="16">
        <f t="shared" si="592"/>
        <v>-0.17829076620825146</v>
      </c>
      <c r="BR523" s="16" t="str">
        <f t="shared" si="592"/>
        <v>...</v>
      </c>
      <c r="BS523" s="16" t="str">
        <f t="shared" si="592"/>
        <v>...</v>
      </c>
      <c r="BU523" s="40" t="s">
        <v>64</v>
      </c>
      <c r="BV523" s="40" t="s">
        <v>64</v>
      </c>
      <c r="BW523" s="40" t="s">
        <v>64</v>
      </c>
      <c r="BX523" s="40" t="s">
        <v>64</v>
      </c>
    </row>
    <row r="524" spans="1:76" x14ac:dyDescent="0.2">
      <c r="A524" s="1">
        <f t="shared" si="586"/>
        <v>38961</v>
      </c>
      <c r="B524" s="16" t="str">
        <f t="shared" ref="B524:BM524" si="593">IF(B74="...","...",B86/B74-1)</f>
        <v>...</v>
      </c>
      <c r="C524" s="16" t="str">
        <f t="shared" si="593"/>
        <v>...</v>
      </c>
      <c r="D524" s="16" t="str">
        <f t="shared" si="593"/>
        <v>...</v>
      </c>
      <c r="E524" s="16" t="str">
        <f t="shared" si="593"/>
        <v>...</v>
      </c>
      <c r="F524" s="16">
        <f t="shared" si="593"/>
        <v>-9.0999481238111746E-2</v>
      </c>
      <c r="G524" s="16">
        <f t="shared" si="593"/>
        <v>7.2443769835794036E-2</v>
      </c>
      <c r="H524" s="16">
        <f t="shared" si="593"/>
        <v>6.1687155574395858E-2</v>
      </c>
      <c r="I524" s="16">
        <f t="shared" si="593"/>
        <v>-0.21334443736834374</v>
      </c>
      <c r="J524" s="16" t="str">
        <f t="shared" si="593"/>
        <v>...</v>
      </c>
      <c r="K524" s="16" t="str">
        <f t="shared" si="593"/>
        <v>...</v>
      </c>
      <c r="L524" s="16">
        <f t="shared" si="593"/>
        <v>2.4659510138415053E-2</v>
      </c>
      <c r="M524" s="16">
        <f t="shared" si="593"/>
        <v>1.8222028996465189E-2</v>
      </c>
      <c r="N524" s="16">
        <f t="shared" si="593"/>
        <v>0.12276244952893678</v>
      </c>
      <c r="O524" s="16">
        <f t="shared" si="593"/>
        <v>-0.12528669724770647</v>
      </c>
      <c r="P524" s="16" t="str">
        <f t="shared" si="593"/>
        <v>...</v>
      </c>
      <c r="Q524" s="16" t="str">
        <f t="shared" si="593"/>
        <v>...</v>
      </c>
      <c r="R524" s="16" t="str">
        <f t="shared" si="593"/>
        <v>...</v>
      </c>
      <c r="S524" s="16" t="str">
        <f t="shared" si="593"/>
        <v>...</v>
      </c>
      <c r="T524" s="16">
        <f t="shared" si="593"/>
        <v>0.28955750986773765</v>
      </c>
      <c r="U524" s="16">
        <f t="shared" si="593"/>
        <v>-2.3476655236085442E-2</v>
      </c>
      <c r="V524" s="16">
        <f t="shared" si="593"/>
        <v>-5.4033543295135433E-2</v>
      </c>
      <c r="W524" s="16">
        <f t="shared" si="593"/>
        <v>3.6748573935936779E-2</v>
      </c>
      <c r="X524" s="16">
        <f t="shared" si="593"/>
        <v>0.22329286617215627</v>
      </c>
      <c r="Y524" s="16">
        <f t="shared" si="593"/>
        <v>-0.19559720362933219</v>
      </c>
      <c r="Z524" s="16" t="str">
        <f t="shared" si="593"/>
        <v>...</v>
      </c>
      <c r="AA524" s="16" t="str">
        <f t="shared" si="593"/>
        <v>...</v>
      </c>
      <c r="AB524" s="16" t="str">
        <f t="shared" si="593"/>
        <v>...</v>
      </c>
      <c r="AC524" s="16" t="str">
        <f t="shared" si="593"/>
        <v>...</v>
      </c>
      <c r="AD524" s="16">
        <f t="shared" si="593"/>
        <v>-4.5429260152048956E-3</v>
      </c>
      <c r="AE524" s="16">
        <f t="shared" si="593"/>
        <v>7.6519916142557598E-2</v>
      </c>
      <c r="AF524" s="16" t="str">
        <f t="shared" si="593"/>
        <v>...</v>
      </c>
      <c r="AG524" s="16" t="str">
        <f t="shared" si="593"/>
        <v>...</v>
      </c>
      <c r="AH524" s="16">
        <f t="shared" si="593"/>
        <v>0.19761856747392148</v>
      </c>
      <c r="AI524" s="16">
        <f t="shared" si="593"/>
        <v>-0.11347259791330444</v>
      </c>
      <c r="AJ524" s="16">
        <f t="shared" si="593"/>
        <v>0.21700155568368484</v>
      </c>
      <c r="AK524" s="16">
        <f t="shared" si="593"/>
        <v>-0.10525603184489152</v>
      </c>
      <c r="AL524" s="16">
        <f t="shared" si="593"/>
        <v>-8.182055391955867E-2</v>
      </c>
      <c r="AM524" s="16">
        <f t="shared" si="593"/>
        <v>-6.9948186528497436E-2</v>
      </c>
      <c r="AN524" s="16">
        <f t="shared" si="593"/>
        <v>8.0924408718503704E-2</v>
      </c>
      <c r="AO524" s="16">
        <f t="shared" si="593"/>
        <v>0.11143044834948257</v>
      </c>
      <c r="AP524" s="16" t="str">
        <f t="shared" si="593"/>
        <v>...</v>
      </c>
      <c r="AQ524" s="16" t="str">
        <f t="shared" si="593"/>
        <v>...</v>
      </c>
      <c r="AR524" s="16" t="str">
        <f t="shared" si="593"/>
        <v>...</v>
      </c>
      <c r="AS524" s="16" t="str">
        <f t="shared" si="593"/>
        <v>...</v>
      </c>
      <c r="AT524" s="16" t="str">
        <f t="shared" si="593"/>
        <v>...</v>
      </c>
      <c r="AU524" s="16" t="str">
        <f t="shared" si="593"/>
        <v>...</v>
      </c>
      <c r="AV524" s="16" t="str">
        <f t="shared" si="593"/>
        <v>...</v>
      </c>
      <c r="AW524" s="16" t="str">
        <f t="shared" si="593"/>
        <v>...</v>
      </c>
      <c r="AX524" s="16" t="str">
        <f t="shared" si="593"/>
        <v>...</v>
      </c>
      <c r="AY524" s="16" t="str">
        <f t="shared" si="593"/>
        <v>...</v>
      </c>
      <c r="AZ524" s="16" t="str">
        <f t="shared" si="593"/>
        <v>...</v>
      </c>
      <c r="BA524" s="16" t="str">
        <f t="shared" si="593"/>
        <v>...</v>
      </c>
      <c r="BB524" s="16">
        <f t="shared" si="593"/>
        <v>-6.4394955728467984E-2</v>
      </c>
      <c r="BC524" s="16">
        <f t="shared" si="593"/>
        <v>-0.1513724631333041</v>
      </c>
      <c r="BD524" s="16">
        <f t="shared" si="593"/>
        <v>3.47823022571494E-2</v>
      </c>
      <c r="BE524" s="16">
        <f t="shared" si="593"/>
        <v>-3.949766907903407E-2</v>
      </c>
      <c r="BF524" s="16" t="str">
        <f t="shared" si="593"/>
        <v>...</v>
      </c>
      <c r="BG524" s="16" t="str">
        <f t="shared" si="593"/>
        <v>...</v>
      </c>
      <c r="BH524" s="16">
        <f t="shared" si="593"/>
        <v>8.6948991079934146E-2</v>
      </c>
      <c r="BI524" s="16">
        <f t="shared" si="593"/>
        <v>-5.2892918825561352E-2</v>
      </c>
      <c r="BJ524" s="16">
        <f t="shared" si="593"/>
        <v>-0.12673069726830488</v>
      </c>
      <c r="BK524" s="16">
        <f t="shared" si="593"/>
        <v>-2.592537828379915E-2</v>
      </c>
      <c r="BL524" s="16">
        <f t="shared" si="593"/>
        <v>0.1056433408577877</v>
      </c>
      <c r="BM524" s="16">
        <f t="shared" si="593"/>
        <v>-8.029878618113917E-2</v>
      </c>
      <c r="BN524" s="16">
        <f t="shared" ref="BN524:BS524" si="594">IF(BN74="...","...",BN86/BN74-1)</f>
        <v>0.34881189914746957</v>
      </c>
      <c r="BO524" s="16">
        <f t="shared" si="594"/>
        <v>5.7880118268972325E-2</v>
      </c>
      <c r="BP524" s="16">
        <f t="shared" si="594"/>
        <v>-0.12089238845144357</v>
      </c>
      <c r="BQ524" s="16">
        <f t="shared" si="594"/>
        <v>-9.8237720284964358E-2</v>
      </c>
      <c r="BR524" s="16" t="str">
        <f t="shared" si="594"/>
        <v>...</v>
      </c>
      <c r="BS524" s="16" t="str">
        <f t="shared" si="594"/>
        <v>...</v>
      </c>
      <c r="BU524" s="40" t="s">
        <v>64</v>
      </c>
      <c r="BV524" s="40" t="s">
        <v>64</v>
      </c>
      <c r="BW524" s="40" t="s">
        <v>64</v>
      </c>
      <c r="BX524" s="40" t="s">
        <v>64</v>
      </c>
    </row>
    <row r="525" spans="1:76" x14ac:dyDescent="0.2">
      <c r="A525" s="1">
        <f t="shared" si="586"/>
        <v>38991</v>
      </c>
      <c r="B525" s="16">
        <f t="shared" ref="B525:BM525" si="595">IF(B75="...","...",B87/B75-1)</f>
        <v>9.3993272465160871E-2</v>
      </c>
      <c r="C525" s="16">
        <f t="shared" si="595"/>
        <v>0.20643108217724992</v>
      </c>
      <c r="D525" s="16">
        <f t="shared" si="595"/>
        <v>0.12194022569149832</v>
      </c>
      <c r="E525" s="16">
        <f t="shared" si="595"/>
        <v>9.361250189652548E-2</v>
      </c>
      <c r="F525" s="16">
        <f t="shared" si="595"/>
        <v>3.2053567890962364E-2</v>
      </c>
      <c r="G525" s="16">
        <f t="shared" si="595"/>
        <v>-0.16586985391766274</v>
      </c>
      <c r="H525" s="16">
        <f t="shared" si="595"/>
        <v>-3.6299172716528827E-2</v>
      </c>
      <c r="I525" s="16">
        <f t="shared" si="595"/>
        <v>-8.8869205786831995E-2</v>
      </c>
      <c r="J525" s="16">
        <f t="shared" si="595"/>
        <v>7.4777496865429338E-2</v>
      </c>
      <c r="K525" s="16">
        <f t="shared" si="595"/>
        <v>0.21665773968934121</v>
      </c>
      <c r="L525" s="16">
        <f t="shared" si="595"/>
        <v>-2.5735196274118466E-2</v>
      </c>
      <c r="M525" s="16">
        <f t="shared" si="595"/>
        <v>4.31793478260869E-2</v>
      </c>
      <c r="N525" s="16">
        <f t="shared" si="595"/>
        <v>-4.6880836757564492E-2</v>
      </c>
      <c r="O525" s="16">
        <f t="shared" si="595"/>
        <v>0.12438090950022507</v>
      </c>
      <c r="P525" s="16">
        <f t="shared" si="595"/>
        <v>8.1192821956368677E-2</v>
      </c>
      <c r="Q525" s="16">
        <f t="shared" si="595"/>
        <v>0.12510220768601799</v>
      </c>
      <c r="R525" s="16">
        <f t="shared" si="595"/>
        <v>0.23113049312311307</v>
      </c>
      <c r="S525" s="16">
        <f t="shared" si="595"/>
        <v>7.3909830007390376E-4</v>
      </c>
      <c r="T525" s="16">
        <f t="shared" si="595"/>
        <v>1.4609676001344551E-2</v>
      </c>
      <c r="U525" s="16">
        <f t="shared" si="595"/>
        <v>-5.4064272211720277E-2</v>
      </c>
      <c r="V525" s="16">
        <f t="shared" si="595"/>
        <v>-8.2594954568542267E-2</v>
      </c>
      <c r="W525" s="16">
        <f t="shared" si="595"/>
        <v>0.22936376110348822</v>
      </c>
      <c r="X525" s="16">
        <f t="shared" si="595"/>
        <v>7.377163271934295E-2</v>
      </c>
      <c r="Y525" s="16">
        <f t="shared" si="595"/>
        <v>9.244668557621516E-3</v>
      </c>
      <c r="Z525" s="16">
        <f t="shared" si="595"/>
        <v>-0.10160221496005806</v>
      </c>
      <c r="AA525" s="16">
        <f t="shared" si="595"/>
        <v>-0.25105058365758759</v>
      </c>
      <c r="AB525" s="16">
        <f t="shared" si="595"/>
        <v>-3.6662228140257436E-2</v>
      </c>
      <c r="AC525" s="16">
        <f t="shared" si="595"/>
        <v>-3.9067422810333929E-2</v>
      </c>
      <c r="AD525" s="16">
        <f t="shared" si="595"/>
        <v>-5.9537182655583054E-2</v>
      </c>
      <c r="AE525" s="16">
        <f t="shared" si="595"/>
        <v>-6.5227817745803329E-2</v>
      </c>
      <c r="AF525" s="16">
        <f t="shared" si="595"/>
        <v>-0.11647597254004571</v>
      </c>
      <c r="AG525" s="16">
        <f t="shared" si="595"/>
        <v>1.9495412844036775E-2</v>
      </c>
      <c r="AH525" s="16">
        <f t="shared" si="595"/>
        <v>0.18179395669759701</v>
      </c>
      <c r="AI525" s="16">
        <f t="shared" si="595"/>
        <v>3.7757396238535357E-2</v>
      </c>
      <c r="AJ525" s="16">
        <f t="shared" si="595"/>
        <v>0.18588703646174909</v>
      </c>
      <c r="AK525" s="16">
        <f t="shared" si="595"/>
        <v>8.8298666666666747E-2</v>
      </c>
      <c r="AL525" s="16">
        <f t="shared" si="595"/>
        <v>5.2884292525686716E-2</v>
      </c>
      <c r="AM525" s="16">
        <f t="shared" si="595"/>
        <v>0.13697792113898011</v>
      </c>
      <c r="AN525" s="16">
        <f t="shared" si="595"/>
        <v>3.162711408191643E-2</v>
      </c>
      <c r="AO525" s="16">
        <f t="shared" si="595"/>
        <v>-1.6190516982909964E-2</v>
      </c>
      <c r="AP525" s="16">
        <f t="shared" si="595"/>
        <v>3.5248931381254289E-2</v>
      </c>
      <c r="AQ525" s="16">
        <f t="shared" si="595"/>
        <v>-3.49939461949621E-2</v>
      </c>
      <c r="AR525" s="16">
        <f t="shared" si="595"/>
        <v>7.8235739351820044E-2</v>
      </c>
      <c r="AS525" s="16">
        <f t="shared" si="595"/>
        <v>7.5796178343949139E-2</v>
      </c>
      <c r="AT525" s="16">
        <f t="shared" si="595"/>
        <v>7.7466189339697733E-2</v>
      </c>
      <c r="AU525" s="16">
        <f t="shared" si="595"/>
        <v>-0.11724968229549859</v>
      </c>
      <c r="AV525" s="16">
        <f t="shared" si="595"/>
        <v>0.35813050861162776</v>
      </c>
      <c r="AW525" s="16">
        <f t="shared" si="595"/>
        <v>0.33188495758328163</v>
      </c>
      <c r="AX525" s="16">
        <f t="shared" si="595"/>
        <v>6.2923900875787364E-2</v>
      </c>
      <c r="AY525" s="16">
        <f t="shared" si="595"/>
        <v>-2.7819384713809181E-2</v>
      </c>
      <c r="AZ525" s="16">
        <f t="shared" si="595"/>
        <v>6.1573574163149125E-2</v>
      </c>
      <c r="BA525" s="16">
        <f t="shared" si="595"/>
        <v>-2.025240497309011E-3</v>
      </c>
      <c r="BB525" s="16">
        <f t="shared" si="595"/>
        <v>-3.6302280396768638E-2</v>
      </c>
      <c r="BC525" s="16">
        <f t="shared" si="595"/>
        <v>0.10347070300951922</v>
      </c>
      <c r="BD525" s="16">
        <f t="shared" si="595"/>
        <v>-3.7065158750774319E-2</v>
      </c>
      <c r="BE525" s="16">
        <f t="shared" si="595"/>
        <v>4.3869684158169608E-2</v>
      </c>
      <c r="BF525" s="16">
        <f t="shared" si="595"/>
        <v>8.8442370065659359E-2</v>
      </c>
      <c r="BG525" s="16">
        <f t="shared" si="595"/>
        <v>0.24735322425409056</v>
      </c>
      <c r="BH525" s="16">
        <f t="shared" si="595"/>
        <v>7.5285451197053321E-2</v>
      </c>
      <c r="BI525" s="16">
        <f t="shared" si="595"/>
        <v>0.209710743801653</v>
      </c>
      <c r="BJ525" s="16">
        <f t="shared" si="595"/>
        <v>1.1684153950412446E-2</v>
      </c>
      <c r="BK525" s="16">
        <f t="shared" si="595"/>
        <v>0.10610544776937414</v>
      </c>
      <c r="BL525" s="16">
        <f t="shared" si="595"/>
        <v>-1.481481481481528E-3</v>
      </c>
      <c r="BM525" s="16">
        <f t="shared" si="595"/>
        <v>0.28140703517587951</v>
      </c>
      <c r="BN525" s="16">
        <f t="shared" ref="BN525:BS525" si="596">IF(BN75="...","...",BN87/BN75-1)</f>
        <v>0.16879551151963712</v>
      </c>
      <c r="BO525" s="16">
        <f t="shared" si="596"/>
        <v>0.26561641326250229</v>
      </c>
      <c r="BP525" s="16">
        <f t="shared" si="596"/>
        <v>-8.456679116521415E-2</v>
      </c>
      <c r="BQ525" s="16">
        <f t="shared" si="596"/>
        <v>7.0398053189639764E-3</v>
      </c>
      <c r="BR525" s="16">
        <f t="shared" si="596"/>
        <v>4.2065656308651E-2</v>
      </c>
      <c r="BS525" s="16">
        <f t="shared" si="596"/>
        <v>5.2292829420066633E-2</v>
      </c>
      <c r="BU525" s="40">
        <f>IF(BU75="...","...",BU87/BU75-1)</f>
        <v>4.4768270843076552E-2</v>
      </c>
      <c r="BV525" s="40">
        <f>IF(BV75="...","...",BV87/BV75-1)</f>
        <v>7.4714746169338486E-2</v>
      </c>
      <c r="BW525" s="40">
        <f>IF(BW75="...","...",BW87/BW75-1)</f>
        <v>3.6910685496591711E-2</v>
      </c>
      <c r="BX525" s="40">
        <f>IF(BX75="...","...",BX87/BX75-1)</f>
        <v>2.7944524943075866E-2</v>
      </c>
    </row>
    <row r="526" spans="1:76" x14ac:dyDescent="0.2">
      <c r="A526" s="1">
        <f t="shared" si="586"/>
        <v>39022</v>
      </c>
      <c r="B526" s="16" t="str">
        <f t="shared" ref="B526:BM526" si="597">IF(B76="...","...",B88/B76-1)</f>
        <v>...</v>
      </c>
      <c r="C526" s="16" t="str">
        <f t="shared" si="597"/>
        <v>...</v>
      </c>
      <c r="D526" s="16" t="str">
        <f t="shared" si="597"/>
        <v>...</v>
      </c>
      <c r="E526" s="16" t="str">
        <f t="shared" si="597"/>
        <v>...</v>
      </c>
      <c r="F526" s="16">
        <f t="shared" si="597"/>
        <v>-1.6998130205680972E-4</v>
      </c>
      <c r="G526" s="16">
        <f t="shared" si="597"/>
        <v>0.17608732925644399</v>
      </c>
      <c r="H526" s="16">
        <f t="shared" si="597"/>
        <v>0.13608025290969783</v>
      </c>
      <c r="I526" s="16">
        <f t="shared" si="597"/>
        <v>0.10514265586474103</v>
      </c>
      <c r="J526" s="16" t="str">
        <f t="shared" si="597"/>
        <v>...</v>
      </c>
      <c r="K526" s="16" t="str">
        <f t="shared" si="597"/>
        <v>...</v>
      </c>
      <c r="L526" s="16">
        <f t="shared" si="597"/>
        <v>4.2193721151474683E-2</v>
      </c>
      <c r="M526" s="16">
        <f t="shared" si="597"/>
        <v>-3.1346673454203722E-2</v>
      </c>
      <c r="N526" s="16">
        <f t="shared" si="597"/>
        <v>9.2773892773892808E-2</v>
      </c>
      <c r="O526" s="16">
        <f t="shared" si="597"/>
        <v>0.23912834173112096</v>
      </c>
      <c r="P526" s="16" t="str">
        <f t="shared" si="597"/>
        <v>...</v>
      </c>
      <c r="Q526" s="16" t="str">
        <f t="shared" si="597"/>
        <v>...</v>
      </c>
      <c r="R526" s="16" t="str">
        <f t="shared" si="597"/>
        <v>...</v>
      </c>
      <c r="S526" s="16" t="str">
        <f t="shared" si="597"/>
        <v>...</v>
      </c>
      <c r="T526" s="16">
        <f t="shared" si="597"/>
        <v>-2.7018966956936619E-2</v>
      </c>
      <c r="U526" s="16">
        <f t="shared" si="597"/>
        <v>-2.0934689665339845E-2</v>
      </c>
      <c r="V526" s="16">
        <f t="shared" si="597"/>
        <v>-2.2674826928865244E-2</v>
      </c>
      <c r="W526" s="16">
        <f t="shared" si="597"/>
        <v>0.24924102921415425</v>
      </c>
      <c r="X526" s="16">
        <f t="shared" si="597"/>
        <v>0.29134906231094981</v>
      </c>
      <c r="Y526" s="16">
        <f t="shared" si="597"/>
        <v>5.4190154077414565E-2</v>
      </c>
      <c r="Z526" s="16" t="str">
        <f t="shared" si="597"/>
        <v>...</v>
      </c>
      <c r="AA526" s="16" t="str">
        <f t="shared" si="597"/>
        <v>...</v>
      </c>
      <c r="AB526" s="16" t="str">
        <f t="shared" si="597"/>
        <v>...</v>
      </c>
      <c r="AC526" s="16" t="str">
        <f t="shared" si="597"/>
        <v>...</v>
      </c>
      <c r="AD526" s="16">
        <f t="shared" si="597"/>
        <v>-4.617795002886127E-2</v>
      </c>
      <c r="AE526" s="16">
        <f t="shared" si="597"/>
        <v>-2.710935120316782E-2</v>
      </c>
      <c r="AF526" s="16" t="str">
        <f t="shared" si="597"/>
        <v>...</v>
      </c>
      <c r="AG526" s="16" t="str">
        <f t="shared" si="597"/>
        <v>...</v>
      </c>
      <c r="AH526" s="16">
        <f t="shared" si="597"/>
        <v>9.4577875161738101E-2</v>
      </c>
      <c r="AI526" s="16">
        <f t="shared" si="597"/>
        <v>0.19201998454234293</v>
      </c>
      <c r="AJ526" s="16">
        <f t="shared" si="597"/>
        <v>0.11759085519575452</v>
      </c>
      <c r="AK526" s="16">
        <f t="shared" si="597"/>
        <v>0.20460469860596153</v>
      </c>
      <c r="AL526" s="16">
        <f t="shared" si="597"/>
        <v>0.13964513542719703</v>
      </c>
      <c r="AM526" s="16">
        <f t="shared" si="597"/>
        <v>3.3865357069776891E-2</v>
      </c>
      <c r="AN526" s="16">
        <f t="shared" si="597"/>
        <v>-1.5896174030441967E-3</v>
      </c>
      <c r="AO526" s="16">
        <f t="shared" si="597"/>
        <v>8.1057148695593551E-3</v>
      </c>
      <c r="AP526" s="16" t="str">
        <f t="shared" si="597"/>
        <v>...</v>
      </c>
      <c r="AQ526" s="16" t="str">
        <f t="shared" si="597"/>
        <v>...</v>
      </c>
      <c r="AR526" s="16" t="str">
        <f t="shared" si="597"/>
        <v>...</v>
      </c>
      <c r="AS526" s="16" t="str">
        <f t="shared" si="597"/>
        <v>...</v>
      </c>
      <c r="AT526" s="16" t="str">
        <f t="shared" si="597"/>
        <v>...</v>
      </c>
      <c r="AU526" s="16" t="str">
        <f t="shared" si="597"/>
        <v>...</v>
      </c>
      <c r="AV526" s="16" t="str">
        <f t="shared" si="597"/>
        <v>...</v>
      </c>
      <c r="AW526" s="16" t="str">
        <f t="shared" si="597"/>
        <v>...</v>
      </c>
      <c r="AX526" s="16" t="str">
        <f t="shared" si="597"/>
        <v>...</v>
      </c>
      <c r="AY526" s="16" t="str">
        <f t="shared" si="597"/>
        <v>...</v>
      </c>
      <c r="AZ526" s="16" t="str">
        <f t="shared" si="597"/>
        <v>...</v>
      </c>
      <c r="BA526" s="16" t="str">
        <f t="shared" si="597"/>
        <v>...</v>
      </c>
      <c r="BB526" s="16">
        <f t="shared" si="597"/>
        <v>-6.9662921348314644E-2</v>
      </c>
      <c r="BC526" s="16">
        <f t="shared" si="597"/>
        <v>6.5877278645833259E-2</v>
      </c>
      <c r="BD526" s="16">
        <f t="shared" si="597"/>
        <v>3.9859110972401801E-2</v>
      </c>
      <c r="BE526" s="16">
        <f t="shared" si="597"/>
        <v>4.3274011590028749E-3</v>
      </c>
      <c r="BF526" s="16" t="str">
        <f t="shared" si="597"/>
        <v>...</v>
      </c>
      <c r="BG526" s="16" t="str">
        <f t="shared" si="597"/>
        <v>...</v>
      </c>
      <c r="BH526" s="16">
        <f t="shared" si="597"/>
        <v>9.3419833178869371E-2</v>
      </c>
      <c r="BI526" s="16">
        <f t="shared" si="597"/>
        <v>0.24805790960451968</v>
      </c>
      <c r="BJ526" s="16">
        <f t="shared" si="597"/>
        <v>-5.0484735973597372E-2</v>
      </c>
      <c r="BK526" s="16">
        <f t="shared" si="597"/>
        <v>-1.3376810105782067E-2</v>
      </c>
      <c r="BL526" s="16">
        <f t="shared" si="597"/>
        <v>-0.12764134780125647</v>
      </c>
      <c r="BM526" s="16">
        <f t="shared" si="597"/>
        <v>0.21270417422867505</v>
      </c>
      <c r="BN526" s="16">
        <f t="shared" ref="BN526:BS526" si="598">IF(BN76="...","...",BN88/BN76-1)</f>
        <v>5.4725298355015495E-2</v>
      </c>
      <c r="BO526" s="16">
        <f t="shared" si="598"/>
        <v>-6.1444363391504053E-3</v>
      </c>
      <c r="BP526" s="16">
        <f t="shared" si="598"/>
        <v>2.9240329495640482E-2</v>
      </c>
      <c r="BQ526" s="16">
        <f t="shared" si="598"/>
        <v>6.0228687875014231E-2</v>
      </c>
      <c r="BR526" s="16" t="str">
        <f t="shared" si="598"/>
        <v>...</v>
      </c>
      <c r="BS526" s="16" t="str">
        <f t="shared" si="598"/>
        <v>...</v>
      </c>
      <c r="BU526" s="40" t="s">
        <v>64</v>
      </c>
      <c r="BV526" s="40" t="s">
        <v>64</v>
      </c>
      <c r="BW526" s="40" t="s">
        <v>64</v>
      </c>
      <c r="BX526" s="40" t="s">
        <v>64</v>
      </c>
    </row>
    <row r="527" spans="1:76" x14ac:dyDescent="0.2">
      <c r="A527" s="1">
        <f t="shared" si="586"/>
        <v>39052</v>
      </c>
      <c r="B527" s="16" t="str">
        <f t="shared" ref="B527:BM527" si="599">IF(B77="...","...",B89/B77-1)</f>
        <v>...</v>
      </c>
      <c r="C527" s="16" t="str">
        <f t="shared" si="599"/>
        <v>...</v>
      </c>
      <c r="D527" s="16" t="str">
        <f t="shared" si="599"/>
        <v>...</v>
      </c>
      <c r="E527" s="16" t="str">
        <f t="shared" si="599"/>
        <v>...</v>
      </c>
      <c r="F527" s="16">
        <f t="shared" si="599"/>
        <v>-1.7665849251419674E-2</v>
      </c>
      <c r="G527" s="16">
        <f t="shared" si="599"/>
        <v>7.1758215066449305E-2</v>
      </c>
      <c r="H527" s="16">
        <f t="shared" si="599"/>
        <v>9.1147829774740341E-2</v>
      </c>
      <c r="I527" s="16">
        <f t="shared" si="599"/>
        <v>-3.1465911928743817E-2</v>
      </c>
      <c r="J527" s="16" t="str">
        <f t="shared" si="599"/>
        <v>...</v>
      </c>
      <c r="K527" s="16" t="str">
        <f t="shared" si="599"/>
        <v>...</v>
      </c>
      <c r="L527" s="16">
        <f t="shared" si="599"/>
        <v>9.7269670118501184E-2</v>
      </c>
      <c r="M527" s="16">
        <f t="shared" si="599"/>
        <v>1.2717466579924785E-2</v>
      </c>
      <c r="N527" s="16">
        <f t="shared" si="599"/>
        <v>-6.8399626834026006E-2</v>
      </c>
      <c r="O527" s="16">
        <f t="shared" si="599"/>
        <v>2.6410755916073114E-2</v>
      </c>
      <c r="P527" s="16" t="str">
        <f t="shared" si="599"/>
        <v>...</v>
      </c>
      <c r="Q527" s="16" t="str">
        <f t="shared" si="599"/>
        <v>...</v>
      </c>
      <c r="R527" s="16" t="str">
        <f t="shared" si="599"/>
        <v>...</v>
      </c>
      <c r="S527" s="16" t="str">
        <f t="shared" si="599"/>
        <v>...</v>
      </c>
      <c r="T527" s="16">
        <f t="shared" si="599"/>
        <v>-4.1469693423824006E-2</v>
      </c>
      <c r="U527" s="16">
        <f t="shared" si="599"/>
        <v>-0.11611190976445873</v>
      </c>
      <c r="V527" s="16">
        <f t="shared" si="599"/>
        <v>2.4707298117180976E-2</v>
      </c>
      <c r="W527" s="16">
        <f t="shared" si="599"/>
        <v>0.42971364819635549</v>
      </c>
      <c r="X527" s="16">
        <f t="shared" si="599"/>
        <v>7.6235741444866889E-2</v>
      </c>
      <c r="Y527" s="16">
        <f t="shared" si="599"/>
        <v>8.8662364329715526E-2</v>
      </c>
      <c r="Z527" s="16" t="str">
        <f t="shared" si="599"/>
        <v>...</v>
      </c>
      <c r="AA527" s="16" t="str">
        <f t="shared" si="599"/>
        <v>...</v>
      </c>
      <c r="AB527" s="16" t="str">
        <f t="shared" si="599"/>
        <v>...</v>
      </c>
      <c r="AC527" s="16" t="str">
        <f t="shared" si="599"/>
        <v>...</v>
      </c>
      <c r="AD527" s="16">
        <f t="shared" si="599"/>
        <v>-8.9994944104263785E-2</v>
      </c>
      <c r="AE527" s="16">
        <f t="shared" si="599"/>
        <v>7.7623382846190747E-2</v>
      </c>
      <c r="AF527" s="16" t="str">
        <f t="shared" si="599"/>
        <v>...</v>
      </c>
      <c r="AG527" s="16" t="str">
        <f t="shared" si="599"/>
        <v>...</v>
      </c>
      <c r="AH527" s="16">
        <f t="shared" si="599"/>
        <v>0.13575530109786382</v>
      </c>
      <c r="AI527" s="16">
        <f t="shared" si="599"/>
        <v>2.7541021626949602E-2</v>
      </c>
      <c r="AJ527" s="16">
        <f t="shared" si="599"/>
        <v>0.17880339482359542</v>
      </c>
      <c r="AK527" s="16">
        <f t="shared" si="599"/>
        <v>-7.9076469175615172E-3</v>
      </c>
      <c r="AL527" s="16">
        <f t="shared" si="599"/>
        <v>-3.6934484700581915E-2</v>
      </c>
      <c r="AM527" s="16">
        <f t="shared" si="599"/>
        <v>0.11859706859249775</v>
      </c>
      <c r="AN527" s="16">
        <f t="shared" si="599"/>
        <v>5.7429871114480724E-2</v>
      </c>
      <c r="AO527" s="16">
        <f t="shared" si="599"/>
        <v>4.3769943485448382E-2</v>
      </c>
      <c r="AP527" s="16" t="str">
        <f t="shared" si="599"/>
        <v>...</v>
      </c>
      <c r="AQ527" s="16" t="str">
        <f t="shared" si="599"/>
        <v>...</v>
      </c>
      <c r="AR527" s="16" t="str">
        <f t="shared" si="599"/>
        <v>...</v>
      </c>
      <c r="AS527" s="16" t="str">
        <f t="shared" si="599"/>
        <v>...</v>
      </c>
      <c r="AT527" s="16" t="str">
        <f t="shared" si="599"/>
        <v>...</v>
      </c>
      <c r="AU527" s="16" t="str">
        <f t="shared" si="599"/>
        <v>...</v>
      </c>
      <c r="AV527" s="16" t="str">
        <f t="shared" si="599"/>
        <v>...</v>
      </c>
      <c r="AW527" s="16" t="str">
        <f t="shared" si="599"/>
        <v>...</v>
      </c>
      <c r="AX527" s="16" t="str">
        <f t="shared" si="599"/>
        <v>...</v>
      </c>
      <c r="AY527" s="16" t="str">
        <f t="shared" si="599"/>
        <v>...</v>
      </c>
      <c r="AZ527" s="16" t="str">
        <f t="shared" si="599"/>
        <v>...</v>
      </c>
      <c r="BA527" s="16" t="str">
        <f t="shared" si="599"/>
        <v>...</v>
      </c>
      <c r="BB527" s="16">
        <f t="shared" si="599"/>
        <v>1.0473139477575888E-3</v>
      </c>
      <c r="BC527" s="16">
        <f t="shared" si="599"/>
        <v>4.285484130819972E-3</v>
      </c>
      <c r="BD527" s="16">
        <f t="shared" si="599"/>
        <v>-3.5164991297552683E-2</v>
      </c>
      <c r="BE527" s="16">
        <f t="shared" si="599"/>
        <v>4.0418205639719096E-2</v>
      </c>
      <c r="BF527" s="16" t="str">
        <f t="shared" si="599"/>
        <v>...</v>
      </c>
      <c r="BG527" s="16" t="str">
        <f t="shared" si="599"/>
        <v>...</v>
      </c>
      <c r="BH527" s="16">
        <f t="shared" si="599"/>
        <v>0.1287895076327672</v>
      </c>
      <c r="BI527" s="16">
        <f t="shared" si="599"/>
        <v>6.7897015265436345E-2</v>
      </c>
      <c r="BJ527" s="16">
        <f t="shared" si="599"/>
        <v>-5.8930923713341743E-3</v>
      </c>
      <c r="BK527" s="16">
        <f t="shared" si="599"/>
        <v>1.4521712211184035E-2</v>
      </c>
      <c r="BL527" s="16">
        <f t="shared" si="599"/>
        <v>0.41063040791100125</v>
      </c>
      <c r="BM527" s="16">
        <f t="shared" si="599"/>
        <v>0.32940426887543794</v>
      </c>
      <c r="BN527" s="16">
        <f t="shared" ref="BN527:BS527" si="600">IF(BN77="...","...",BN89/BN77-1)</f>
        <v>2.4129069103369538E-2</v>
      </c>
      <c r="BO527" s="16">
        <f t="shared" si="600"/>
        <v>2.5498402907809137E-2</v>
      </c>
      <c r="BP527" s="16">
        <f t="shared" si="600"/>
        <v>5.0789607743250142E-2</v>
      </c>
      <c r="BQ527" s="16">
        <f t="shared" si="600"/>
        <v>3.3434482758620598E-2</v>
      </c>
      <c r="BR527" s="16" t="str">
        <f t="shared" si="600"/>
        <v>...</v>
      </c>
      <c r="BS527" s="16" t="str">
        <f t="shared" si="600"/>
        <v>...</v>
      </c>
      <c r="BU527" s="40" t="s">
        <v>64</v>
      </c>
      <c r="BV527" s="40" t="s">
        <v>64</v>
      </c>
      <c r="BW527" s="40" t="s">
        <v>64</v>
      </c>
      <c r="BX527" s="40" t="s">
        <v>64</v>
      </c>
    </row>
    <row r="528" spans="1:76" x14ac:dyDescent="0.2">
      <c r="A528" s="1">
        <f t="shared" si="586"/>
        <v>39083</v>
      </c>
      <c r="B528" s="16">
        <f t="shared" ref="B528:BM528" si="601">IF(B78="...","...",B90/B78-1)</f>
        <v>0.18577328619254718</v>
      </c>
      <c r="C528" s="16">
        <f t="shared" si="601"/>
        <v>7.7434841110317398E-2</v>
      </c>
      <c r="D528" s="16">
        <f t="shared" si="601"/>
        <v>9.9363325485883225E-2</v>
      </c>
      <c r="E528" s="16">
        <f t="shared" si="601"/>
        <v>2.533787227103157E-2</v>
      </c>
      <c r="F528" s="16">
        <f t="shared" si="601"/>
        <v>-4.7193281239564566E-2</v>
      </c>
      <c r="G528" s="16">
        <f t="shared" si="601"/>
        <v>0.26751612395784186</v>
      </c>
      <c r="H528" s="16">
        <f t="shared" si="601"/>
        <v>-6.3387406244549083E-2</v>
      </c>
      <c r="I528" s="16">
        <f t="shared" si="601"/>
        <v>0.12013485671474067</v>
      </c>
      <c r="J528" s="16">
        <f t="shared" si="601"/>
        <v>6.4864977207542918E-2</v>
      </c>
      <c r="K528" s="16">
        <f t="shared" si="601"/>
        <v>1.9848375176197086E-2</v>
      </c>
      <c r="L528" s="16">
        <f t="shared" si="601"/>
        <v>5.0407059388210884E-2</v>
      </c>
      <c r="M528" s="16">
        <f t="shared" si="601"/>
        <v>-2.0983612621610637E-2</v>
      </c>
      <c r="N528" s="16">
        <f t="shared" si="601"/>
        <v>2.6343320126430037E-2</v>
      </c>
      <c r="O528" s="16">
        <f t="shared" si="601"/>
        <v>6.4708847995966767E-2</v>
      </c>
      <c r="P528" s="16">
        <f t="shared" si="601"/>
        <v>7.9372942567675464E-2</v>
      </c>
      <c r="Q528" s="16">
        <f t="shared" si="601"/>
        <v>6.210629921259847E-2</v>
      </c>
      <c r="R528" s="16">
        <f t="shared" si="601"/>
        <v>-4.2698325913197444E-2</v>
      </c>
      <c r="S528" s="16">
        <f t="shared" si="601"/>
        <v>-0.2901554404145078</v>
      </c>
      <c r="T528" s="16">
        <f t="shared" si="601"/>
        <v>-6.5075123387778433E-2</v>
      </c>
      <c r="U528" s="16">
        <f t="shared" si="601"/>
        <v>0.12048322726782446</v>
      </c>
      <c r="V528" s="16">
        <f t="shared" si="601"/>
        <v>4.7997950369665476E-2</v>
      </c>
      <c r="W528" s="16">
        <f t="shared" si="601"/>
        <v>0.22900549585185703</v>
      </c>
      <c r="X528" s="16">
        <f t="shared" si="601"/>
        <v>0.12084077260185033</v>
      </c>
      <c r="Y528" s="16">
        <f t="shared" si="601"/>
        <v>0.17494630360978314</v>
      </c>
      <c r="Z528" s="16">
        <f t="shared" si="601"/>
        <v>6.8812578015031933E-2</v>
      </c>
      <c r="AA528" s="16">
        <f t="shared" si="601"/>
        <v>8.1180811808118092E-2</v>
      </c>
      <c r="AB528" s="16">
        <f t="shared" si="601"/>
        <v>-5.954947186893722E-2</v>
      </c>
      <c r="AC528" s="16">
        <f t="shared" si="601"/>
        <v>-9.7858197932053637E-3</v>
      </c>
      <c r="AD528" s="16">
        <f t="shared" si="601"/>
        <v>3.4153310415643512E-2</v>
      </c>
      <c r="AE528" s="16">
        <f t="shared" si="601"/>
        <v>-0.21941103276648688</v>
      </c>
      <c r="AF528" s="16">
        <f t="shared" si="601"/>
        <v>-0.13778959361944554</v>
      </c>
      <c r="AG528" s="16">
        <f t="shared" si="601"/>
        <v>9.7205528846153744E-2</v>
      </c>
      <c r="AH528" s="16">
        <f t="shared" si="601"/>
        <v>7.1725719387962128E-2</v>
      </c>
      <c r="AI528" s="16">
        <f t="shared" si="601"/>
        <v>8.9824320682135639E-2</v>
      </c>
      <c r="AJ528" s="16">
        <f t="shared" si="601"/>
        <v>0.22197358666703271</v>
      </c>
      <c r="AK528" s="16">
        <f t="shared" si="601"/>
        <v>7.645510122119914E-2</v>
      </c>
      <c r="AL528" s="16">
        <f t="shared" si="601"/>
        <v>-1.8825455289543713E-2</v>
      </c>
      <c r="AM528" s="16">
        <f t="shared" si="601"/>
        <v>-6.3780134130868249E-2</v>
      </c>
      <c r="AN528" s="16">
        <f t="shared" si="601"/>
        <v>-4.6275249817729569E-2</v>
      </c>
      <c r="AO528" s="16">
        <f t="shared" si="601"/>
        <v>1.5685113939035267E-2</v>
      </c>
      <c r="AP528" s="16">
        <f t="shared" si="601"/>
        <v>-5.805559303737684E-2</v>
      </c>
      <c r="AQ528" s="16">
        <f t="shared" si="601"/>
        <v>3.9633742294331364E-2</v>
      </c>
      <c r="AR528" s="16">
        <f t="shared" si="601"/>
        <v>0.12468581687612201</v>
      </c>
      <c r="AS528" s="16">
        <f t="shared" si="601"/>
        <v>-6.8022536759653196E-3</v>
      </c>
      <c r="AT528" s="16">
        <f t="shared" si="601"/>
        <v>-7.6315789473684226E-2</v>
      </c>
      <c r="AU528" s="16">
        <f t="shared" si="601"/>
        <v>0.19852503472451888</v>
      </c>
      <c r="AV528" s="16">
        <f t="shared" si="601"/>
        <v>-0.24144616378846084</v>
      </c>
      <c r="AW528" s="16">
        <f t="shared" si="601"/>
        <v>-0.36930851063829784</v>
      </c>
      <c r="AX528" s="16">
        <f t="shared" si="601"/>
        <v>-6.3056452225085935E-2</v>
      </c>
      <c r="AY528" s="16">
        <f t="shared" si="601"/>
        <v>2.8243942699569313E-2</v>
      </c>
      <c r="AZ528" s="16">
        <f t="shared" si="601"/>
        <v>-0.12464406828165464</v>
      </c>
      <c r="BA528" s="16">
        <f t="shared" si="601"/>
        <v>0.13622425745079192</v>
      </c>
      <c r="BB528" s="16">
        <f t="shared" si="601"/>
        <v>-0.13398460137428592</v>
      </c>
      <c r="BC528" s="16">
        <f t="shared" si="601"/>
        <v>3.9241950687106231E-2</v>
      </c>
      <c r="BD528" s="16">
        <f t="shared" si="601"/>
        <v>0.11008547449301886</v>
      </c>
      <c r="BE528" s="16">
        <f t="shared" si="601"/>
        <v>-5.3937396668996773E-2</v>
      </c>
      <c r="BF528" s="16">
        <f t="shared" si="601"/>
        <v>-6.8474450063603309E-2</v>
      </c>
      <c r="BG528" s="16">
        <f t="shared" si="601"/>
        <v>2.1733668341708645E-2</v>
      </c>
      <c r="BH528" s="16">
        <f t="shared" si="601"/>
        <v>0.16174560733384258</v>
      </c>
      <c r="BI528" s="16">
        <f t="shared" si="601"/>
        <v>0.1094558429973238</v>
      </c>
      <c r="BJ528" s="16">
        <f t="shared" si="601"/>
        <v>2.0657222254610419E-2</v>
      </c>
      <c r="BK528" s="16">
        <f t="shared" si="601"/>
        <v>-5.7244487649684039E-2</v>
      </c>
      <c r="BL528" s="16">
        <f t="shared" si="601"/>
        <v>0.44457607040108305</v>
      </c>
      <c r="BM528" s="16">
        <f t="shared" si="601"/>
        <v>5.0058479532163691E-2</v>
      </c>
      <c r="BN528" s="16">
        <f t="shared" ref="BN528:BS528" si="602">IF(BN78="...","...",BN90/BN78-1)</f>
        <v>1.5899284827708415E-2</v>
      </c>
      <c r="BO528" s="16">
        <f t="shared" si="602"/>
        <v>2.1756843055647401E-2</v>
      </c>
      <c r="BP528" s="16">
        <f t="shared" si="602"/>
        <v>-0.12905566497356691</v>
      </c>
      <c r="BQ528" s="16">
        <f t="shared" si="602"/>
        <v>-8.0581241743725274E-2</v>
      </c>
      <c r="BR528" s="16">
        <f t="shared" si="602"/>
        <v>1.833607723646935E-2</v>
      </c>
      <c r="BS528" s="16">
        <f t="shared" si="602"/>
        <v>3.1038753709336619E-2</v>
      </c>
      <c r="BU528" s="40">
        <f>IF(BU78="...","...",BU90/BU78-1)</f>
        <v>4.9084505348106378E-2</v>
      </c>
      <c r="BV528" s="40">
        <f>IF(BV78="...","...",BV90/BV78-1)</f>
        <v>5.1940284137748538E-2</v>
      </c>
      <c r="BW528" s="40">
        <f>IF(BW78="...","...",BW90/BW78-1)</f>
        <v>-3.1926879718028989E-2</v>
      </c>
      <c r="BX528" s="40">
        <f>IF(BX78="...","...",BX90/BX78-1)</f>
        <v>1.1534193774455304E-2</v>
      </c>
    </row>
    <row r="529" spans="1:76" x14ac:dyDescent="0.2">
      <c r="A529" s="1">
        <f t="shared" si="586"/>
        <v>39114</v>
      </c>
      <c r="B529" s="16" t="str">
        <f t="shared" ref="B529:BM529" si="603">IF(B79="...","...",B91/B79-1)</f>
        <v>...</v>
      </c>
      <c r="C529" s="16" t="str">
        <f t="shared" si="603"/>
        <v>...</v>
      </c>
      <c r="D529" s="16" t="str">
        <f t="shared" si="603"/>
        <v>...</v>
      </c>
      <c r="E529" s="16" t="str">
        <f t="shared" si="603"/>
        <v>...</v>
      </c>
      <c r="F529" s="16">
        <f t="shared" si="603"/>
        <v>0.19884342607746852</v>
      </c>
      <c r="G529" s="16">
        <f t="shared" si="603"/>
        <v>0.2042092688240047</v>
      </c>
      <c r="H529" s="16">
        <f t="shared" si="603"/>
        <v>-4.831955167740265E-2</v>
      </c>
      <c r="I529" s="16">
        <f t="shared" si="603"/>
        <v>0.24369096812278634</v>
      </c>
      <c r="J529" s="16" t="str">
        <f t="shared" si="603"/>
        <v>...</v>
      </c>
      <c r="K529" s="16" t="str">
        <f t="shared" si="603"/>
        <v>...</v>
      </c>
      <c r="L529" s="16">
        <f t="shared" si="603"/>
        <v>-8.5148190600949691E-2</v>
      </c>
      <c r="M529" s="16">
        <f t="shared" si="603"/>
        <v>4.8916431373986935E-2</v>
      </c>
      <c r="N529" s="16">
        <f t="shared" si="603"/>
        <v>3.7615295139173277E-2</v>
      </c>
      <c r="O529" s="16">
        <f t="shared" si="603"/>
        <v>-1.2398005439709925E-2</v>
      </c>
      <c r="P529" s="16" t="str">
        <f t="shared" si="603"/>
        <v>...</v>
      </c>
      <c r="Q529" s="16" t="str">
        <f t="shared" si="603"/>
        <v>...</v>
      </c>
      <c r="R529" s="16" t="str">
        <f t="shared" si="603"/>
        <v>...</v>
      </c>
      <c r="S529" s="16" t="str">
        <f t="shared" si="603"/>
        <v>...</v>
      </c>
      <c r="T529" s="16">
        <f t="shared" si="603"/>
        <v>9.1788408048713244E-2</v>
      </c>
      <c r="U529" s="16">
        <f t="shared" si="603"/>
        <v>0.36841495889776543</v>
      </c>
      <c r="V529" s="16">
        <f t="shared" si="603"/>
        <v>-0.11521348101865003</v>
      </c>
      <c r="W529" s="16">
        <f t="shared" si="603"/>
        <v>0.12334774552192718</v>
      </c>
      <c r="X529" s="16">
        <f t="shared" si="603"/>
        <v>0.22032465336489682</v>
      </c>
      <c r="Y529" s="16">
        <f t="shared" si="603"/>
        <v>0.2245308310991958</v>
      </c>
      <c r="Z529" s="16" t="str">
        <f t="shared" si="603"/>
        <v>...</v>
      </c>
      <c r="AA529" s="16" t="str">
        <f t="shared" si="603"/>
        <v>...</v>
      </c>
      <c r="AB529" s="16" t="str">
        <f t="shared" si="603"/>
        <v>...</v>
      </c>
      <c r="AC529" s="16" t="str">
        <f t="shared" si="603"/>
        <v>...</v>
      </c>
      <c r="AD529" s="16">
        <f t="shared" si="603"/>
        <v>0.34837671424573191</v>
      </c>
      <c r="AE529" s="16">
        <f t="shared" si="603"/>
        <v>0.18291215403128769</v>
      </c>
      <c r="AF529" s="16" t="str">
        <f t="shared" si="603"/>
        <v>...</v>
      </c>
      <c r="AG529" s="16" t="str">
        <f t="shared" si="603"/>
        <v>...</v>
      </c>
      <c r="AH529" s="16">
        <f t="shared" si="603"/>
        <v>1.8483751893269451E-2</v>
      </c>
      <c r="AI529" s="16">
        <f t="shared" si="603"/>
        <v>0.17261871137573004</v>
      </c>
      <c r="AJ529" s="16">
        <f t="shared" si="603"/>
        <v>1.4806378132118381E-2</v>
      </c>
      <c r="AK529" s="16">
        <f t="shared" si="603"/>
        <v>0.16883529458482793</v>
      </c>
      <c r="AL529" s="16">
        <f t="shared" si="603"/>
        <v>4.6000000000000041E-2</v>
      </c>
      <c r="AM529" s="16">
        <f t="shared" si="603"/>
        <v>-8.5590691433989896E-4</v>
      </c>
      <c r="AN529" s="16">
        <f t="shared" si="603"/>
        <v>4.9350618655384704E-2</v>
      </c>
      <c r="AO529" s="16">
        <f t="shared" si="603"/>
        <v>-5.610483904236685E-3</v>
      </c>
      <c r="AP529" s="16" t="str">
        <f t="shared" si="603"/>
        <v>...</v>
      </c>
      <c r="AQ529" s="16" t="str">
        <f t="shared" si="603"/>
        <v>...</v>
      </c>
      <c r="AR529" s="16" t="str">
        <f t="shared" si="603"/>
        <v>...</v>
      </c>
      <c r="AS529" s="16" t="str">
        <f t="shared" si="603"/>
        <v>...</v>
      </c>
      <c r="AT529" s="16" t="str">
        <f t="shared" si="603"/>
        <v>...</v>
      </c>
      <c r="AU529" s="16" t="str">
        <f t="shared" si="603"/>
        <v>...</v>
      </c>
      <c r="AV529" s="16" t="str">
        <f t="shared" si="603"/>
        <v>...</v>
      </c>
      <c r="AW529" s="16" t="str">
        <f t="shared" si="603"/>
        <v>...</v>
      </c>
      <c r="AX529" s="16" t="str">
        <f t="shared" si="603"/>
        <v>...</v>
      </c>
      <c r="AY529" s="16" t="str">
        <f t="shared" si="603"/>
        <v>...</v>
      </c>
      <c r="AZ529" s="16" t="str">
        <f t="shared" si="603"/>
        <v>...</v>
      </c>
      <c r="BA529" s="16" t="str">
        <f t="shared" si="603"/>
        <v>...</v>
      </c>
      <c r="BB529" s="16">
        <f t="shared" si="603"/>
        <v>0.41059945302683132</v>
      </c>
      <c r="BC529" s="16">
        <f t="shared" si="603"/>
        <v>0.1067510439090178</v>
      </c>
      <c r="BD529" s="16">
        <f t="shared" si="603"/>
        <v>0.14680136076999672</v>
      </c>
      <c r="BE529" s="16">
        <f t="shared" si="603"/>
        <v>-5.1541840496214242E-3</v>
      </c>
      <c r="BF529" s="16" t="str">
        <f t="shared" si="603"/>
        <v>...</v>
      </c>
      <c r="BG529" s="16" t="str">
        <f t="shared" si="603"/>
        <v>...</v>
      </c>
      <c r="BH529" s="16">
        <f t="shared" si="603"/>
        <v>0.1857782369146006</v>
      </c>
      <c r="BI529" s="16">
        <f t="shared" si="603"/>
        <v>0.30367734282325021</v>
      </c>
      <c r="BJ529" s="16">
        <f t="shared" si="603"/>
        <v>1.1890899319240367E-2</v>
      </c>
      <c r="BK529" s="16">
        <f t="shared" si="603"/>
        <v>-7.1918897181228125E-2</v>
      </c>
      <c r="BL529" s="16">
        <f t="shared" si="603"/>
        <v>0.17901234567901225</v>
      </c>
      <c r="BM529" s="16">
        <f t="shared" si="603"/>
        <v>0.25262706412181002</v>
      </c>
      <c r="BN529" s="16">
        <f t="shared" ref="BN529:BS529" si="604">IF(BN79="...","...",BN91/BN79-1)</f>
        <v>9.554377845786366E-2</v>
      </c>
      <c r="BO529" s="16">
        <f t="shared" si="604"/>
        <v>3.4150665887615173E-2</v>
      </c>
      <c r="BP529" s="16">
        <f t="shared" si="604"/>
        <v>1.3297196578301085E-2</v>
      </c>
      <c r="BQ529" s="16">
        <f t="shared" si="604"/>
        <v>6.4858279284767395E-3</v>
      </c>
      <c r="BR529" s="16" t="str">
        <f t="shared" si="604"/>
        <v>...</v>
      </c>
      <c r="BS529" s="16" t="str">
        <f t="shared" si="604"/>
        <v>...</v>
      </c>
      <c r="BU529" s="40" t="s">
        <v>64</v>
      </c>
      <c r="BV529" s="40" t="s">
        <v>64</v>
      </c>
      <c r="BW529" s="40" t="s">
        <v>64</v>
      </c>
      <c r="BX529" s="40" t="s">
        <v>64</v>
      </c>
    </row>
    <row r="530" spans="1:76" x14ac:dyDescent="0.2">
      <c r="A530" s="1">
        <f t="shared" si="586"/>
        <v>39142</v>
      </c>
      <c r="B530" s="16" t="str">
        <f t="shared" ref="B530:BM530" si="605">IF(B80="...","...",B92/B80-1)</f>
        <v>...</v>
      </c>
      <c r="C530" s="16" t="str">
        <f t="shared" si="605"/>
        <v>...</v>
      </c>
      <c r="D530" s="16" t="str">
        <f t="shared" si="605"/>
        <v>...</v>
      </c>
      <c r="E530" s="16" t="str">
        <f t="shared" si="605"/>
        <v>...</v>
      </c>
      <c r="F530" s="16">
        <f t="shared" si="605"/>
        <v>4.6933925711628799E-2</v>
      </c>
      <c r="G530" s="16">
        <f t="shared" si="605"/>
        <v>0.23649254339499626</v>
      </c>
      <c r="H530" s="16">
        <f t="shared" si="605"/>
        <v>0.20376224876618276</v>
      </c>
      <c r="I530" s="16">
        <f t="shared" si="605"/>
        <v>-8.5525960343616592E-2</v>
      </c>
      <c r="J530" s="16" t="str">
        <f t="shared" si="605"/>
        <v>...</v>
      </c>
      <c r="K530" s="16" t="str">
        <f t="shared" si="605"/>
        <v>...</v>
      </c>
      <c r="L530" s="16">
        <f t="shared" si="605"/>
        <v>7.0810574303820761E-2</v>
      </c>
      <c r="M530" s="16">
        <f t="shared" si="605"/>
        <v>3.3067330216463686E-2</v>
      </c>
      <c r="N530" s="16">
        <f t="shared" si="605"/>
        <v>-7.3301521674930425E-2</v>
      </c>
      <c r="O530" s="16">
        <f t="shared" si="605"/>
        <v>7.387585654979234E-2</v>
      </c>
      <c r="P530" s="16" t="str">
        <f t="shared" si="605"/>
        <v>...</v>
      </c>
      <c r="Q530" s="16" t="str">
        <f t="shared" si="605"/>
        <v>...</v>
      </c>
      <c r="R530" s="16" t="str">
        <f t="shared" si="605"/>
        <v>...</v>
      </c>
      <c r="S530" s="16" t="str">
        <f t="shared" si="605"/>
        <v>...</v>
      </c>
      <c r="T530" s="16">
        <f t="shared" si="605"/>
        <v>8.8037417630523862E-2</v>
      </c>
      <c r="U530" s="16">
        <f t="shared" si="605"/>
        <v>2.6079034278555957E-2</v>
      </c>
      <c r="V530" s="16">
        <f t="shared" si="605"/>
        <v>1.1118486558247653E-2</v>
      </c>
      <c r="W530" s="16">
        <f t="shared" si="605"/>
        <v>0.13091497975708499</v>
      </c>
      <c r="X530" s="16">
        <f t="shared" si="605"/>
        <v>0.29398854961832055</v>
      </c>
      <c r="Y530" s="16">
        <f t="shared" si="605"/>
        <v>0.12652242441610539</v>
      </c>
      <c r="Z530" s="16" t="str">
        <f t="shared" si="605"/>
        <v>...</v>
      </c>
      <c r="AA530" s="16" t="str">
        <f t="shared" si="605"/>
        <v>...</v>
      </c>
      <c r="AB530" s="16" t="str">
        <f t="shared" si="605"/>
        <v>...</v>
      </c>
      <c r="AC530" s="16" t="str">
        <f t="shared" si="605"/>
        <v>...</v>
      </c>
      <c r="AD530" s="16">
        <f t="shared" si="605"/>
        <v>0.14447592067988668</v>
      </c>
      <c r="AE530" s="16">
        <f t="shared" si="605"/>
        <v>-5.8981233243967868E-2</v>
      </c>
      <c r="AF530" s="16" t="str">
        <f t="shared" si="605"/>
        <v>...</v>
      </c>
      <c r="AG530" s="16" t="str">
        <f t="shared" si="605"/>
        <v>...</v>
      </c>
      <c r="AH530" s="16">
        <f t="shared" si="605"/>
        <v>8.2075303581884418E-2</v>
      </c>
      <c r="AI530" s="16">
        <f t="shared" si="605"/>
        <v>7.5381013484613124E-2</v>
      </c>
      <c r="AJ530" s="16">
        <f t="shared" si="605"/>
        <v>8.0753258500884106E-2</v>
      </c>
      <c r="AK530" s="16">
        <f t="shared" si="605"/>
        <v>4.9318482547757503E-2</v>
      </c>
      <c r="AL530" s="16">
        <f t="shared" si="605"/>
        <v>8.928344958782497E-2</v>
      </c>
      <c r="AM530" s="16">
        <f t="shared" si="605"/>
        <v>-3.9390088945362112E-2</v>
      </c>
      <c r="AN530" s="16">
        <f t="shared" si="605"/>
        <v>7.4119003759117064E-2</v>
      </c>
      <c r="AO530" s="16">
        <f t="shared" si="605"/>
        <v>5.5723973574920649E-2</v>
      </c>
      <c r="AP530" s="16" t="str">
        <f t="shared" si="605"/>
        <v>...</v>
      </c>
      <c r="AQ530" s="16" t="str">
        <f t="shared" si="605"/>
        <v>...</v>
      </c>
      <c r="AR530" s="16" t="str">
        <f t="shared" si="605"/>
        <v>...</v>
      </c>
      <c r="AS530" s="16" t="str">
        <f t="shared" si="605"/>
        <v>...</v>
      </c>
      <c r="AT530" s="16" t="str">
        <f t="shared" si="605"/>
        <v>...</v>
      </c>
      <c r="AU530" s="16" t="str">
        <f t="shared" si="605"/>
        <v>...</v>
      </c>
      <c r="AV530" s="16" t="str">
        <f t="shared" si="605"/>
        <v>...</v>
      </c>
      <c r="AW530" s="16" t="str">
        <f t="shared" si="605"/>
        <v>...</v>
      </c>
      <c r="AX530" s="16" t="str">
        <f t="shared" si="605"/>
        <v>...</v>
      </c>
      <c r="AY530" s="16" t="str">
        <f t="shared" si="605"/>
        <v>...</v>
      </c>
      <c r="AZ530" s="16" t="str">
        <f t="shared" si="605"/>
        <v>...</v>
      </c>
      <c r="BA530" s="16" t="str">
        <f t="shared" si="605"/>
        <v>...</v>
      </c>
      <c r="BB530" s="16">
        <f t="shared" si="605"/>
        <v>0.20609035693485311</v>
      </c>
      <c r="BC530" s="16">
        <f t="shared" si="605"/>
        <v>0.13690168175937911</v>
      </c>
      <c r="BD530" s="16">
        <f t="shared" si="605"/>
        <v>0.2343925935193294</v>
      </c>
      <c r="BE530" s="16">
        <f t="shared" si="605"/>
        <v>1.6801118894324674E-2</v>
      </c>
      <c r="BF530" s="16" t="str">
        <f t="shared" si="605"/>
        <v>...</v>
      </c>
      <c r="BG530" s="16" t="str">
        <f t="shared" si="605"/>
        <v>...</v>
      </c>
      <c r="BH530" s="16">
        <f t="shared" si="605"/>
        <v>0.39770568464123923</v>
      </c>
      <c r="BI530" s="16">
        <f t="shared" si="605"/>
        <v>0.14335769346280913</v>
      </c>
      <c r="BJ530" s="16">
        <f t="shared" si="605"/>
        <v>7.5572650307275779E-2</v>
      </c>
      <c r="BK530" s="16">
        <f t="shared" si="605"/>
        <v>9.9186395321233523E-2</v>
      </c>
      <c r="BL530" s="16">
        <f t="shared" si="605"/>
        <v>0.22819593787335712</v>
      </c>
      <c r="BM530" s="16">
        <f t="shared" si="605"/>
        <v>0.48909271194843829</v>
      </c>
      <c r="BN530" s="16">
        <f t="shared" ref="BN530:BS530" si="606">IF(BN80="...","...",BN92/BN80-1)</f>
        <v>0.26289156626506016</v>
      </c>
      <c r="BO530" s="16">
        <f t="shared" si="606"/>
        <v>3.4517603288703125E-2</v>
      </c>
      <c r="BP530" s="16">
        <f t="shared" si="606"/>
        <v>0.21974004874086117</v>
      </c>
      <c r="BQ530" s="16">
        <f t="shared" si="606"/>
        <v>1.1747613117476075E-2</v>
      </c>
      <c r="BR530" s="16" t="str">
        <f t="shared" si="606"/>
        <v>...</v>
      </c>
      <c r="BS530" s="16" t="str">
        <f t="shared" si="606"/>
        <v>...</v>
      </c>
      <c r="BU530" s="40" t="s">
        <v>64</v>
      </c>
      <c r="BV530" s="40" t="s">
        <v>64</v>
      </c>
      <c r="BW530" s="40" t="s">
        <v>64</v>
      </c>
      <c r="BX530" s="40" t="s">
        <v>64</v>
      </c>
    </row>
    <row r="531" spans="1:76" x14ac:dyDescent="0.2">
      <c r="A531" s="1">
        <f t="shared" si="586"/>
        <v>39173</v>
      </c>
      <c r="B531" s="16">
        <f t="shared" ref="B531:BM531" si="607">IF(B81="...","...",B93/B81-1)</f>
        <v>-6.5307610011874129E-2</v>
      </c>
      <c r="C531" s="16">
        <f t="shared" si="607"/>
        <v>-3.9245507855373285E-2</v>
      </c>
      <c r="D531" s="16">
        <f t="shared" si="607"/>
        <v>2.2697859631657602E-2</v>
      </c>
      <c r="E531" s="16">
        <f t="shared" si="607"/>
        <v>9.7794273870795756E-2</v>
      </c>
      <c r="F531" s="16">
        <f t="shared" si="607"/>
        <v>-4.5579456078840175E-2</v>
      </c>
      <c r="G531" s="16">
        <f t="shared" si="607"/>
        <v>0.19413698262561208</v>
      </c>
      <c r="H531" s="16">
        <f t="shared" si="607"/>
        <v>2.0861704285341842E-2</v>
      </c>
      <c r="I531" s="16">
        <f t="shared" si="607"/>
        <v>0.12423443157941794</v>
      </c>
      <c r="J531" s="16">
        <f t="shared" si="607"/>
        <v>0.167820847198489</v>
      </c>
      <c r="K531" s="16">
        <f t="shared" si="607"/>
        <v>0.27691080988723082</v>
      </c>
      <c r="L531" s="16">
        <f t="shared" si="607"/>
        <v>-0.11641781621894631</v>
      </c>
      <c r="M531" s="16">
        <f t="shared" si="607"/>
        <v>0.10658278022372669</v>
      </c>
      <c r="N531" s="16">
        <f t="shared" si="607"/>
        <v>-5.6146805062847638E-2</v>
      </c>
      <c r="O531" s="16">
        <f t="shared" si="607"/>
        <v>3.9557669634508352E-2</v>
      </c>
      <c r="P531" s="16">
        <f t="shared" si="607"/>
        <v>0.23628512776951927</v>
      </c>
      <c r="Q531" s="16">
        <f t="shared" si="607"/>
        <v>0.210333231427698</v>
      </c>
      <c r="R531" s="16">
        <f t="shared" si="607"/>
        <v>0.24076215373787146</v>
      </c>
      <c r="S531" s="16">
        <f t="shared" si="607"/>
        <v>4.8443619872191368E-2</v>
      </c>
      <c r="T531" s="16">
        <f t="shared" si="607"/>
        <v>8.4433762941052093E-2</v>
      </c>
      <c r="U531" s="16">
        <f t="shared" si="607"/>
        <v>0.20021074815595363</v>
      </c>
      <c r="V531" s="16">
        <f t="shared" si="607"/>
        <v>-3.2840926332050602E-2</v>
      </c>
      <c r="W531" s="16">
        <f t="shared" si="607"/>
        <v>0.12276082561474455</v>
      </c>
      <c r="X531" s="16">
        <f t="shared" si="607"/>
        <v>0.20825754819934517</v>
      </c>
      <c r="Y531" s="16">
        <f t="shared" si="607"/>
        <v>0.16711889491859888</v>
      </c>
      <c r="Z531" s="16">
        <f t="shared" si="607"/>
        <v>-2.6045652460746749E-2</v>
      </c>
      <c r="AA531" s="16">
        <f t="shared" si="607"/>
        <v>0.12327416173570027</v>
      </c>
      <c r="AB531" s="16">
        <f t="shared" si="607"/>
        <v>-0.22997852101871741</v>
      </c>
      <c r="AC531" s="16">
        <f t="shared" si="607"/>
        <v>0.76842564326210194</v>
      </c>
      <c r="AD531" s="16">
        <f t="shared" si="607"/>
        <v>4.7531992687385838E-2</v>
      </c>
      <c r="AE531" s="16">
        <f t="shared" si="607"/>
        <v>-0.13324708926261319</v>
      </c>
      <c r="AF531" s="16">
        <f t="shared" si="607"/>
        <v>-0.15066001760046932</v>
      </c>
      <c r="AG531" s="16">
        <f t="shared" si="607"/>
        <v>0.13089400226329695</v>
      </c>
      <c r="AH531" s="16">
        <f t="shared" si="607"/>
        <v>9.2089957347809559E-3</v>
      </c>
      <c r="AI531" s="16">
        <f t="shared" si="607"/>
        <v>8.6063393723207815E-2</v>
      </c>
      <c r="AJ531" s="16">
        <f t="shared" si="607"/>
        <v>1.6047252028685621E-2</v>
      </c>
      <c r="AK531" s="16">
        <f t="shared" si="607"/>
        <v>5.7746751305632227E-2</v>
      </c>
      <c r="AL531" s="16">
        <f t="shared" si="607"/>
        <v>5.3605800922874147E-2</v>
      </c>
      <c r="AM531" s="16">
        <f t="shared" si="607"/>
        <v>0.12860154602951512</v>
      </c>
      <c r="AN531" s="16">
        <f t="shared" si="607"/>
        <v>1.9009425770087018E-2</v>
      </c>
      <c r="AO531" s="16">
        <f t="shared" si="607"/>
        <v>0.11387049300956575</v>
      </c>
      <c r="AP531" s="16">
        <f t="shared" si="607"/>
        <v>7.4410312832793091E-2</v>
      </c>
      <c r="AQ531" s="16">
        <f t="shared" si="607"/>
        <v>-3.3513348967258993E-2</v>
      </c>
      <c r="AR531" s="16">
        <f t="shared" si="607"/>
        <v>6.4771908145402124E-2</v>
      </c>
      <c r="AS531" s="16">
        <f t="shared" si="607"/>
        <v>-7.9831478880846962E-2</v>
      </c>
      <c r="AT531" s="16">
        <f t="shared" si="607"/>
        <v>6.7485604606525973E-2</v>
      </c>
      <c r="AU531" s="16">
        <f t="shared" si="607"/>
        <v>3.2891559800397152E-2</v>
      </c>
      <c r="AV531" s="16">
        <f t="shared" si="607"/>
        <v>-0.11554581210909798</v>
      </c>
      <c r="AW531" s="16">
        <f t="shared" si="607"/>
        <v>-9.2323964944091896E-2</v>
      </c>
      <c r="AX531" s="16">
        <f t="shared" si="607"/>
        <v>5.9618482096558845E-2</v>
      </c>
      <c r="AY531" s="16">
        <f t="shared" si="607"/>
        <v>-3.1533147085472613E-2</v>
      </c>
      <c r="AZ531" s="16">
        <f t="shared" si="607"/>
        <v>-7.6387423507068952E-2</v>
      </c>
      <c r="BA531" s="16">
        <f t="shared" si="607"/>
        <v>3.0350181806269916E-2</v>
      </c>
      <c r="BB531" s="16">
        <f t="shared" si="607"/>
        <v>-4.2394919866948877E-2</v>
      </c>
      <c r="BC531" s="16">
        <f t="shared" si="607"/>
        <v>0.12455845248107655</v>
      </c>
      <c r="BD531" s="16">
        <f t="shared" si="607"/>
        <v>-7.6970389245233251E-2</v>
      </c>
      <c r="BE531" s="16">
        <f t="shared" si="607"/>
        <v>2.9157039342355695E-3</v>
      </c>
      <c r="BF531" s="16">
        <f t="shared" si="607"/>
        <v>0.14385987507244513</v>
      </c>
      <c r="BG531" s="16">
        <f t="shared" si="607"/>
        <v>-9.0021691973969586E-2</v>
      </c>
      <c r="BH531" s="16">
        <f t="shared" si="607"/>
        <v>4.1690865344727435E-2</v>
      </c>
      <c r="BI531" s="16">
        <f t="shared" si="607"/>
        <v>0.2411375661375661</v>
      </c>
      <c r="BJ531" s="16">
        <f t="shared" si="607"/>
        <v>4.5458404074702807E-2</v>
      </c>
      <c r="BK531" s="16">
        <f t="shared" si="607"/>
        <v>-3.285526541340511E-3</v>
      </c>
      <c r="BL531" s="16">
        <f t="shared" si="607"/>
        <v>9.2213547161848597E-2</v>
      </c>
      <c r="BM531" s="16">
        <f t="shared" si="607"/>
        <v>0.15933044017358955</v>
      </c>
      <c r="BN531" s="16">
        <f t="shared" ref="BN531:BS531" si="608">IF(BN81="...","...",BN93/BN81-1)</f>
        <v>-0.12219140868187217</v>
      </c>
      <c r="BO531" s="16">
        <f t="shared" si="608"/>
        <v>-7.9665265796652673E-2</v>
      </c>
      <c r="BP531" s="16">
        <f t="shared" si="608"/>
        <v>0.13318020282569121</v>
      </c>
      <c r="BQ531" s="16">
        <f t="shared" si="608"/>
        <v>-5.3257565746002378E-2</v>
      </c>
      <c r="BR531" s="16">
        <f t="shared" si="608"/>
        <v>7.7197453860833321E-3</v>
      </c>
      <c r="BS531" s="16">
        <f t="shared" si="608"/>
        <v>4.9405813882625438E-2</v>
      </c>
      <c r="BU531" s="40">
        <f>IF(BU81="...","...",BU93/BU81-1)</f>
        <v>-6.257260125455133E-4</v>
      </c>
      <c r="BV531" s="40">
        <f>IF(BV81="...","...",BV93/BV81-1)</f>
        <v>9.3852440296960493E-2</v>
      </c>
      <c r="BW531" s="40">
        <f>IF(BW81="...","...",BW93/BW81-1)</f>
        <v>2.1345221014083426E-2</v>
      </c>
      <c r="BX531" s="40">
        <f>IF(BX81="...","...",BX93/BX81-1)</f>
        <v>5.7335372231177573E-3</v>
      </c>
    </row>
    <row r="532" spans="1:76" x14ac:dyDescent="0.2">
      <c r="A532" s="1">
        <f t="shared" si="586"/>
        <v>39203</v>
      </c>
      <c r="B532" s="16" t="str">
        <f t="shared" ref="B532:BM532" si="609">IF(B82="...","...",B94/B82-1)</f>
        <v>...</v>
      </c>
      <c r="C532" s="16" t="str">
        <f t="shared" si="609"/>
        <v>...</v>
      </c>
      <c r="D532" s="16" t="str">
        <f t="shared" si="609"/>
        <v>...</v>
      </c>
      <c r="E532" s="16" t="str">
        <f t="shared" si="609"/>
        <v>...</v>
      </c>
      <c r="F532" s="16">
        <f t="shared" si="609"/>
        <v>0.33124583610926051</v>
      </c>
      <c r="G532" s="16">
        <f t="shared" si="609"/>
        <v>0.17029953593024882</v>
      </c>
      <c r="H532" s="16">
        <f t="shared" si="609"/>
        <v>5.009405190203986E-2</v>
      </c>
      <c r="I532" s="16">
        <f t="shared" si="609"/>
        <v>0.19260452318636334</v>
      </c>
      <c r="J532" s="16" t="str">
        <f t="shared" si="609"/>
        <v>...</v>
      </c>
      <c r="K532" s="16" t="str">
        <f t="shared" si="609"/>
        <v>...</v>
      </c>
      <c r="L532" s="16">
        <f t="shared" si="609"/>
        <v>3.7071148975362567E-2</v>
      </c>
      <c r="M532" s="16">
        <f t="shared" si="609"/>
        <v>0.11399935582880194</v>
      </c>
      <c r="N532" s="16">
        <f t="shared" si="609"/>
        <v>0.11456285227421681</v>
      </c>
      <c r="O532" s="16">
        <f t="shared" si="609"/>
        <v>-0.14687689508793211</v>
      </c>
      <c r="P532" s="16" t="str">
        <f t="shared" si="609"/>
        <v>...</v>
      </c>
      <c r="Q532" s="16" t="str">
        <f t="shared" si="609"/>
        <v>...</v>
      </c>
      <c r="R532" s="16" t="str">
        <f t="shared" si="609"/>
        <v>...</v>
      </c>
      <c r="S532" s="16" t="str">
        <f t="shared" si="609"/>
        <v>...</v>
      </c>
      <c r="T532" s="16">
        <f t="shared" si="609"/>
        <v>3.819444444444442E-2</v>
      </c>
      <c r="U532" s="16">
        <f t="shared" si="609"/>
        <v>2.9538231445130014E-2</v>
      </c>
      <c r="V532" s="16">
        <f t="shared" si="609"/>
        <v>0.14030104329820281</v>
      </c>
      <c r="W532" s="16">
        <f t="shared" si="609"/>
        <v>0.1955193482688391</v>
      </c>
      <c r="X532" s="16">
        <f t="shared" si="609"/>
        <v>0.10348945203661941</v>
      </c>
      <c r="Y532" s="16">
        <f t="shared" si="609"/>
        <v>3.8554216867470181E-3</v>
      </c>
      <c r="Z532" s="16" t="str">
        <f t="shared" si="609"/>
        <v>...</v>
      </c>
      <c r="AA532" s="16" t="str">
        <f t="shared" si="609"/>
        <v>...</v>
      </c>
      <c r="AB532" s="16" t="str">
        <f t="shared" si="609"/>
        <v>...</v>
      </c>
      <c r="AC532" s="16" t="str">
        <f t="shared" si="609"/>
        <v>...</v>
      </c>
      <c r="AD532" s="16">
        <f t="shared" si="609"/>
        <v>0.25688582852065744</v>
      </c>
      <c r="AE532" s="16">
        <f t="shared" si="609"/>
        <v>-3.645833333333337E-2</v>
      </c>
      <c r="AF532" s="16" t="str">
        <f t="shared" si="609"/>
        <v>...</v>
      </c>
      <c r="AG532" s="16" t="str">
        <f t="shared" si="609"/>
        <v>...</v>
      </c>
      <c r="AH532" s="16">
        <f t="shared" si="609"/>
        <v>8.3523936434694468E-2</v>
      </c>
      <c r="AI532" s="16">
        <f t="shared" si="609"/>
        <v>-1.6372573980141358E-2</v>
      </c>
      <c r="AJ532" s="16">
        <f t="shared" si="609"/>
        <v>0.12221579574829722</v>
      </c>
      <c r="AK532" s="16">
        <f t="shared" si="609"/>
        <v>-6.7902869757174411E-2</v>
      </c>
      <c r="AL532" s="16">
        <f t="shared" si="609"/>
        <v>4.2194092827003704E-3</v>
      </c>
      <c r="AM532" s="16">
        <f t="shared" si="609"/>
        <v>5.978371760865131E-2</v>
      </c>
      <c r="AN532" s="16">
        <f t="shared" si="609"/>
        <v>0.34898148444245458</v>
      </c>
      <c r="AO532" s="16">
        <f t="shared" si="609"/>
        <v>4.6010768477728892E-2</v>
      </c>
      <c r="AP532" s="16" t="str">
        <f t="shared" si="609"/>
        <v>...</v>
      </c>
      <c r="AQ532" s="16" t="str">
        <f t="shared" si="609"/>
        <v>...</v>
      </c>
      <c r="AR532" s="16" t="str">
        <f t="shared" si="609"/>
        <v>...</v>
      </c>
      <c r="AS532" s="16" t="str">
        <f t="shared" si="609"/>
        <v>...</v>
      </c>
      <c r="AT532" s="16" t="str">
        <f t="shared" si="609"/>
        <v>...</v>
      </c>
      <c r="AU532" s="16" t="str">
        <f t="shared" si="609"/>
        <v>...</v>
      </c>
      <c r="AV532" s="16" t="str">
        <f t="shared" si="609"/>
        <v>...</v>
      </c>
      <c r="AW532" s="16" t="str">
        <f t="shared" si="609"/>
        <v>...</v>
      </c>
      <c r="AX532" s="16" t="str">
        <f t="shared" si="609"/>
        <v>...</v>
      </c>
      <c r="AY532" s="16" t="str">
        <f t="shared" si="609"/>
        <v>...</v>
      </c>
      <c r="AZ532" s="16" t="str">
        <f t="shared" si="609"/>
        <v>...</v>
      </c>
      <c r="BA532" s="16" t="str">
        <f t="shared" si="609"/>
        <v>...</v>
      </c>
      <c r="BB532" s="16">
        <f t="shared" si="609"/>
        <v>-0.16018361923169844</v>
      </c>
      <c r="BC532" s="16">
        <f t="shared" si="609"/>
        <v>0.27946465913843577</v>
      </c>
      <c r="BD532" s="16">
        <f t="shared" si="609"/>
        <v>0.16561742091955201</v>
      </c>
      <c r="BE532" s="16">
        <f t="shared" si="609"/>
        <v>-0.10791198501872656</v>
      </c>
      <c r="BF532" s="16" t="str">
        <f t="shared" si="609"/>
        <v>...</v>
      </c>
      <c r="BG532" s="16" t="str">
        <f t="shared" si="609"/>
        <v>...</v>
      </c>
      <c r="BH532" s="16">
        <f t="shared" si="609"/>
        <v>0.25588822355289431</v>
      </c>
      <c r="BI532" s="16">
        <f t="shared" si="609"/>
        <v>0.34374024352169852</v>
      </c>
      <c r="BJ532" s="16">
        <f t="shared" si="609"/>
        <v>9.349439084301947E-2</v>
      </c>
      <c r="BK532" s="16">
        <f t="shared" si="609"/>
        <v>8.9563703400245886E-2</v>
      </c>
      <c r="BL532" s="16">
        <f t="shared" si="609"/>
        <v>9.0009000900082015E-4</v>
      </c>
      <c r="BM532" s="16">
        <f t="shared" si="609"/>
        <v>-1.6270337922402955E-2</v>
      </c>
      <c r="BN532" s="16">
        <f t="shared" ref="BN532:BS532" si="610">IF(BN82="...","...",BN94/BN82-1)</f>
        <v>-0.21140520277178232</v>
      </c>
      <c r="BO532" s="16">
        <f t="shared" si="610"/>
        <v>5.588289449456818E-2</v>
      </c>
      <c r="BP532" s="16">
        <f t="shared" si="610"/>
        <v>0.16207548250386572</v>
      </c>
      <c r="BQ532" s="16">
        <f t="shared" si="610"/>
        <v>0.2214876033057851</v>
      </c>
      <c r="BR532" s="16" t="str">
        <f t="shared" si="610"/>
        <v>...</v>
      </c>
      <c r="BS532" s="16" t="str">
        <f t="shared" si="610"/>
        <v>...</v>
      </c>
      <c r="BU532" s="40" t="s">
        <v>64</v>
      </c>
      <c r="BV532" s="40" t="s">
        <v>64</v>
      </c>
      <c r="BW532" s="40" t="s">
        <v>64</v>
      </c>
      <c r="BX532" s="40" t="s">
        <v>64</v>
      </c>
    </row>
    <row r="533" spans="1:76" x14ac:dyDescent="0.2">
      <c r="A533" s="1">
        <f t="shared" si="586"/>
        <v>39234</v>
      </c>
      <c r="B533" s="16" t="str">
        <f t="shared" ref="B533:BM533" si="611">IF(B83="...","...",B95/B83-1)</f>
        <v>...</v>
      </c>
      <c r="C533" s="16" t="str">
        <f t="shared" si="611"/>
        <v>...</v>
      </c>
      <c r="D533" s="16" t="str">
        <f t="shared" si="611"/>
        <v>...</v>
      </c>
      <c r="E533" s="16" t="str">
        <f t="shared" si="611"/>
        <v>...</v>
      </c>
      <c r="F533" s="16">
        <f t="shared" si="611"/>
        <v>1.1030852791309664E-2</v>
      </c>
      <c r="G533" s="16">
        <f t="shared" si="611"/>
        <v>0.28738364032481689</v>
      </c>
      <c r="H533" s="16">
        <f t="shared" si="611"/>
        <v>-4.3125332999028432E-2</v>
      </c>
      <c r="I533" s="16">
        <f t="shared" si="611"/>
        <v>-2.8765163956137152E-2</v>
      </c>
      <c r="J533" s="16" t="str">
        <f t="shared" si="611"/>
        <v>...</v>
      </c>
      <c r="K533" s="16" t="str">
        <f t="shared" si="611"/>
        <v>...</v>
      </c>
      <c r="L533" s="16">
        <f t="shared" si="611"/>
        <v>-5.9610201119635331E-3</v>
      </c>
      <c r="M533" s="16">
        <f t="shared" si="611"/>
        <v>2.5209910671920355E-2</v>
      </c>
      <c r="N533" s="16">
        <f t="shared" si="611"/>
        <v>3.8124689630264941E-2</v>
      </c>
      <c r="O533" s="16">
        <f t="shared" si="611"/>
        <v>-8.8020930667164987E-2</v>
      </c>
      <c r="P533" s="16" t="str">
        <f t="shared" si="611"/>
        <v>...</v>
      </c>
      <c r="Q533" s="16" t="str">
        <f t="shared" si="611"/>
        <v>...</v>
      </c>
      <c r="R533" s="16" t="str">
        <f t="shared" si="611"/>
        <v>...</v>
      </c>
      <c r="S533" s="16" t="str">
        <f t="shared" si="611"/>
        <v>...</v>
      </c>
      <c r="T533" s="16">
        <f t="shared" si="611"/>
        <v>0.10320184964618506</v>
      </c>
      <c r="U533" s="16">
        <f t="shared" si="611"/>
        <v>-0.15552699228791778</v>
      </c>
      <c r="V533" s="16">
        <f t="shared" si="611"/>
        <v>2.3203926818384568E-2</v>
      </c>
      <c r="W533" s="16">
        <f t="shared" si="611"/>
        <v>0.16968150038841423</v>
      </c>
      <c r="X533" s="16">
        <f t="shared" si="611"/>
        <v>-5.8701381678779696E-2</v>
      </c>
      <c r="Y533" s="16">
        <f t="shared" si="611"/>
        <v>4.0388930441286552E-2</v>
      </c>
      <c r="Z533" s="16" t="str">
        <f t="shared" si="611"/>
        <v>...</v>
      </c>
      <c r="AA533" s="16" t="str">
        <f t="shared" si="611"/>
        <v>...</v>
      </c>
      <c r="AB533" s="16" t="str">
        <f t="shared" si="611"/>
        <v>...</v>
      </c>
      <c r="AC533" s="16" t="str">
        <f t="shared" si="611"/>
        <v>...</v>
      </c>
      <c r="AD533" s="16">
        <f t="shared" si="611"/>
        <v>0.39748050389922018</v>
      </c>
      <c r="AE533" s="16">
        <f t="shared" si="611"/>
        <v>0.10519801980198018</v>
      </c>
      <c r="AF533" s="16" t="str">
        <f t="shared" si="611"/>
        <v>...</v>
      </c>
      <c r="AG533" s="16" t="str">
        <f t="shared" si="611"/>
        <v>...</v>
      </c>
      <c r="AH533" s="16">
        <f t="shared" si="611"/>
        <v>3.6411726661067734E-2</v>
      </c>
      <c r="AI533" s="16">
        <f t="shared" si="611"/>
        <v>0.1418351798765527</v>
      </c>
      <c r="AJ533" s="16">
        <f t="shared" si="611"/>
        <v>3.6442706401914826E-2</v>
      </c>
      <c r="AK533" s="16">
        <f t="shared" si="611"/>
        <v>0.13734612494943077</v>
      </c>
      <c r="AL533" s="16">
        <f t="shared" si="611"/>
        <v>4.5806573479410639E-2</v>
      </c>
      <c r="AM533" s="16">
        <f t="shared" si="611"/>
        <v>0.16483330512777128</v>
      </c>
      <c r="AN533" s="16">
        <f t="shared" si="611"/>
        <v>0.16621958229545886</v>
      </c>
      <c r="AO533" s="16">
        <f t="shared" si="611"/>
        <v>0.1831880212282031</v>
      </c>
      <c r="AP533" s="16" t="str">
        <f t="shared" si="611"/>
        <v>...</v>
      </c>
      <c r="AQ533" s="16" t="str">
        <f t="shared" si="611"/>
        <v>...</v>
      </c>
      <c r="AR533" s="16" t="str">
        <f t="shared" si="611"/>
        <v>...</v>
      </c>
      <c r="AS533" s="16" t="str">
        <f t="shared" si="611"/>
        <v>...</v>
      </c>
      <c r="AT533" s="16" t="str">
        <f t="shared" si="611"/>
        <v>...</v>
      </c>
      <c r="AU533" s="16" t="str">
        <f t="shared" si="611"/>
        <v>...</v>
      </c>
      <c r="AV533" s="16" t="str">
        <f t="shared" si="611"/>
        <v>...</v>
      </c>
      <c r="AW533" s="16" t="str">
        <f t="shared" si="611"/>
        <v>...</v>
      </c>
      <c r="AX533" s="16" t="str">
        <f t="shared" si="611"/>
        <v>...</v>
      </c>
      <c r="AY533" s="16" t="str">
        <f t="shared" si="611"/>
        <v>...</v>
      </c>
      <c r="AZ533" s="16" t="str">
        <f t="shared" si="611"/>
        <v>...</v>
      </c>
      <c r="BA533" s="16" t="str">
        <f t="shared" si="611"/>
        <v>...</v>
      </c>
      <c r="BB533" s="16">
        <f t="shared" si="611"/>
        <v>-1.6242721422004336E-2</v>
      </c>
      <c r="BC533" s="16">
        <f t="shared" si="611"/>
        <v>0.23234400143035927</v>
      </c>
      <c r="BD533" s="16">
        <f t="shared" si="611"/>
        <v>0.10631922521269188</v>
      </c>
      <c r="BE533" s="16">
        <f t="shared" si="611"/>
        <v>-5.2746742292741344E-2</v>
      </c>
      <c r="BF533" s="16" t="str">
        <f t="shared" si="611"/>
        <v>...</v>
      </c>
      <c r="BG533" s="16" t="str">
        <f t="shared" si="611"/>
        <v>...</v>
      </c>
      <c r="BH533" s="16">
        <f t="shared" si="611"/>
        <v>0.32615440773863846</v>
      </c>
      <c r="BI533" s="16">
        <f t="shared" si="611"/>
        <v>0.19363484087102178</v>
      </c>
      <c r="BJ533" s="16">
        <f t="shared" si="611"/>
        <v>6.2115225581181654E-2</v>
      </c>
      <c r="BK533" s="16">
        <f t="shared" si="611"/>
        <v>0.33086620577470516</v>
      </c>
      <c r="BL533" s="16">
        <f t="shared" si="611"/>
        <v>0.26033621081326674</v>
      </c>
      <c r="BM533" s="16">
        <f t="shared" si="611"/>
        <v>0.43142476697736343</v>
      </c>
      <c r="BN533" s="16">
        <f t="shared" ref="BN533:BS533" si="612">IF(BN83="...","...",BN95/BN83-1)</f>
        <v>-5.3561767357980128E-2</v>
      </c>
      <c r="BO533" s="16">
        <f t="shared" si="612"/>
        <v>6.3291139240506222E-2</v>
      </c>
      <c r="BP533" s="16">
        <f t="shared" si="612"/>
        <v>0.18556879990741804</v>
      </c>
      <c r="BQ533" s="16">
        <f t="shared" si="612"/>
        <v>0.14106068890103884</v>
      </c>
      <c r="BR533" s="16" t="str">
        <f t="shared" si="612"/>
        <v>...</v>
      </c>
      <c r="BS533" s="16" t="str">
        <f t="shared" si="612"/>
        <v>...</v>
      </c>
      <c r="BU533" s="40" t="s">
        <v>64</v>
      </c>
      <c r="BV533" s="40" t="s">
        <v>64</v>
      </c>
      <c r="BW533" s="40" t="s">
        <v>64</v>
      </c>
      <c r="BX533" s="40" t="s">
        <v>64</v>
      </c>
    </row>
    <row r="534" spans="1:76" x14ac:dyDescent="0.2">
      <c r="A534" s="1">
        <f t="shared" si="586"/>
        <v>39264</v>
      </c>
      <c r="B534" s="16">
        <f t="shared" ref="B534:BM534" si="613">IF(B84="...","...",B96/B84-1)</f>
        <v>-4.5664297040640012E-2</v>
      </c>
      <c r="C534" s="16">
        <f t="shared" si="613"/>
        <v>-0.12155282138311407</v>
      </c>
      <c r="D534" s="16">
        <f t="shared" si="613"/>
        <v>0.10974540008557976</v>
      </c>
      <c r="E534" s="16">
        <f t="shared" si="613"/>
        <v>0.21363917071018967</v>
      </c>
      <c r="F534" s="16">
        <f t="shared" si="613"/>
        <v>-5.6271914941748657E-2</v>
      </c>
      <c r="G534" s="16">
        <f t="shared" si="613"/>
        <v>0.28128420284567679</v>
      </c>
      <c r="H534" s="16">
        <f t="shared" si="613"/>
        <v>-5.4564578410466247E-2</v>
      </c>
      <c r="I534" s="16">
        <f t="shared" si="613"/>
        <v>0.16332012625075554</v>
      </c>
      <c r="J534" s="16">
        <f t="shared" si="613"/>
        <v>1.6895801509049679E-2</v>
      </c>
      <c r="K534" s="16">
        <f t="shared" si="613"/>
        <v>8.3810137803207452E-2</v>
      </c>
      <c r="L534" s="16">
        <f t="shared" si="613"/>
        <v>0.11132048312592424</v>
      </c>
      <c r="M534" s="16">
        <f t="shared" si="613"/>
        <v>-6.3979166300082713E-2</v>
      </c>
      <c r="N534" s="16">
        <f t="shared" si="613"/>
        <v>-6.5448806705673879E-2</v>
      </c>
      <c r="O534" s="16">
        <f t="shared" si="613"/>
        <v>2.8192112456071783E-2</v>
      </c>
      <c r="P534" s="16">
        <f t="shared" si="613"/>
        <v>1.8623707980269799E-4</v>
      </c>
      <c r="Q534" s="16">
        <f t="shared" si="613"/>
        <v>-0.32947729220222799</v>
      </c>
      <c r="R534" s="16">
        <f t="shared" si="613"/>
        <v>0.2104933927594026</v>
      </c>
      <c r="S534" s="16">
        <f t="shared" si="613"/>
        <v>0.4509803921568627</v>
      </c>
      <c r="T534" s="16">
        <f t="shared" si="613"/>
        <v>4.5239035954168338E-2</v>
      </c>
      <c r="U534" s="16">
        <f t="shared" si="613"/>
        <v>0.1630760839923644</v>
      </c>
      <c r="V534" s="16">
        <f t="shared" si="613"/>
        <v>-1.4034116740131664E-2</v>
      </c>
      <c r="W534" s="16">
        <f t="shared" si="613"/>
        <v>0.19227913882702308</v>
      </c>
      <c r="X534" s="16">
        <f t="shared" si="613"/>
        <v>-6.8187759952465843E-2</v>
      </c>
      <c r="Y534" s="16">
        <f t="shared" si="613"/>
        <v>0.1197971177843975</v>
      </c>
      <c r="Z534" s="16">
        <f t="shared" si="613"/>
        <v>-9.5458526210434158E-2</v>
      </c>
      <c r="AA534" s="16">
        <f t="shared" si="613"/>
        <v>-0.32411130770468066</v>
      </c>
      <c r="AB534" s="16">
        <f t="shared" si="613"/>
        <v>-0.29142334482516008</v>
      </c>
      <c r="AC534" s="16">
        <f t="shared" si="613"/>
        <v>0.84071484071484082</v>
      </c>
      <c r="AD534" s="16">
        <f t="shared" si="613"/>
        <v>0.42840808029475297</v>
      </c>
      <c r="AE534" s="16">
        <f t="shared" si="613"/>
        <v>0.20952380952380945</v>
      </c>
      <c r="AF534" s="16">
        <f t="shared" si="613"/>
        <v>-7.6857629041406694E-2</v>
      </c>
      <c r="AG534" s="16">
        <f t="shared" si="613"/>
        <v>1.1716461628588082E-3</v>
      </c>
      <c r="AH534" s="16">
        <f t="shared" si="613"/>
        <v>-8.1536930121441364E-2</v>
      </c>
      <c r="AI534" s="16">
        <f t="shared" si="613"/>
        <v>8.0184290967084459E-2</v>
      </c>
      <c r="AJ534" s="16">
        <f t="shared" si="613"/>
        <v>-9.8248741225329894E-2</v>
      </c>
      <c r="AK534" s="16">
        <f t="shared" si="613"/>
        <v>6.6394254581475964E-2</v>
      </c>
      <c r="AL534" s="16">
        <f t="shared" si="613"/>
        <v>0.10577725420900208</v>
      </c>
      <c r="AM534" s="16">
        <f t="shared" si="613"/>
        <v>-0.12419992808342328</v>
      </c>
      <c r="AN534" s="16">
        <f t="shared" si="613"/>
        <v>4.6629997537148027E-2</v>
      </c>
      <c r="AO534" s="16">
        <f t="shared" si="613"/>
        <v>0.33917050691244244</v>
      </c>
      <c r="AP534" s="16">
        <f t="shared" si="613"/>
        <v>0.11817995519846236</v>
      </c>
      <c r="AQ534" s="16">
        <f t="shared" si="613"/>
        <v>0.10035749396728932</v>
      </c>
      <c r="AR534" s="16">
        <f t="shared" si="613"/>
        <v>3.2644601334283374E-2</v>
      </c>
      <c r="AS534" s="16">
        <f t="shared" si="613"/>
        <v>-0.10538486950776349</v>
      </c>
      <c r="AT534" s="16">
        <f t="shared" si="613"/>
        <v>0.10326086956521729</v>
      </c>
      <c r="AU534" s="16">
        <f t="shared" si="613"/>
        <v>0.21751626077749209</v>
      </c>
      <c r="AV534" s="16">
        <f t="shared" si="613"/>
        <v>-7.3868071818891545E-2</v>
      </c>
      <c r="AW534" s="16">
        <f t="shared" si="613"/>
        <v>0.28260869565217384</v>
      </c>
      <c r="AX534" s="16">
        <f t="shared" si="613"/>
        <v>9.8686938493434795E-2</v>
      </c>
      <c r="AY534" s="16">
        <f t="shared" si="613"/>
        <v>0.10125532181317309</v>
      </c>
      <c r="AZ534" s="16">
        <f t="shared" si="613"/>
        <v>6.6662613612183508E-2</v>
      </c>
      <c r="BA534" s="16">
        <f t="shared" si="613"/>
        <v>0.13273599492526666</v>
      </c>
      <c r="BB534" s="16">
        <f t="shared" si="613"/>
        <v>0.10565176533762921</v>
      </c>
      <c r="BC534" s="16">
        <f t="shared" si="613"/>
        <v>0.15853893600616797</v>
      </c>
      <c r="BD534" s="16">
        <f t="shared" si="613"/>
        <v>2.5803531009506608E-2</v>
      </c>
      <c r="BE534" s="16">
        <f t="shared" si="613"/>
        <v>0.24800968948322755</v>
      </c>
      <c r="BF534" s="16">
        <f t="shared" si="613"/>
        <v>3.0857250046895546E-2</v>
      </c>
      <c r="BG534" s="16">
        <f t="shared" si="613"/>
        <v>0.20369170984455964</v>
      </c>
      <c r="BH534" s="16">
        <f t="shared" si="613"/>
        <v>0.27579766536964989</v>
      </c>
      <c r="BI534" s="16">
        <f t="shared" si="613"/>
        <v>0.31393252639711555</v>
      </c>
      <c r="BJ534" s="16">
        <f t="shared" si="613"/>
        <v>-0.13538735002221891</v>
      </c>
      <c r="BK534" s="16">
        <f t="shared" si="613"/>
        <v>-4.1606698940206743E-2</v>
      </c>
      <c r="BL534" s="16">
        <f t="shared" si="613"/>
        <v>0.13941747572815544</v>
      </c>
      <c r="BM534" s="16">
        <f t="shared" si="613"/>
        <v>0.55519480519480524</v>
      </c>
      <c r="BN534" s="16">
        <f t="shared" ref="BN534:BS534" si="614">IF(BN84="...","...",BN96/BN84-1)</f>
        <v>7.474402730375429E-2</v>
      </c>
      <c r="BO534" s="16">
        <f t="shared" si="614"/>
        <v>5.7642189176759118E-2</v>
      </c>
      <c r="BP534" s="16">
        <f t="shared" si="614"/>
        <v>-5.6374674761491272E-3</v>
      </c>
      <c r="BQ534" s="16">
        <f t="shared" si="614"/>
        <v>4.6576518566215919E-2</v>
      </c>
      <c r="BR534" s="16">
        <f t="shared" si="614"/>
        <v>1.9803199651730052E-2</v>
      </c>
      <c r="BS534" s="16">
        <f t="shared" si="614"/>
        <v>0.1320332189794502</v>
      </c>
      <c r="BU534" s="40">
        <f>IF(BU84="...","...",BU96/BU84-1)</f>
        <v>3.3258561526599006E-3</v>
      </c>
      <c r="BV534" s="40">
        <f>IF(BV84="...","...",BV96/BV84-1)</f>
        <v>0.10769589552238812</v>
      </c>
      <c r="BW534" s="40">
        <f>IF(BW84="...","...",BW96/BW84-1)</f>
        <v>5.2879518942456238E-2</v>
      </c>
      <c r="BX534" s="40">
        <f>IF(BX84="...","...",BX96/BX84-1)</f>
        <v>0.15656271620086937</v>
      </c>
    </row>
    <row r="535" spans="1:76" x14ac:dyDescent="0.2">
      <c r="A535" s="1">
        <f t="shared" si="586"/>
        <v>39295</v>
      </c>
      <c r="B535" s="16" t="str">
        <f t="shared" ref="B535:BM535" si="615">IF(B85="...","...",B97/B85-1)</f>
        <v>...</v>
      </c>
      <c r="C535" s="16" t="str">
        <f t="shared" si="615"/>
        <v>...</v>
      </c>
      <c r="D535" s="16" t="str">
        <f t="shared" si="615"/>
        <v>...</v>
      </c>
      <c r="E535" s="16" t="str">
        <f t="shared" si="615"/>
        <v>...</v>
      </c>
      <c r="F535" s="16">
        <f t="shared" si="615"/>
        <v>0.10529805316135255</v>
      </c>
      <c r="G535" s="16">
        <f t="shared" si="615"/>
        <v>0.24085750315258503</v>
      </c>
      <c r="H535" s="16">
        <f t="shared" si="615"/>
        <v>5.2956345551667061E-2</v>
      </c>
      <c r="I535" s="16">
        <f t="shared" si="615"/>
        <v>0.40349252546633152</v>
      </c>
      <c r="J535" s="16" t="str">
        <f t="shared" si="615"/>
        <v>...</v>
      </c>
      <c r="K535" s="16" t="str">
        <f t="shared" si="615"/>
        <v>...</v>
      </c>
      <c r="L535" s="16">
        <f t="shared" si="615"/>
        <v>-5.8747637192835045E-2</v>
      </c>
      <c r="M535" s="16">
        <f t="shared" si="615"/>
        <v>-0.12100569729997523</v>
      </c>
      <c r="N535" s="16">
        <f t="shared" si="615"/>
        <v>4.3310727496917334E-2</v>
      </c>
      <c r="O535" s="16">
        <f t="shared" si="615"/>
        <v>-0.10781607382285674</v>
      </c>
      <c r="P535" s="16" t="str">
        <f t="shared" si="615"/>
        <v>...</v>
      </c>
      <c r="Q535" s="16" t="str">
        <f t="shared" si="615"/>
        <v>...</v>
      </c>
      <c r="R535" s="16" t="str">
        <f t="shared" si="615"/>
        <v>...</v>
      </c>
      <c r="S535" s="16" t="str">
        <f t="shared" si="615"/>
        <v>...</v>
      </c>
      <c r="T535" s="16">
        <f t="shared" si="615"/>
        <v>-5.4778554778554756E-2</v>
      </c>
      <c r="U535" s="16">
        <f t="shared" si="615"/>
        <v>-0.10408163265306125</v>
      </c>
      <c r="V535" s="16">
        <f t="shared" si="615"/>
        <v>-1.9786043772695994E-2</v>
      </c>
      <c r="W535" s="16">
        <f t="shared" si="615"/>
        <v>7.1395240317312147E-2</v>
      </c>
      <c r="X535" s="16">
        <f t="shared" si="615"/>
        <v>-0.21110972204858935</v>
      </c>
      <c r="Y535" s="16">
        <f t="shared" si="615"/>
        <v>0.15467306325515273</v>
      </c>
      <c r="Z535" s="16" t="str">
        <f t="shared" si="615"/>
        <v>...</v>
      </c>
      <c r="AA535" s="16" t="str">
        <f t="shared" si="615"/>
        <v>...</v>
      </c>
      <c r="AB535" s="16" t="str">
        <f t="shared" si="615"/>
        <v>...</v>
      </c>
      <c r="AC535" s="16" t="str">
        <f t="shared" si="615"/>
        <v>...</v>
      </c>
      <c r="AD535" s="16">
        <f t="shared" si="615"/>
        <v>3.7606102933275931E-2</v>
      </c>
      <c r="AE535" s="16">
        <f t="shared" si="615"/>
        <v>0.14736842105263159</v>
      </c>
      <c r="AF535" s="16" t="str">
        <f t="shared" si="615"/>
        <v>...</v>
      </c>
      <c r="AG535" s="16" t="str">
        <f t="shared" si="615"/>
        <v>...</v>
      </c>
      <c r="AH535" s="16">
        <f t="shared" si="615"/>
        <v>1.4958533470055935E-2</v>
      </c>
      <c r="AI535" s="16">
        <f t="shared" si="615"/>
        <v>0.13328320802005011</v>
      </c>
      <c r="AJ535" s="16">
        <f t="shared" si="615"/>
        <v>-5.4151059545297642E-3</v>
      </c>
      <c r="AK535" s="16">
        <f t="shared" si="615"/>
        <v>0.11490156143923969</v>
      </c>
      <c r="AL535" s="16">
        <f t="shared" si="615"/>
        <v>-4.5246736107838026E-2</v>
      </c>
      <c r="AM535" s="16">
        <f t="shared" si="615"/>
        <v>0.22754441308318119</v>
      </c>
      <c r="AN535" s="16">
        <f t="shared" si="615"/>
        <v>0.21153552096394379</v>
      </c>
      <c r="AO535" s="16">
        <f t="shared" si="615"/>
        <v>0.16280213027447776</v>
      </c>
      <c r="AP535" s="16" t="str">
        <f t="shared" si="615"/>
        <v>...</v>
      </c>
      <c r="AQ535" s="16" t="str">
        <f t="shared" si="615"/>
        <v>...</v>
      </c>
      <c r="AR535" s="16" t="str">
        <f t="shared" si="615"/>
        <v>...</v>
      </c>
      <c r="AS535" s="16" t="str">
        <f t="shared" si="615"/>
        <v>...</v>
      </c>
      <c r="AT535" s="16" t="str">
        <f t="shared" si="615"/>
        <v>...</v>
      </c>
      <c r="AU535" s="16" t="str">
        <f t="shared" si="615"/>
        <v>...</v>
      </c>
      <c r="AV535" s="16" t="str">
        <f t="shared" si="615"/>
        <v>...</v>
      </c>
      <c r="AW535" s="16" t="str">
        <f t="shared" si="615"/>
        <v>...</v>
      </c>
      <c r="AX535" s="16" t="str">
        <f t="shared" si="615"/>
        <v>...</v>
      </c>
      <c r="AY535" s="16" t="str">
        <f t="shared" si="615"/>
        <v>...</v>
      </c>
      <c r="AZ535" s="16" t="str">
        <f t="shared" si="615"/>
        <v>...</v>
      </c>
      <c r="BA535" s="16" t="str">
        <f t="shared" si="615"/>
        <v>...</v>
      </c>
      <c r="BB535" s="16">
        <f t="shared" si="615"/>
        <v>9.8749842151786948E-2</v>
      </c>
      <c r="BC535" s="16">
        <f t="shared" si="615"/>
        <v>0.19764524773362213</v>
      </c>
      <c r="BD535" s="16">
        <f t="shared" si="615"/>
        <v>-0.1435277713223333</v>
      </c>
      <c r="BE535" s="16">
        <f t="shared" si="615"/>
        <v>0.1210233636595861</v>
      </c>
      <c r="BF535" s="16" t="str">
        <f t="shared" si="615"/>
        <v>...</v>
      </c>
      <c r="BG535" s="16" t="str">
        <f t="shared" si="615"/>
        <v>...</v>
      </c>
      <c r="BH535" s="16">
        <f t="shared" si="615"/>
        <v>4.678932618496412E-2</v>
      </c>
      <c r="BI535" s="16">
        <f t="shared" si="615"/>
        <v>0.39236676751221777</v>
      </c>
      <c r="BJ535" s="16">
        <f t="shared" si="615"/>
        <v>-1.106562461233096E-2</v>
      </c>
      <c r="BK535" s="16">
        <f t="shared" si="615"/>
        <v>4.7289275821131849E-2</v>
      </c>
      <c r="BL535" s="16">
        <f t="shared" si="615"/>
        <v>0.40272556390977443</v>
      </c>
      <c r="BM535" s="16">
        <f t="shared" si="615"/>
        <v>0.45316804407713507</v>
      </c>
      <c r="BN535" s="16">
        <f t="shared" ref="BN535:BS535" si="616">IF(BN85="...","...",BN97/BN85-1)</f>
        <v>-2.2388059701492491E-2</v>
      </c>
      <c r="BO535" s="16">
        <f t="shared" si="616"/>
        <v>-5.2321691422454131E-2</v>
      </c>
      <c r="BP535" s="16">
        <f t="shared" si="616"/>
        <v>5.7511873045291262E-2</v>
      </c>
      <c r="BQ535" s="16">
        <f t="shared" si="616"/>
        <v>-8.5674437138871795E-3</v>
      </c>
      <c r="BR535" s="16" t="str">
        <f t="shared" si="616"/>
        <v>...</v>
      </c>
      <c r="BS535" s="16" t="str">
        <f t="shared" si="616"/>
        <v>...</v>
      </c>
      <c r="BU535" s="40" t="s">
        <v>64</v>
      </c>
      <c r="BV535" s="40" t="s">
        <v>64</v>
      </c>
      <c r="BW535" s="40" t="s">
        <v>64</v>
      </c>
      <c r="BX535" s="40" t="s">
        <v>64</v>
      </c>
    </row>
    <row r="536" spans="1:76" x14ac:dyDescent="0.2">
      <c r="A536" s="1">
        <f t="shared" si="586"/>
        <v>39326</v>
      </c>
      <c r="B536" s="16" t="str">
        <f t="shared" ref="B536:BM536" si="617">IF(B86="...","...",B98/B86-1)</f>
        <v>...</v>
      </c>
      <c r="C536" s="16" t="str">
        <f t="shared" si="617"/>
        <v>...</v>
      </c>
      <c r="D536" s="16" t="str">
        <f t="shared" si="617"/>
        <v>...</v>
      </c>
      <c r="E536" s="16" t="str">
        <f t="shared" si="617"/>
        <v>...</v>
      </c>
      <c r="F536" s="16">
        <f t="shared" si="617"/>
        <v>-1.4790507442811629E-2</v>
      </c>
      <c r="G536" s="16">
        <f t="shared" si="617"/>
        <v>7.1538857436953096E-2</v>
      </c>
      <c r="H536" s="16">
        <f t="shared" si="617"/>
        <v>4.1333269448836418E-2</v>
      </c>
      <c r="I536" s="16">
        <f t="shared" si="617"/>
        <v>0.28814298169136876</v>
      </c>
      <c r="J536" s="16" t="str">
        <f t="shared" si="617"/>
        <v>...</v>
      </c>
      <c r="K536" s="16" t="str">
        <f t="shared" si="617"/>
        <v>...</v>
      </c>
      <c r="L536" s="16">
        <f t="shared" si="617"/>
        <v>0.13377097996751486</v>
      </c>
      <c r="M536" s="16">
        <f t="shared" si="617"/>
        <v>9.4751888911578597E-2</v>
      </c>
      <c r="N536" s="16">
        <f t="shared" si="617"/>
        <v>-4.8548781036007016E-2</v>
      </c>
      <c r="O536" s="16">
        <f t="shared" si="617"/>
        <v>0.12225499836119313</v>
      </c>
      <c r="P536" s="16" t="str">
        <f t="shared" si="617"/>
        <v>...</v>
      </c>
      <c r="Q536" s="16" t="str">
        <f t="shared" si="617"/>
        <v>...</v>
      </c>
      <c r="R536" s="16" t="str">
        <f t="shared" si="617"/>
        <v>...</v>
      </c>
      <c r="S536" s="16" t="str">
        <f t="shared" si="617"/>
        <v>...</v>
      </c>
      <c r="T536" s="16">
        <f t="shared" si="617"/>
        <v>-0.13051416297489593</v>
      </c>
      <c r="U536" s="16">
        <f t="shared" si="617"/>
        <v>0.14343598055105344</v>
      </c>
      <c r="V536" s="16">
        <f t="shared" si="617"/>
        <v>5.2707581227436906E-2</v>
      </c>
      <c r="W536" s="16">
        <f t="shared" si="617"/>
        <v>0.16844778330335419</v>
      </c>
      <c r="X536" s="16">
        <f t="shared" si="617"/>
        <v>-0.18074050966094091</v>
      </c>
      <c r="Y536" s="16">
        <f t="shared" si="617"/>
        <v>8.783284023668636E-2</v>
      </c>
      <c r="Z536" s="16" t="str">
        <f t="shared" si="617"/>
        <v>...</v>
      </c>
      <c r="AA536" s="16" t="str">
        <f t="shared" si="617"/>
        <v>...</v>
      </c>
      <c r="AB536" s="16" t="str">
        <f t="shared" si="617"/>
        <v>...</v>
      </c>
      <c r="AC536" s="16" t="str">
        <f t="shared" si="617"/>
        <v>...</v>
      </c>
      <c r="AD536" s="16">
        <f t="shared" si="617"/>
        <v>0.20629598584334552</v>
      </c>
      <c r="AE536" s="16">
        <f t="shared" si="617"/>
        <v>0.63291139240506333</v>
      </c>
      <c r="AF536" s="16" t="str">
        <f t="shared" si="617"/>
        <v>...</v>
      </c>
      <c r="AG536" s="16" t="str">
        <f t="shared" si="617"/>
        <v>...</v>
      </c>
      <c r="AH536" s="16">
        <f t="shared" si="617"/>
        <v>-7.0951298477647251E-3</v>
      </c>
      <c r="AI536" s="16">
        <f t="shared" si="617"/>
        <v>0.24153226840337427</v>
      </c>
      <c r="AJ536" s="16">
        <f t="shared" si="617"/>
        <v>7.6876318518253051E-3</v>
      </c>
      <c r="AK536" s="16">
        <f t="shared" si="617"/>
        <v>0.27126081956298043</v>
      </c>
      <c r="AL536" s="16">
        <f t="shared" si="617"/>
        <v>6.377882429360171E-2</v>
      </c>
      <c r="AM536" s="16">
        <f t="shared" si="617"/>
        <v>0.20739427703215996</v>
      </c>
      <c r="AN536" s="16">
        <f t="shared" si="617"/>
        <v>-7.0742462161840103E-2</v>
      </c>
      <c r="AO536" s="16">
        <f t="shared" si="617"/>
        <v>8.5112670853343175E-2</v>
      </c>
      <c r="AP536" s="16" t="str">
        <f t="shared" si="617"/>
        <v>...</v>
      </c>
      <c r="AQ536" s="16" t="str">
        <f t="shared" si="617"/>
        <v>...</v>
      </c>
      <c r="AR536" s="16" t="str">
        <f t="shared" si="617"/>
        <v>...</v>
      </c>
      <c r="AS536" s="16" t="str">
        <f t="shared" si="617"/>
        <v>...</v>
      </c>
      <c r="AT536" s="16" t="str">
        <f t="shared" si="617"/>
        <v>...</v>
      </c>
      <c r="AU536" s="16" t="str">
        <f t="shared" si="617"/>
        <v>...</v>
      </c>
      <c r="AV536" s="16" t="str">
        <f t="shared" si="617"/>
        <v>...</v>
      </c>
      <c r="AW536" s="16" t="str">
        <f t="shared" si="617"/>
        <v>...</v>
      </c>
      <c r="AX536" s="16" t="str">
        <f t="shared" si="617"/>
        <v>...</v>
      </c>
      <c r="AY536" s="16" t="str">
        <f t="shared" si="617"/>
        <v>...</v>
      </c>
      <c r="AZ536" s="16" t="str">
        <f t="shared" si="617"/>
        <v>...</v>
      </c>
      <c r="BA536" s="16" t="str">
        <f t="shared" si="617"/>
        <v>...</v>
      </c>
      <c r="BB536" s="16">
        <f t="shared" si="617"/>
        <v>4.5526240321192901E-2</v>
      </c>
      <c r="BC536" s="16">
        <f t="shared" si="617"/>
        <v>0.22616026495763264</v>
      </c>
      <c r="BD536" s="16">
        <f t="shared" si="617"/>
        <v>-6.3292863589149762E-2</v>
      </c>
      <c r="BE536" s="16">
        <f t="shared" si="617"/>
        <v>3.7980408150080303E-2</v>
      </c>
      <c r="BF536" s="16" t="str">
        <f t="shared" si="617"/>
        <v>...</v>
      </c>
      <c r="BG536" s="16" t="str">
        <f t="shared" si="617"/>
        <v>...</v>
      </c>
      <c r="BH536" s="16">
        <f t="shared" si="617"/>
        <v>-5.6250497968289404E-2</v>
      </c>
      <c r="BI536" s="16">
        <f t="shared" si="617"/>
        <v>0.47139275131069058</v>
      </c>
      <c r="BJ536" s="16">
        <f t="shared" si="617"/>
        <v>-2.8448316907108473E-2</v>
      </c>
      <c r="BK536" s="16">
        <f t="shared" si="617"/>
        <v>7.0080453372463714E-2</v>
      </c>
      <c r="BL536" s="16">
        <f t="shared" si="617"/>
        <v>0.23805634953042065</v>
      </c>
      <c r="BM536" s="16">
        <f t="shared" si="617"/>
        <v>0.51573604060913714</v>
      </c>
      <c r="BN536" s="16">
        <f t="shared" ref="BN536:BS536" si="618">IF(BN86="...","...",BN98/BN86-1)</f>
        <v>-9.6960731576116177E-2</v>
      </c>
      <c r="BO536" s="16">
        <f t="shared" si="618"/>
        <v>1.3043110019479887E-2</v>
      </c>
      <c r="BP536" s="16">
        <f t="shared" si="618"/>
        <v>8.6343822774228141E-2</v>
      </c>
      <c r="BQ536" s="16">
        <f t="shared" si="618"/>
        <v>7.8447678447678415E-2</v>
      </c>
      <c r="BR536" s="16" t="str">
        <f t="shared" si="618"/>
        <v>...</v>
      </c>
      <c r="BS536" s="16" t="str">
        <f t="shared" si="618"/>
        <v>...</v>
      </c>
      <c r="BU536" s="40" t="s">
        <v>64</v>
      </c>
      <c r="BV536" s="40" t="s">
        <v>64</v>
      </c>
      <c r="BW536" s="40" t="s">
        <v>64</v>
      </c>
      <c r="BX536" s="40" t="s">
        <v>64</v>
      </c>
    </row>
    <row r="537" spans="1:76" x14ac:dyDescent="0.2">
      <c r="A537" s="1">
        <f t="shared" si="586"/>
        <v>39356</v>
      </c>
      <c r="B537" s="16">
        <f t="shared" ref="B537:BM537" si="619">IF(B87="...","...",B99/B87-1)</f>
        <v>-0.10282877975929017</v>
      </c>
      <c r="C537" s="16">
        <f t="shared" si="619"/>
        <v>-9.2424660368250477E-2</v>
      </c>
      <c r="D537" s="16">
        <f t="shared" si="619"/>
        <v>6.9343151944264658E-2</v>
      </c>
      <c r="E537" s="16">
        <f t="shared" si="619"/>
        <v>-7.5945028399817205E-2</v>
      </c>
      <c r="F537" s="16">
        <f t="shared" si="619"/>
        <v>-9.5208845208845094E-3</v>
      </c>
      <c r="G537" s="16">
        <f t="shared" si="619"/>
        <v>-6.2490049355198196E-2</v>
      </c>
      <c r="H537" s="16">
        <f t="shared" si="619"/>
        <v>-8.0747913614066524E-3</v>
      </c>
      <c r="I537" s="16">
        <f t="shared" si="619"/>
        <v>0.14560380211708801</v>
      </c>
      <c r="J537" s="16">
        <f t="shared" si="619"/>
        <v>-3.5781904415842725E-2</v>
      </c>
      <c r="K537" s="16">
        <f t="shared" si="619"/>
        <v>2.5918996257979332E-2</v>
      </c>
      <c r="L537" s="16">
        <f t="shared" si="619"/>
        <v>-7.6171875E-2</v>
      </c>
      <c r="M537" s="16">
        <f t="shared" si="619"/>
        <v>7.0267524551303806E-2</v>
      </c>
      <c r="N537" s="16">
        <f t="shared" si="619"/>
        <v>-0.10319093343784702</v>
      </c>
      <c r="O537" s="16">
        <f t="shared" si="619"/>
        <v>-1.701872059265197E-2</v>
      </c>
      <c r="P537" s="16">
        <f t="shared" si="619"/>
        <v>-7.7048246684565891E-2</v>
      </c>
      <c r="Q537" s="16">
        <f t="shared" si="619"/>
        <v>6.0319767441860517E-2</v>
      </c>
      <c r="R537" s="16">
        <f t="shared" si="619"/>
        <v>-6.2670299727520473E-2</v>
      </c>
      <c r="S537" s="16">
        <f t="shared" si="619"/>
        <v>0.13687838503200389</v>
      </c>
      <c r="T537" s="16">
        <f t="shared" si="619"/>
        <v>9.3022070441919347E-3</v>
      </c>
      <c r="U537" s="16">
        <f t="shared" si="619"/>
        <v>2.9176658673061517E-2</v>
      </c>
      <c r="V537" s="16">
        <f t="shared" si="619"/>
        <v>3.5034296084402117E-2</v>
      </c>
      <c r="W537" s="16">
        <f t="shared" si="619"/>
        <v>3.9241026846031923E-2</v>
      </c>
      <c r="X537" s="16">
        <f t="shared" si="619"/>
        <v>-0.2461651471287214</v>
      </c>
      <c r="Y537" s="16">
        <f t="shared" si="619"/>
        <v>-0.11824711148121159</v>
      </c>
      <c r="Z537" s="16">
        <f t="shared" si="619"/>
        <v>-5.1203677975092843E-2</v>
      </c>
      <c r="AA537" s="16">
        <f t="shared" si="619"/>
        <v>-8.5203657522859855E-3</v>
      </c>
      <c r="AB537" s="16">
        <f t="shared" si="619"/>
        <v>-1.1057869517139718E-2</v>
      </c>
      <c r="AC537" s="16">
        <f t="shared" si="619"/>
        <v>-0.14852459016393438</v>
      </c>
      <c r="AD537" s="16">
        <f t="shared" si="619"/>
        <v>5.2078356426182415E-2</v>
      </c>
      <c r="AE537" s="16">
        <f t="shared" si="619"/>
        <v>7.3884043099025076E-2</v>
      </c>
      <c r="AF537" s="16">
        <f t="shared" si="619"/>
        <v>-1.4504014504014506E-2</v>
      </c>
      <c r="AG537" s="16">
        <f t="shared" si="619"/>
        <v>0.11886014248218979</v>
      </c>
      <c r="AH537" s="16">
        <f t="shared" si="619"/>
        <v>-1.0299813975212846E-2</v>
      </c>
      <c r="AI537" s="16">
        <f t="shared" si="619"/>
        <v>-3.7088620654080251E-2</v>
      </c>
      <c r="AJ537" s="16">
        <f t="shared" si="619"/>
        <v>3.6092326499723715E-3</v>
      </c>
      <c r="AK537" s="16">
        <f t="shared" si="619"/>
        <v>-6.6275924256086527E-2</v>
      </c>
      <c r="AL537" s="16">
        <f t="shared" si="619"/>
        <v>-0.18314889817265678</v>
      </c>
      <c r="AM537" s="16">
        <f t="shared" si="619"/>
        <v>7.6892975934259367E-2</v>
      </c>
      <c r="AN537" s="16">
        <f t="shared" si="619"/>
        <v>2.28083144894764E-2</v>
      </c>
      <c r="AO537" s="16">
        <f t="shared" si="619"/>
        <v>-3.378466628934651E-2</v>
      </c>
      <c r="AP537" s="16">
        <f t="shared" si="619"/>
        <v>7.6834084653129686E-2</v>
      </c>
      <c r="AQ537" s="16">
        <f t="shared" si="619"/>
        <v>7.5157598384234525E-3</v>
      </c>
      <c r="AR537" s="16">
        <f t="shared" si="619"/>
        <v>-3.7013401403956925E-3</v>
      </c>
      <c r="AS537" s="16">
        <f t="shared" si="619"/>
        <v>0.1293072824156305</v>
      </c>
      <c r="AT537" s="16">
        <f t="shared" si="619"/>
        <v>-8.11259806183664E-2</v>
      </c>
      <c r="AU537" s="16">
        <f t="shared" si="619"/>
        <v>2.8337626913168767E-2</v>
      </c>
      <c r="AV537" s="16">
        <f t="shared" si="619"/>
        <v>-0.15039295070254821</v>
      </c>
      <c r="AW537" s="16">
        <f t="shared" si="619"/>
        <v>0.11775671896846363</v>
      </c>
      <c r="AX537" s="16">
        <f t="shared" si="619"/>
        <v>4.1780457711031893E-2</v>
      </c>
      <c r="AY537" s="16">
        <f t="shared" si="619"/>
        <v>1.8028934036663724E-2</v>
      </c>
      <c r="AZ537" s="16">
        <f t="shared" si="619"/>
        <v>-8.9002935941003836E-3</v>
      </c>
      <c r="BA537" s="16">
        <f t="shared" si="619"/>
        <v>-9.0118190871681159E-2</v>
      </c>
      <c r="BB537" s="16">
        <f t="shared" si="619"/>
        <v>-0.14526740237691005</v>
      </c>
      <c r="BC537" s="16">
        <f t="shared" si="619"/>
        <v>6.9120720141455649E-3</v>
      </c>
      <c r="BD537" s="16">
        <f t="shared" si="619"/>
        <v>-6.2396248339973481E-2</v>
      </c>
      <c r="BE537" s="16">
        <f t="shared" si="619"/>
        <v>0.14528994139229057</v>
      </c>
      <c r="BF537" s="16">
        <f t="shared" si="619"/>
        <v>-0.13343993022748746</v>
      </c>
      <c r="BG537" s="16">
        <f t="shared" si="619"/>
        <v>-8.0054012345678993E-2</v>
      </c>
      <c r="BH537" s="16">
        <f t="shared" si="619"/>
        <v>-0.22627937247379604</v>
      </c>
      <c r="BI537" s="16">
        <f t="shared" si="619"/>
        <v>0.23804440649017944</v>
      </c>
      <c r="BJ537" s="16">
        <f t="shared" si="619"/>
        <v>-3.8551266948467444E-2</v>
      </c>
      <c r="BK537" s="16">
        <f t="shared" si="619"/>
        <v>-5.1068608991510556E-2</v>
      </c>
      <c r="BL537" s="16">
        <f t="shared" si="619"/>
        <v>-3.4421364985163239E-2</v>
      </c>
      <c r="BM537" s="16">
        <f t="shared" si="619"/>
        <v>-0.22483660130718952</v>
      </c>
      <c r="BN537" s="16">
        <f t="shared" ref="BN537:BS537" si="620">IF(BN87="...","...",BN99/BN87-1)</f>
        <v>-0.17158615054642024</v>
      </c>
      <c r="BO537" s="16">
        <f t="shared" si="620"/>
        <v>-5.9921841076856275E-2</v>
      </c>
      <c r="BP537" s="16">
        <f t="shared" si="620"/>
        <v>-1.1837001964438598E-2</v>
      </c>
      <c r="BQ537" s="16">
        <f t="shared" si="620"/>
        <v>4.133943212220581E-2</v>
      </c>
      <c r="BR537" s="16">
        <f t="shared" si="620"/>
        <v>-1.8236931455852146E-2</v>
      </c>
      <c r="BS537" s="16">
        <f t="shared" si="620"/>
        <v>-5.7534713721933972E-3</v>
      </c>
      <c r="BU537" s="40">
        <f>IF(BU87="...","...",BU99/BU87-1)</f>
        <v>-1.6589931183720763E-2</v>
      </c>
      <c r="BV537" s="40">
        <f>IF(BV87="...","...",BV99/BV87-1)</f>
        <v>-3.28325265243673E-2</v>
      </c>
      <c r="BW537" s="40">
        <f>IF(BW87="...","...",BW99/BW87-1)</f>
        <v>-2.1404231747337299E-2</v>
      </c>
      <c r="BX537" s="40">
        <f>IF(BX87="...","...",BX99/BX87-1)</f>
        <v>2.4992168971226469E-2</v>
      </c>
    </row>
    <row r="538" spans="1:76" x14ac:dyDescent="0.2">
      <c r="A538" s="1">
        <f t="shared" si="586"/>
        <v>39387</v>
      </c>
      <c r="B538" s="16" t="str">
        <f t="shared" ref="B538:BM538" si="621">IF(B88="...","...",B100/B88-1)</f>
        <v>...</v>
      </c>
      <c r="C538" s="16" t="str">
        <f t="shared" si="621"/>
        <v>...</v>
      </c>
      <c r="D538" s="16" t="str">
        <f t="shared" si="621"/>
        <v>...</v>
      </c>
      <c r="E538" s="16" t="str">
        <f t="shared" si="621"/>
        <v>...</v>
      </c>
      <c r="F538" s="16">
        <f t="shared" si="621"/>
        <v>-2.9114246854811343E-2</v>
      </c>
      <c r="G538" s="16">
        <f t="shared" si="621"/>
        <v>6.2105160851394725E-2</v>
      </c>
      <c r="H538" s="16">
        <f t="shared" si="621"/>
        <v>-9.3368155955601106E-2</v>
      </c>
      <c r="I538" s="16">
        <f t="shared" si="621"/>
        <v>-0.2359840637450199</v>
      </c>
      <c r="J538" s="16" t="str">
        <f t="shared" si="621"/>
        <v>...</v>
      </c>
      <c r="K538" s="16" t="str">
        <f t="shared" si="621"/>
        <v>...</v>
      </c>
      <c r="L538" s="16">
        <f t="shared" si="621"/>
        <v>9.8737258481667478E-2</v>
      </c>
      <c r="M538" s="16">
        <f t="shared" si="621"/>
        <v>-7.2766963798435169E-3</v>
      </c>
      <c r="N538" s="16">
        <f t="shared" si="621"/>
        <v>-8.7525597269624611E-2</v>
      </c>
      <c r="O538" s="16">
        <f t="shared" si="621"/>
        <v>-0.2881636881636882</v>
      </c>
      <c r="P538" s="16" t="str">
        <f t="shared" si="621"/>
        <v>...</v>
      </c>
      <c r="Q538" s="16" t="str">
        <f t="shared" si="621"/>
        <v>...</v>
      </c>
      <c r="R538" s="16" t="str">
        <f t="shared" si="621"/>
        <v>...</v>
      </c>
      <c r="S538" s="16" t="str">
        <f t="shared" si="621"/>
        <v>...</v>
      </c>
      <c r="T538" s="16">
        <f t="shared" si="621"/>
        <v>0.19928891068472998</v>
      </c>
      <c r="U538" s="16">
        <f t="shared" si="621"/>
        <v>-0.14726697786477938</v>
      </c>
      <c r="V538" s="16">
        <f t="shared" si="621"/>
        <v>0.1132121958731136</v>
      </c>
      <c r="W538" s="16">
        <f t="shared" si="621"/>
        <v>2.5496992151707865E-3</v>
      </c>
      <c r="X538" s="16">
        <f t="shared" si="621"/>
        <v>-7.7391548767919094E-2</v>
      </c>
      <c r="Y538" s="16">
        <f t="shared" si="621"/>
        <v>-1.5114786824468873E-2</v>
      </c>
      <c r="Z538" s="16" t="str">
        <f t="shared" si="621"/>
        <v>...</v>
      </c>
      <c r="AA538" s="16" t="str">
        <f t="shared" si="621"/>
        <v>...</v>
      </c>
      <c r="AB538" s="16" t="str">
        <f t="shared" si="621"/>
        <v>...</v>
      </c>
      <c r="AC538" s="16" t="str">
        <f t="shared" si="621"/>
        <v>...</v>
      </c>
      <c r="AD538" s="16">
        <f t="shared" si="621"/>
        <v>0.11083254084896699</v>
      </c>
      <c r="AE538" s="16">
        <f t="shared" si="621"/>
        <v>-0.2401377582968065</v>
      </c>
      <c r="AF538" s="16" t="str">
        <f t="shared" si="621"/>
        <v>...</v>
      </c>
      <c r="AG538" s="16" t="str">
        <f t="shared" si="621"/>
        <v>...</v>
      </c>
      <c r="AH538" s="16">
        <f t="shared" si="621"/>
        <v>1.4564907890763257E-2</v>
      </c>
      <c r="AI538" s="16">
        <f t="shared" si="621"/>
        <v>-3.2882168370595988E-3</v>
      </c>
      <c r="AJ538" s="16">
        <f t="shared" si="621"/>
        <v>2.6636726958098045E-2</v>
      </c>
      <c r="AK538" s="16">
        <f t="shared" si="621"/>
        <v>-4.9865591397849629E-3</v>
      </c>
      <c r="AL538" s="16">
        <f t="shared" si="621"/>
        <v>-5.8085828770684911E-2</v>
      </c>
      <c r="AM538" s="16">
        <f t="shared" si="621"/>
        <v>-2.1408543625268006E-2</v>
      </c>
      <c r="AN538" s="16">
        <f t="shared" si="621"/>
        <v>4.4841875681570276E-2</v>
      </c>
      <c r="AO538" s="16">
        <f t="shared" si="621"/>
        <v>-1.425675675675675E-2</v>
      </c>
      <c r="AP538" s="16" t="str">
        <f t="shared" si="621"/>
        <v>...</v>
      </c>
      <c r="AQ538" s="16" t="str">
        <f t="shared" si="621"/>
        <v>...</v>
      </c>
      <c r="AR538" s="16" t="str">
        <f t="shared" si="621"/>
        <v>...</v>
      </c>
      <c r="AS538" s="16" t="str">
        <f t="shared" si="621"/>
        <v>...</v>
      </c>
      <c r="AT538" s="16" t="str">
        <f t="shared" si="621"/>
        <v>...</v>
      </c>
      <c r="AU538" s="16" t="str">
        <f t="shared" si="621"/>
        <v>...</v>
      </c>
      <c r="AV538" s="16" t="str">
        <f t="shared" si="621"/>
        <v>...</v>
      </c>
      <c r="AW538" s="16" t="str">
        <f t="shared" si="621"/>
        <v>...</v>
      </c>
      <c r="AX538" s="16" t="str">
        <f t="shared" si="621"/>
        <v>...</v>
      </c>
      <c r="AY538" s="16" t="str">
        <f t="shared" si="621"/>
        <v>...</v>
      </c>
      <c r="AZ538" s="16" t="str">
        <f t="shared" si="621"/>
        <v>...</v>
      </c>
      <c r="BA538" s="16" t="str">
        <f t="shared" si="621"/>
        <v>...</v>
      </c>
      <c r="BB538" s="16">
        <f t="shared" si="621"/>
        <v>0.25578438850750063</v>
      </c>
      <c r="BC538" s="16">
        <f t="shared" si="621"/>
        <v>2.8974995228096878E-2</v>
      </c>
      <c r="BD538" s="16">
        <f t="shared" si="621"/>
        <v>0.30950135059812212</v>
      </c>
      <c r="BE538" s="16">
        <f t="shared" si="621"/>
        <v>-7.814484519891296E-2</v>
      </c>
      <c r="BF538" s="16" t="str">
        <f t="shared" si="621"/>
        <v>...</v>
      </c>
      <c r="BG538" s="16" t="str">
        <f t="shared" si="621"/>
        <v>...</v>
      </c>
      <c r="BH538" s="16">
        <f t="shared" si="621"/>
        <v>5.5941685031362098E-3</v>
      </c>
      <c r="BI538" s="16">
        <f t="shared" si="621"/>
        <v>-0.11868722591597114</v>
      </c>
      <c r="BJ538" s="16">
        <f t="shared" si="621"/>
        <v>4.4262206050074138E-3</v>
      </c>
      <c r="BK538" s="16">
        <f t="shared" si="621"/>
        <v>-2.4644130429125388E-2</v>
      </c>
      <c r="BL538" s="16">
        <f t="shared" si="621"/>
        <v>0.31456628477905069</v>
      </c>
      <c r="BM538" s="16">
        <f t="shared" si="621"/>
        <v>4.5495360670458007E-2</v>
      </c>
      <c r="BN538" s="16">
        <f t="shared" ref="BN538:BS538" si="622">IF(BN88="...","...",BN100/BN88-1)</f>
        <v>-0.25045871559633026</v>
      </c>
      <c r="BO538" s="16">
        <f t="shared" si="622"/>
        <v>1.8264969087880667E-2</v>
      </c>
      <c r="BP538" s="16">
        <f t="shared" si="622"/>
        <v>-1.0577553121782324E-2</v>
      </c>
      <c r="BQ538" s="16">
        <f t="shared" si="622"/>
        <v>4.1751201281366779E-2</v>
      </c>
      <c r="BR538" s="16" t="str">
        <f t="shared" si="622"/>
        <v>...</v>
      </c>
      <c r="BS538" s="16" t="str">
        <f t="shared" si="622"/>
        <v>...</v>
      </c>
      <c r="BU538" s="40" t="s">
        <v>64</v>
      </c>
      <c r="BV538" s="40" t="s">
        <v>64</v>
      </c>
      <c r="BW538" s="40" t="s">
        <v>64</v>
      </c>
      <c r="BX538" s="40" t="s">
        <v>64</v>
      </c>
    </row>
    <row r="539" spans="1:76" x14ac:dyDescent="0.2">
      <c r="A539" s="1">
        <f t="shared" si="586"/>
        <v>39417</v>
      </c>
      <c r="B539" s="16" t="str">
        <f t="shared" ref="B539:BM539" si="623">IF(B89="...","...",B101/B89-1)</f>
        <v>...</v>
      </c>
      <c r="C539" s="16" t="str">
        <f t="shared" si="623"/>
        <v>...</v>
      </c>
      <c r="D539" s="16" t="str">
        <f t="shared" si="623"/>
        <v>...</v>
      </c>
      <c r="E539" s="16" t="str">
        <f t="shared" si="623"/>
        <v>...</v>
      </c>
      <c r="F539" s="16">
        <f t="shared" si="623"/>
        <v>-0.12889027574767198</v>
      </c>
      <c r="G539" s="16">
        <f t="shared" si="623"/>
        <v>6.4493152458963365E-2</v>
      </c>
      <c r="H539" s="16">
        <f t="shared" si="623"/>
        <v>-0.12344719336273269</v>
      </c>
      <c r="I539" s="16">
        <f t="shared" si="623"/>
        <v>5.5865921787709549E-2</v>
      </c>
      <c r="J539" s="16" t="str">
        <f t="shared" si="623"/>
        <v>...</v>
      </c>
      <c r="K539" s="16" t="str">
        <f t="shared" si="623"/>
        <v>...</v>
      </c>
      <c r="L539" s="16">
        <f t="shared" si="623"/>
        <v>-4.9340224992398873E-2</v>
      </c>
      <c r="M539" s="16">
        <f t="shared" si="623"/>
        <v>-2.0556603187102396E-2</v>
      </c>
      <c r="N539" s="16">
        <f t="shared" si="623"/>
        <v>-6.9916700805680687E-2</v>
      </c>
      <c r="O539" s="16">
        <f t="shared" si="623"/>
        <v>-8.0864965774735564E-2</v>
      </c>
      <c r="P539" s="16" t="str">
        <f t="shared" si="623"/>
        <v>...</v>
      </c>
      <c r="Q539" s="16" t="str">
        <f t="shared" si="623"/>
        <v>...</v>
      </c>
      <c r="R539" s="16" t="str">
        <f t="shared" si="623"/>
        <v>...</v>
      </c>
      <c r="S539" s="16" t="str">
        <f t="shared" si="623"/>
        <v>...</v>
      </c>
      <c r="T539" s="16">
        <f t="shared" si="623"/>
        <v>0.10706089164509991</v>
      </c>
      <c r="U539" s="16">
        <f t="shared" si="623"/>
        <v>-7.0811960465407275E-2</v>
      </c>
      <c r="V539" s="16">
        <f t="shared" si="623"/>
        <v>0.11440455073704814</v>
      </c>
      <c r="W539" s="16">
        <f t="shared" si="623"/>
        <v>-3.088828196124338E-2</v>
      </c>
      <c r="X539" s="16">
        <f t="shared" si="623"/>
        <v>-0.19298710475181058</v>
      </c>
      <c r="Y539" s="16">
        <f t="shared" si="623"/>
        <v>-1.6773324351633589E-2</v>
      </c>
      <c r="Z539" s="16" t="str">
        <f t="shared" si="623"/>
        <v>...</v>
      </c>
      <c r="AA539" s="16" t="str">
        <f t="shared" si="623"/>
        <v>...</v>
      </c>
      <c r="AB539" s="16" t="str">
        <f t="shared" si="623"/>
        <v>...</v>
      </c>
      <c r="AC539" s="16" t="str">
        <f t="shared" si="623"/>
        <v>...</v>
      </c>
      <c r="AD539" s="16">
        <f t="shared" si="623"/>
        <v>1.7655410827828844E-2</v>
      </c>
      <c r="AE539" s="16">
        <f t="shared" si="623"/>
        <v>-0.40907069808803909</v>
      </c>
      <c r="AF539" s="16" t="str">
        <f t="shared" si="623"/>
        <v>...</v>
      </c>
      <c r="AG539" s="16" t="str">
        <f t="shared" si="623"/>
        <v>...</v>
      </c>
      <c r="AH539" s="16">
        <f t="shared" si="623"/>
        <v>9.0470159886021806E-2</v>
      </c>
      <c r="AI539" s="16">
        <f t="shared" si="623"/>
        <v>8.3088816160704182E-2</v>
      </c>
      <c r="AJ539" s="16">
        <f t="shared" si="623"/>
        <v>8.7705727648129894E-2</v>
      </c>
      <c r="AK539" s="16">
        <f t="shared" si="623"/>
        <v>0.13468886698826021</v>
      </c>
      <c r="AL539" s="16">
        <f t="shared" si="623"/>
        <v>3.2625115735100518E-2</v>
      </c>
      <c r="AM539" s="16">
        <f t="shared" si="623"/>
        <v>-5.1050151189081738E-2</v>
      </c>
      <c r="AN539" s="16">
        <f t="shared" si="623"/>
        <v>2.6865451324820988E-2</v>
      </c>
      <c r="AO539" s="16">
        <f t="shared" si="623"/>
        <v>6.1916425716864065E-2</v>
      </c>
      <c r="AP539" s="16" t="str">
        <f t="shared" si="623"/>
        <v>...</v>
      </c>
      <c r="AQ539" s="16" t="str">
        <f t="shared" si="623"/>
        <v>...</v>
      </c>
      <c r="AR539" s="16" t="str">
        <f t="shared" si="623"/>
        <v>...</v>
      </c>
      <c r="AS539" s="16" t="str">
        <f t="shared" si="623"/>
        <v>...</v>
      </c>
      <c r="AT539" s="16" t="str">
        <f t="shared" si="623"/>
        <v>...</v>
      </c>
      <c r="AU539" s="16" t="str">
        <f t="shared" si="623"/>
        <v>...</v>
      </c>
      <c r="AV539" s="16" t="str">
        <f t="shared" si="623"/>
        <v>...</v>
      </c>
      <c r="AW539" s="16" t="str">
        <f t="shared" si="623"/>
        <v>...</v>
      </c>
      <c r="AX539" s="16" t="str">
        <f t="shared" si="623"/>
        <v>...</v>
      </c>
      <c r="AY539" s="16" t="str">
        <f t="shared" si="623"/>
        <v>...</v>
      </c>
      <c r="AZ539" s="16" t="str">
        <f t="shared" si="623"/>
        <v>...</v>
      </c>
      <c r="BA539" s="16" t="str">
        <f t="shared" si="623"/>
        <v>...</v>
      </c>
      <c r="BB539" s="16">
        <f t="shared" si="623"/>
        <v>0.30881900424641517</v>
      </c>
      <c r="BC539" s="16">
        <f t="shared" si="623"/>
        <v>-0.12336370636550309</v>
      </c>
      <c r="BD539" s="16">
        <f t="shared" si="623"/>
        <v>0.1675809004896367</v>
      </c>
      <c r="BE539" s="16">
        <f t="shared" si="623"/>
        <v>-5.5320010631161987E-2</v>
      </c>
      <c r="BF539" s="16" t="str">
        <f t="shared" si="623"/>
        <v>...</v>
      </c>
      <c r="BG539" s="16" t="str">
        <f t="shared" si="623"/>
        <v>...</v>
      </c>
      <c r="BH539" s="16">
        <f t="shared" si="623"/>
        <v>-7.4911564625850358E-2</v>
      </c>
      <c r="BI539" s="16">
        <f t="shared" si="623"/>
        <v>8.1502026882867451E-2</v>
      </c>
      <c r="BJ539" s="16">
        <f t="shared" si="623"/>
        <v>1.8342012274502606E-2</v>
      </c>
      <c r="BK539" s="16">
        <f t="shared" si="623"/>
        <v>-5.3760159782518246E-2</v>
      </c>
      <c r="BL539" s="16">
        <f t="shared" si="623"/>
        <v>-4.5566070802663949E-3</v>
      </c>
      <c r="BM539" s="16">
        <f t="shared" si="623"/>
        <v>-3.5466091540857891E-2</v>
      </c>
      <c r="BN539" s="16">
        <f t="shared" ref="BN539:BS539" si="624">IF(BN89="...","...",BN101/BN89-1)</f>
        <v>-0.14819461870904782</v>
      </c>
      <c r="BO539" s="16">
        <f t="shared" si="624"/>
        <v>1.0364642070780361E-2</v>
      </c>
      <c r="BP539" s="16">
        <f t="shared" si="624"/>
        <v>1.5949968487904309E-2</v>
      </c>
      <c r="BQ539" s="16">
        <f t="shared" si="624"/>
        <v>8.3711494314238521E-2</v>
      </c>
      <c r="BR539" s="16" t="str">
        <f t="shared" si="624"/>
        <v>...</v>
      </c>
      <c r="BS539" s="16" t="str">
        <f t="shared" si="624"/>
        <v>...</v>
      </c>
      <c r="BU539" s="40" t="s">
        <v>64</v>
      </c>
      <c r="BV539" s="40" t="s">
        <v>64</v>
      </c>
      <c r="BW539" s="40" t="s">
        <v>64</v>
      </c>
      <c r="BX539" s="40" t="s">
        <v>64</v>
      </c>
    </row>
    <row r="540" spans="1:76" x14ac:dyDescent="0.2">
      <c r="A540" s="1">
        <f t="shared" si="586"/>
        <v>39448</v>
      </c>
      <c r="B540" s="16">
        <f t="shared" ref="B540:BM540" si="625">IF(B90="...","...",B102/B90-1)</f>
        <v>5.6932772185354752E-2</v>
      </c>
      <c r="C540" s="16">
        <f t="shared" si="625"/>
        <v>-0.15931113697859256</v>
      </c>
      <c r="D540" s="16">
        <f t="shared" si="625"/>
        <v>8.5154024407876561E-2</v>
      </c>
      <c r="E540" s="16">
        <f t="shared" si="625"/>
        <v>3.3820410868124595E-2</v>
      </c>
      <c r="F540" s="16">
        <f t="shared" si="625"/>
        <v>4.8663378048032557E-2</v>
      </c>
      <c r="G540" s="16">
        <f t="shared" si="625"/>
        <v>-0.21202343129467827</v>
      </c>
      <c r="H540" s="16">
        <f t="shared" si="625"/>
        <v>0.10013160508541907</v>
      </c>
      <c r="I540" s="16">
        <f t="shared" si="625"/>
        <v>-0.12183131563106142</v>
      </c>
      <c r="J540" s="16">
        <f t="shared" si="625"/>
        <v>8.3989876975323563E-2</v>
      </c>
      <c r="K540" s="16">
        <f t="shared" si="625"/>
        <v>-2.2151662308554365E-2</v>
      </c>
      <c r="L540" s="16">
        <f t="shared" si="625"/>
        <v>5.2188507807625628E-2</v>
      </c>
      <c r="M540" s="16">
        <f t="shared" si="625"/>
        <v>4.8402180176265519E-2</v>
      </c>
      <c r="N540" s="16">
        <f t="shared" si="625"/>
        <v>-4.5435322438976744E-2</v>
      </c>
      <c r="O540" s="16">
        <f t="shared" si="625"/>
        <v>-7.1027771858800381E-4</v>
      </c>
      <c r="P540" s="16">
        <f t="shared" si="625"/>
        <v>-0.12843289658746027</v>
      </c>
      <c r="Q540" s="16">
        <f t="shared" si="625"/>
        <v>-0.3233249930497637</v>
      </c>
      <c r="R540" s="16">
        <f t="shared" si="625"/>
        <v>7.7728521308711107E-2</v>
      </c>
      <c r="S540" s="16">
        <f t="shared" si="625"/>
        <v>0.25906222937028334</v>
      </c>
      <c r="T540" s="16">
        <f t="shared" si="625"/>
        <v>9.5431146369562292E-2</v>
      </c>
      <c r="U540" s="16">
        <f t="shared" si="625"/>
        <v>-0.23681170581440125</v>
      </c>
      <c r="V540" s="16">
        <f t="shared" si="625"/>
        <v>-5.8924193424462312E-2</v>
      </c>
      <c r="W540" s="16">
        <f t="shared" si="625"/>
        <v>-8.1346663248739626E-2</v>
      </c>
      <c r="X540" s="16">
        <f t="shared" si="625"/>
        <v>-0.17413655781623338</v>
      </c>
      <c r="Y540" s="16">
        <f t="shared" si="625"/>
        <v>5.5784880292487404E-2</v>
      </c>
      <c r="Z540" s="16">
        <f t="shared" si="625"/>
        <v>-8.0310108339131325E-2</v>
      </c>
      <c r="AA540" s="16">
        <f t="shared" si="625"/>
        <v>-0.30716723549488056</v>
      </c>
      <c r="AB540" s="16">
        <f t="shared" si="625"/>
        <v>0.13649647584665625</v>
      </c>
      <c r="AC540" s="16">
        <f t="shared" si="625"/>
        <v>-3.9343650941637165E-2</v>
      </c>
      <c r="AD540" s="16">
        <f t="shared" si="625"/>
        <v>9.7522016922811261E-2</v>
      </c>
      <c r="AE540" s="16">
        <f t="shared" si="625"/>
        <v>-0.51301806588735388</v>
      </c>
      <c r="AF540" s="16">
        <f t="shared" si="625"/>
        <v>0.23182979473174159</v>
      </c>
      <c r="AG540" s="16">
        <f t="shared" si="625"/>
        <v>-0.37683143913460226</v>
      </c>
      <c r="AH540" s="16">
        <f t="shared" si="625"/>
        <v>0.19964023668639053</v>
      </c>
      <c r="AI540" s="16">
        <f t="shared" si="625"/>
        <v>-8.4444344522134007E-2</v>
      </c>
      <c r="AJ540" s="16">
        <f t="shared" si="625"/>
        <v>9.6740852254215692E-2</v>
      </c>
      <c r="AK540" s="16">
        <f t="shared" si="625"/>
        <v>1.952493470961314E-2</v>
      </c>
      <c r="AL540" s="16">
        <f t="shared" si="625"/>
        <v>8.9381299965241467E-2</v>
      </c>
      <c r="AM540" s="16">
        <f t="shared" si="625"/>
        <v>9.0293071319667906E-2</v>
      </c>
      <c r="AN540" s="16">
        <f t="shared" si="625"/>
        <v>2.6775989047776116E-2</v>
      </c>
      <c r="AO540" s="16">
        <f t="shared" si="625"/>
        <v>-7.2077045761254066E-4</v>
      </c>
      <c r="AP540" s="16">
        <f t="shared" si="625"/>
        <v>0.24131156599014636</v>
      </c>
      <c r="AQ540" s="16">
        <f t="shared" si="625"/>
        <v>-1.9638897687678125E-2</v>
      </c>
      <c r="AR540" s="16">
        <f t="shared" si="625"/>
        <v>0.22208476334903016</v>
      </c>
      <c r="AS540" s="16">
        <f t="shared" si="625"/>
        <v>-0.22199930819785541</v>
      </c>
      <c r="AT540" s="16">
        <f t="shared" si="625"/>
        <v>0.40216524216524219</v>
      </c>
      <c r="AU540" s="16">
        <f t="shared" si="625"/>
        <v>-0.24028034546508104</v>
      </c>
      <c r="AV540" s="16">
        <f t="shared" si="625"/>
        <v>0.25217720560393797</v>
      </c>
      <c r="AW540" s="16">
        <f t="shared" si="625"/>
        <v>-0.27873829805178374</v>
      </c>
      <c r="AX540" s="16">
        <f t="shared" si="625"/>
        <v>0.2512297596036992</v>
      </c>
      <c r="AY540" s="16">
        <f t="shared" si="625"/>
        <v>-6.3174531075485207E-2</v>
      </c>
      <c r="AZ540" s="16">
        <f t="shared" si="625"/>
        <v>1.1802013861645033E-2</v>
      </c>
      <c r="BA540" s="16">
        <f t="shared" si="625"/>
        <v>-1.1854715166197627E-2</v>
      </c>
      <c r="BB540" s="16">
        <f t="shared" si="625"/>
        <v>5.6708028220178619E-2</v>
      </c>
      <c r="BC540" s="16">
        <f t="shared" si="625"/>
        <v>-0.14080103112468967</v>
      </c>
      <c r="BD540" s="16">
        <f t="shared" si="625"/>
        <v>-7.4861217569042848E-2</v>
      </c>
      <c r="BE540" s="16">
        <f t="shared" si="625"/>
        <v>-2.9614599704440581E-3</v>
      </c>
      <c r="BF540" s="16">
        <f t="shared" si="625"/>
        <v>-3.107513988808952E-2</v>
      </c>
      <c r="BG540" s="16">
        <f t="shared" si="625"/>
        <v>-0.17847042911594735</v>
      </c>
      <c r="BH540" s="16">
        <f t="shared" si="625"/>
        <v>0.28243107728221739</v>
      </c>
      <c r="BI540" s="16">
        <f t="shared" si="625"/>
        <v>7.1399855270563695E-2</v>
      </c>
      <c r="BJ540" s="16">
        <f t="shared" si="625"/>
        <v>-7.9376261376185253E-2</v>
      </c>
      <c r="BK540" s="16">
        <f t="shared" si="625"/>
        <v>2.268519603477781E-2</v>
      </c>
      <c r="BL540" s="16">
        <f t="shared" si="625"/>
        <v>-3.7136832239925033E-2</v>
      </c>
      <c r="BM540" s="16">
        <f t="shared" si="625"/>
        <v>-2.2053909556694173E-2</v>
      </c>
      <c r="BN540" s="16">
        <f t="shared" ref="BN540:BS540" si="626">IF(BN90="...","...",BN102/BN90-1)</f>
        <v>-0.19397253898068423</v>
      </c>
      <c r="BO540" s="16">
        <f t="shared" si="626"/>
        <v>2.006508760964687E-2</v>
      </c>
      <c r="BP540" s="16">
        <f t="shared" si="626"/>
        <v>-9.5017059430294371E-2</v>
      </c>
      <c r="BQ540" s="16">
        <f t="shared" si="626"/>
        <v>9.3274308791550187E-2</v>
      </c>
      <c r="BR540" s="16">
        <f t="shared" si="626"/>
        <v>6.4340697410470549E-2</v>
      </c>
      <c r="BS540" s="16">
        <f t="shared" si="626"/>
        <v>-3.5258288444634744E-2</v>
      </c>
      <c r="BU540" s="40">
        <f>IF(BU90="...","...",BU102/BU90-1)</f>
        <v>5.1761558932863272E-2</v>
      </c>
      <c r="BV540" s="40">
        <f>IF(BV90="...","...",BV102/BV90-1)</f>
        <v>-4.6225005548602316E-2</v>
      </c>
      <c r="BW540" s="40">
        <f>IF(BW90="...","...",BW102/BW90-1)</f>
        <v>8.6623501678252168E-2</v>
      </c>
      <c r="BX540" s="40">
        <f>IF(BX90="...","...",BX102/BX90-1)</f>
        <v>-2.4615118145905335E-2</v>
      </c>
    </row>
    <row r="541" spans="1:76" x14ac:dyDescent="0.2">
      <c r="A541" s="1">
        <f t="shared" si="586"/>
        <v>39479</v>
      </c>
      <c r="B541" s="16" t="str">
        <f t="shared" ref="B541:BM541" si="627">IF(B91="...","...",B103/B91-1)</f>
        <v>...</v>
      </c>
      <c r="C541" s="16" t="str">
        <f t="shared" si="627"/>
        <v>...</v>
      </c>
      <c r="D541" s="16" t="str">
        <f t="shared" si="627"/>
        <v>...</v>
      </c>
      <c r="E541" s="16" t="str">
        <f t="shared" si="627"/>
        <v>...</v>
      </c>
      <c r="F541" s="16">
        <f t="shared" si="627"/>
        <v>-0.20104847370624535</v>
      </c>
      <c r="G541" s="16">
        <f t="shared" si="627"/>
        <v>7.8370729145391449E-2</v>
      </c>
      <c r="H541" s="16">
        <f t="shared" si="627"/>
        <v>0.16990431081383806</v>
      </c>
      <c r="I541" s="16">
        <f t="shared" si="627"/>
        <v>-0.31036221780533391</v>
      </c>
      <c r="J541" s="16" t="str">
        <f t="shared" si="627"/>
        <v>...</v>
      </c>
      <c r="K541" s="16" t="str">
        <f t="shared" si="627"/>
        <v>...</v>
      </c>
      <c r="L541" s="16">
        <f t="shared" si="627"/>
        <v>0.15990990990990994</v>
      </c>
      <c r="M541" s="16">
        <f t="shared" si="627"/>
        <v>6.3380527879741244E-2</v>
      </c>
      <c r="N541" s="16">
        <f t="shared" si="627"/>
        <v>-8.4708297150074996E-2</v>
      </c>
      <c r="O541" s="16">
        <f t="shared" si="627"/>
        <v>-1.2851995501801383E-3</v>
      </c>
      <c r="P541" s="16" t="str">
        <f t="shared" si="627"/>
        <v>...</v>
      </c>
      <c r="Q541" s="16" t="str">
        <f t="shared" si="627"/>
        <v>...</v>
      </c>
      <c r="R541" s="16" t="str">
        <f t="shared" si="627"/>
        <v>...</v>
      </c>
      <c r="S541" s="16" t="str">
        <f t="shared" si="627"/>
        <v>...</v>
      </c>
      <c r="T541" s="16">
        <f t="shared" si="627"/>
        <v>7.1218728482901117E-2</v>
      </c>
      <c r="U541" s="16">
        <f t="shared" si="627"/>
        <v>-0.24274473305694222</v>
      </c>
      <c r="V541" s="16">
        <f t="shared" si="627"/>
        <v>0.18215584971416332</v>
      </c>
      <c r="W541" s="16">
        <f t="shared" si="627"/>
        <v>5.4406994006708009E-2</v>
      </c>
      <c r="X541" s="16">
        <f t="shared" si="627"/>
        <v>-0.31737564084799774</v>
      </c>
      <c r="Y541" s="16">
        <f t="shared" si="627"/>
        <v>-6.7925561029009263E-2</v>
      </c>
      <c r="Z541" s="16" t="str">
        <f t="shared" si="627"/>
        <v>...</v>
      </c>
      <c r="AA541" s="16" t="str">
        <f t="shared" si="627"/>
        <v>...</v>
      </c>
      <c r="AB541" s="16" t="str">
        <f t="shared" si="627"/>
        <v>...</v>
      </c>
      <c r="AC541" s="16" t="str">
        <f t="shared" si="627"/>
        <v>...</v>
      </c>
      <c r="AD541" s="16">
        <f t="shared" si="627"/>
        <v>0.11800114161174813</v>
      </c>
      <c r="AE541" s="16">
        <f t="shared" si="627"/>
        <v>-0.43612846969917163</v>
      </c>
      <c r="AF541" s="16" t="str">
        <f t="shared" si="627"/>
        <v>...</v>
      </c>
      <c r="AG541" s="16" t="str">
        <f t="shared" si="627"/>
        <v>...</v>
      </c>
      <c r="AH541" s="16">
        <f t="shared" si="627"/>
        <v>0.16621993463761275</v>
      </c>
      <c r="AI541" s="16">
        <f t="shared" si="627"/>
        <v>1.6350007707723213E-2</v>
      </c>
      <c r="AJ541" s="16">
        <f t="shared" si="627"/>
        <v>0.17945480445480455</v>
      </c>
      <c r="AK541" s="16">
        <f t="shared" si="627"/>
        <v>2.1913433444316066E-2</v>
      </c>
      <c r="AL541" s="16">
        <f t="shared" si="627"/>
        <v>3.9961759082217885E-2</v>
      </c>
      <c r="AM541" s="16">
        <f t="shared" si="627"/>
        <v>9.8629375810335151E-2</v>
      </c>
      <c r="AN541" s="16">
        <f t="shared" si="627"/>
        <v>0.11953375753139261</v>
      </c>
      <c r="AO541" s="16">
        <f t="shared" si="627"/>
        <v>3.3161395599684784E-2</v>
      </c>
      <c r="AP541" s="16" t="str">
        <f t="shared" si="627"/>
        <v>...</v>
      </c>
      <c r="AQ541" s="16" t="str">
        <f t="shared" si="627"/>
        <v>...</v>
      </c>
      <c r="AR541" s="16" t="str">
        <f t="shared" si="627"/>
        <v>...</v>
      </c>
      <c r="AS541" s="16" t="str">
        <f t="shared" si="627"/>
        <v>...</v>
      </c>
      <c r="AT541" s="16" t="str">
        <f t="shared" si="627"/>
        <v>...</v>
      </c>
      <c r="AU541" s="16" t="str">
        <f t="shared" si="627"/>
        <v>...</v>
      </c>
      <c r="AV541" s="16" t="str">
        <f t="shared" si="627"/>
        <v>...</v>
      </c>
      <c r="AW541" s="16" t="str">
        <f t="shared" si="627"/>
        <v>...</v>
      </c>
      <c r="AX541" s="16" t="str">
        <f t="shared" si="627"/>
        <v>...</v>
      </c>
      <c r="AY541" s="16" t="str">
        <f t="shared" si="627"/>
        <v>...</v>
      </c>
      <c r="AZ541" s="16" t="str">
        <f t="shared" si="627"/>
        <v>...</v>
      </c>
      <c r="BA541" s="16" t="str">
        <f t="shared" si="627"/>
        <v>...</v>
      </c>
      <c r="BB541" s="16">
        <f t="shared" si="627"/>
        <v>-0.18287570739886816</v>
      </c>
      <c r="BC541" s="16">
        <f t="shared" si="627"/>
        <v>-6.9716213999484467E-2</v>
      </c>
      <c r="BD541" s="16">
        <f t="shared" si="627"/>
        <v>0.14783395134304067</v>
      </c>
      <c r="BE541" s="16">
        <f t="shared" si="627"/>
        <v>1.9436647843885657E-2</v>
      </c>
      <c r="BF541" s="16" t="str">
        <f t="shared" si="627"/>
        <v>...</v>
      </c>
      <c r="BG541" s="16" t="str">
        <f t="shared" si="627"/>
        <v>...</v>
      </c>
      <c r="BH541" s="16">
        <f t="shared" si="627"/>
        <v>-8.5668651081748259E-2</v>
      </c>
      <c r="BI541" s="16">
        <f t="shared" si="627"/>
        <v>0.38803871287947711</v>
      </c>
      <c r="BJ541" s="16">
        <f t="shared" si="627"/>
        <v>-1.7704206962179336E-2</v>
      </c>
      <c r="BK541" s="16">
        <f t="shared" si="627"/>
        <v>0.10264420170099564</v>
      </c>
      <c r="BL541" s="16">
        <f t="shared" si="627"/>
        <v>0.10551751913008456</v>
      </c>
      <c r="BM541" s="16">
        <f t="shared" si="627"/>
        <v>-0.1266906351652114</v>
      </c>
      <c r="BN541" s="16">
        <f t="shared" ref="BN541:BS541" si="628">IF(BN91="...","...",BN103/BN91-1)</f>
        <v>6.8951420590038781E-2</v>
      </c>
      <c r="BO541" s="16">
        <f t="shared" si="628"/>
        <v>-6.6864089775561131E-2</v>
      </c>
      <c r="BP541" s="16">
        <f t="shared" si="628"/>
        <v>0.15383650952858585</v>
      </c>
      <c r="BQ541" s="16">
        <f t="shared" si="628"/>
        <v>9.4524352036456927E-2</v>
      </c>
      <c r="BR541" s="16" t="str">
        <f t="shared" si="628"/>
        <v>...</v>
      </c>
      <c r="BS541" s="16" t="str">
        <f t="shared" si="628"/>
        <v>...</v>
      </c>
      <c r="BU541" s="40" t="s">
        <v>64</v>
      </c>
      <c r="BV541" s="40" t="s">
        <v>64</v>
      </c>
      <c r="BW541" s="40" t="s">
        <v>64</v>
      </c>
      <c r="BX541" s="40" t="s">
        <v>64</v>
      </c>
    </row>
    <row r="542" spans="1:76" x14ac:dyDescent="0.2">
      <c r="A542" s="1">
        <f t="shared" si="586"/>
        <v>39508</v>
      </c>
      <c r="B542" s="16" t="str">
        <f t="shared" ref="B542:BM542" si="629">IF(B92="...","...",B104/B92-1)</f>
        <v>...</v>
      </c>
      <c r="C542" s="16" t="str">
        <f t="shared" si="629"/>
        <v>...</v>
      </c>
      <c r="D542" s="16" t="str">
        <f t="shared" si="629"/>
        <v>...</v>
      </c>
      <c r="E542" s="16" t="str">
        <f t="shared" si="629"/>
        <v>...</v>
      </c>
      <c r="F542" s="16">
        <f t="shared" si="629"/>
        <v>5.6771360193432097E-2</v>
      </c>
      <c r="G542" s="16">
        <f t="shared" si="629"/>
        <v>0.13550385553285449</v>
      </c>
      <c r="H542" s="16">
        <f t="shared" si="629"/>
        <v>-8.9900058230044322E-2</v>
      </c>
      <c r="I542" s="16">
        <f t="shared" si="629"/>
        <v>-6.8710859033439653E-2</v>
      </c>
      <c r="J542" s="16" t="str">
        <f t="shared" si="629"/>
        <v>...</v>
      </c>
      <c r="K542" s="16" t="str">
        <f t="shared" si="629"/>
        <v>...</v>
      </c>
      <c r="L542" s="16">
        <f t="shared" si="629"/>
        <v>3.3835081984499471E-2</v>
      </c>
      <c r="M542" s="16">
        <f t="shared" si="629"/>
        <v>-2.4745255591204662E-2</v>
      </c>
      <c r="N542" s="16">
        <f t="shared" si="629"/>
        <v>8.3896613609298676E-2</v>
      </c>
      <c r="O542" s="16">
        <f t="shared" si="629"/>
        <v>-0.14527247321844439</v>
      </c>
      <c r="P542" s="16" t="str">
        <f t="shared" si="629"/>
        <v>...</v>
      </c>
      <c r="Q542" s="16" t="str">
        <f t="shared" si="629"/>
        <v>...</v>
      </c>
      <c r="R542" s="16" t="str">
        <f t="shared" si="629"/>
        <v>...</v>
      </c>
      <c r="S542" s="16" t="str">
        <f t="shared" si="629"/>
        <v>...</v>
      </c>
      <c r="T542" s="16">
        <f t="shared" si="629"/>
        <v>8.9257353408296769E-2</v>
      </c>
      <c r="U542" s="16">
        <f t="shared" si="629"/>
        <v>4.6281908990011056E-2</v>
      </c>
      <c r="V542" s="16">
        <f t="shared" si="629"/>
        <v>0.15526013458066634</v>
      </c>
      <c r="W542" s="16">
        <f t="shared" si="629"/>
        <v>0.13291519890024905</v>
      </c>
      <c r="X542" s="16">
        <f t="shared" si="629"/>
        <v>-0.13037386623405356</v>
      </c>
      <c r="Y542" s="16">
        <f t="shared" si="629"/>
        <v>4.4899516662426864E-2</v>
      </c>
      <c r="Z542" s="16" t="str">
        <f t="shared" si="629"/>
        <v>...</v>
      </c>
      <c r="AA542" s="16" t="str">
        <f t="shared" si="629"/>
        <v>...</v>
      </c>
      <c r="AB542" s="16" t="str">
        <f t="shared" si="629"/>
        <v>...</v>
      </c>
      <c r="AC542" s="16" t="str">
        <f t="shared" si="629"/>
        <v>...</v>
      </c>
      <c r="AD542" s="16">
        <f t="shared" si="629"/>
        <v>-1.937150236762808E-2</v>
      </c>
      <c r="AE542" s="16">
        <f t="shared" si="629"/>
        <v>0.72627657243041854</v>
      </c>
      <c r="AF542" s="16" t="str">
        <f t="shared" si="629"/>
        <v>...</v>
      </c>
      <c r="AG542" s="16" t="str">
        <f t="shared" si="629"/>
        <v>...</v>
      </c>
      <c r="AH542" s="16">
        <f t="shared" si="629"/>
        <v>0.11391600988119044</v>
      </c>
      <c r="AI542" s="16">
        <f t="shared" si="629"/>
        <v>0.14367954447921782</v>
      </c>
      <c r="AJ542" s="16">
        <f t="shared" si="629"/>
        <v>0.1635248240441316</v>
      </c>
      <c r="AK542" s="16">
        <f t="shared" si="629"/>
        <v>0.11649118511263468</v>
      </c>
      <c r="AL542" s="16">
        <f t="shared" si="629"/>
        <v>6.4501106065898206E-2</v>
      </c>
      <c r="AM542" s="16">
        <f t="shared" si="629"/>
        <v>0.19283639381678608</v>
      </c>
      <c r="AN542" s="16">
        <f t="shared" si="629"/>
        <v>0.22824874511991067</v>
      </c>
      <c r="AO542" s="16">
        <f t="shared" si="629"/>
        <v>6.4119375238601117E-2</v>
      </c>
      <c r="AP542" s="16" t="str">
        <f t="shared" si="629"/>
        <v>...</v>
      </c>
      <c r="AQ542" s="16" t="str">
        <f t="shared" si="629"/>
        <v>...</v>
      </c>
      <c r="AR542" s="16" t="str">
        <f t="shared" si="629"/>
        <v>...</v>
      </c>
      <c r="AS542" s="16" t="str">
        <f t="shared" si="629"/>
        <v>...</v>
      </c>
      <c r="AT542" s="16" t="str">
        <f t="shared" si="629"/>
        <v>...</v>
      </c>
      <c r="AU542" s="16" t="str">
        <f t="shared" si="629"/>
        <v>...</v>
      </c>
      <c r="AV542" s="16" t="str">
        <f t="shared" si="629"/>
        <v>...</v>
      </c>
      <c r="AW542" s="16" t="str">
        <f t="shared" si="629"/>
        <v>...</v>
      </c>
      <c r="AX542" s="16" t="str">
        <f t="shared" si="629"/>
        <v>...</v>
      </c>
      <c r="AY542" s="16" t="str">
        <f t="shared" si="629"/>
        <v>...</v>
      </c>
      <c r="AZ542" s="16" t="str">
        <f t="shared" si="629"/>
        <v>...</v>
      </c>
      <c r="BA542" s="16" t="str">
        <f t="shared" si="629"/>
        <v>...</v>
      </c>
      <c r="BB542" s="16">
        <f t="shared" si="629"/>
        <v>0.61803256070640167</v>
      </c>
      <c r="BC542" s="16">
        <f t="shared" si="629"/>
        <v>-4.3296446960430113E-2</v>
      </c>
      <c r="BD542" s="16">
        <f t="shared" si="629"/>
        <v>0.18464838933090078</v>
      </c>
      <c r="BE542" s="16">
        <f t="shared" si="629"/>
        <v>4.2704585026117181E-2</v>
      </c>
      <c r="BF542" s="16" t="str">
        <f t="shared" si="629"/>
        <v>...</v>
      </c>
      <c r="BG542" s="16" t="str">
        <f t="shared" si="629"/>
        <v>...</v>
      </c>
      <c r="BH542" s="16">
        <f t="shared" si="629"/>
        <v>0.62841758586439433</v>
      </c>
      <c r="BI542" s="16">
        <f t="shared" si="629"/>
        <v>-8.3530338849487795E-2</v>
      </c>
      <c r="BJ542" s="16">
        <f t="shared" si="629"/>
        <v>-3.4042553191489411E-2</v>
      </c>
      <c r="BK542" s="16">
        <f t="shared" si="629"/>
        <v>-6.2631299943062491E-2</v>
      </c>
      <c r="BL542" s="16">
        <f t="shared" si="629"/>
        <v>0.26867704280155635</v>
      </c>
      <c r="BM542" s="16">
        <f t="shared" si="629"/>
        <v>-0.33793907108373566</v>
      </c>
      <c r="BN542" s="16">
        <f t="shared" ref="BN542:BS542" si="630">IF(BN92="...","...",BN104/BN92-1)</f>
        <v>-0.1341347071169624</v>
      </c>
      <c r="BO542" s="16">
        <f t="shared" si="630"/>
        <v>2.9725169826399611E-2</v>
      </c>
      <c r="BP542" s="16">
        <f t="shared" si="630"/>
        <v>-7.9187479187479148E-2</v>
      </c>
      <c r="BQ542" s="16">
        <f t="shared" si="630"/>
        <v>0.14327329421901291</v>
      </c>
      <c r="BR542" s="16" t="str">
        <f t="shared" si="630"/>
        <v>...</v>
      </c>
      <c r="BS542" s="16" t="str">
        <f t="shared" si="630"/>
        <v>...</v>
      </c>
      <c r="BU542" s="40" t="s">
        <v>64</v>
      </c>
      <c r="BV542" s="40" t="s">
        <v>64</v>
      </c>
      <c r="BW542" s="40" t="s">
        <v>64</v>
      </c>
      <c r="BX542" s="40" t="s">
        <v>64</v>
      </c>
    </row>
    <row r="543" spans="1:76" x14ac:dyDescent="0.2">
      <c r="A543" s="1">
        <f t="shared" si="586"/>
        <v>39539</v>
      </c>
      <c r="B543" s="16">
        <f t="shared" ref="B543:BM543" si="631">IF(B93="...","...",B105/B93-1)</f>
        <v>-3.4576876635137865E-2</v>
      </c>
      <c r="C543" s="16">
        <f t="shared" si="631"/>
        <v>-0.10232558139534886</v>
      </c>
      <c r="D543" s="16">
        <f t="shared" si="631"/>
        <v>0.17398520393263905</v>
      </c>
      <c r="E543" s="16">
        <f t="shared" si="631"/>
        <v>-8.3039406590541986E-2</v>
      </c>
      <c r="F543" s="16">
        <f t="shared" si="631"/>
        <v>-0.31413820492454325</v>
      </c>
      <c r="G543" s="16">
        <f t="shared" si="631"/>
        <v>-5.8423684062692827E-3</v>
      </c>
      <c r="H543" s="16">
        <f t="shared" si="631"/>
        <v>3.3448755428149735E-2</v>
      </c>
      <c r="I543" s="16">
        <f t="shared" si="631"/>
        <v>-0.13444409098139021</v>
      </c>
      <c r="J543" s="16">
        <f t="shared" si="631"/>
        <v>-0.11354639969195224</v>
      </c>
      <c r="K543" s="16">
        <f t="shared" si="631"/>
        <v>-0.16610169491525428</v>
      </c>
      <c r="L543" s="16">
        <f t="shared" si="631"/>
        <v>1.3242351708287137E-2</v>
      </c>
      <c r="M543" s="16">
        <f t="shared" si="631"/>
        <v>-0.10747169267014445</v>
      </c>
      <c r="N543" s="16">
        <f t="shared" si="631"/>
        <v>-0.10189782376687861</v>
      </c>
      <c r="O543" s="16">
        <f t="shared" si="631"/>
        <v>-0.17231130230739145</v>
      </c>
      <c r="P543" s="16">
        <f t="shared" si="631"/>
        <v>-0.27077011165187514</v>
      </c>
      <c r="Q543" s="16">
        <f t="shared" si="631"/>
        <v>-0.29249810558221778</v>
      </c>
      <c r="R543" s="16">
        <f t="shared" si="631"/>
        <v>-0.21794975688816853</v>
      </c>
      <c r="S543" s="16">
        <f t="shared" si="631"/>
        <v>2.5167125442390859E-2</v>
      </c>
      <c r="T543" s="16">
        <f t="shared" si="631"/>
        <v>-0.1009960790044081</v>
      </c>
      <c r="U543" s="16">
        <f t="shared" si="631"/>
        <v>-9.1600819432250513E-2</v>
      </c>
      <c r="V543" s="16">
        <f t="shared" si="631"/>
        <v>-9.2983456930975428E-2</v>
      </c>
      <c r="W543" s="16">
        <f t="shared" si="631"/>
        <v>-9.5142378559463947E-2</v>
      </c>
      <c r="X543" s="16">
        <f t="shared" si="631"/>
        <v>-0.20149029053138645</v>
      </c>
      <c r="Y543" s="16">
        <f t="shared" si="631"/>
        <v>4.6708232061714039E-2</v>
      </c>
      <c r="Z543" s="16">
        <f t="shared" si="631"/>
        <v>0.13262707272136121</v>
      </c>
      <c r="AA543" s="16">
        <f t="shared" si="631"/>
        <v>-0.12502194907813868</v>
      </c>
      <c r="AB543" s="16">
        <f t="shared" si="631"/>
        <v>0.15909543733811526</v>
      </c>
      <c r="AC543" s="16">
        <f t="shared" si="631"/>
        <v>-0.33464858199753389</v>
      </c>
      <c r="AD543" s="16">
        <f t="shared" si="631"/>
        <v>-9.8292196459735748E-2</v>
      </c>
      <c r="AE543" s="16">
        <f t="shared" si="631"/>
        <v>1.4179104477611837E-2</v>
      </c>
      <c r="AF543" s="16">
        <f t="shared" si="631"/>
        <v>0.10547765421012634</v>
      </c>
      <c r="AG543" s="16">
        <f t="shared" si="631"/>
        <v>2.7685123415610358E-2</v>
      </c>
      <c r="AH543" s="16">
        <f t="shared" si="631"/>
        <v>7.5270037809659351E-2</v>
      </c>
      <c r="AI543" s="16">
        <f t="shared" si="631"/>
        <v>0.13383943877036542</v>
      </c>
      <c r="AJ543" s="16">
        <f t="shared" si="631"/>
        <v>0.11891247467927069</v>
      </c>
      <c r="AK543" s="16">
        <f t="shared" si="631"/>
        <v>0.13124864927767521</v>
      </c>
      <c r="AL543" s="16">
        <f t="shared" si="631"/>
        <v>-5.0603133289954472E-2</v>
      </c>
      <c r="AM543" s="16">
        <f t="shared" si="631"/>
        <v>4.3625466998754581E-2</v>
      </c>
      <c r="AN543" s="16">
        <f t="shared" si="631"/>
        <v>-8.5511535303140596E-2</v>
      </c>
      <c r="AO543" s="16">
        <f t="shared" si="631"/>
        <v>-9.6944673823286531E-2</v>
      </c>
      <c r="AP543" s="16">
        <f t="shared" si="631"/>
        <v>-7.135425223153169E-2</v>
      </c>
      <c r="AQ543" s="16">
        <f t="shared" si="631"/>
        <v>-2.8049484680396808E-2</v>
      </c>
      <c r="AR543" s="16">
        <f t="shared" si="631"/>
        <v>-3.9361702127659548E-2</v>
      </c>
      <c r="AS543" s="16">
        <f t="shared" si="631"/>
        <v>-5.7877436017844563E-2</v>
      </c>
      <c r="AT543" s="16">
        <f t="shared" si="631"/>
        <v>0.18390391254315297</v>
      </c>
      <c r="AU543" s="16">
        <f t="shared" si="631"/>
        <v>-2.0831168831168867E-2</v>
      </c>
      <c r="AV543" s="16">
        <f t="shared" si="631"/>
        <v>0.25129401472625212</v>
      </c>
      <c r="AW543" s="16">
        <f t="shared" si="631"/>
        <v>-8.7897452971533174E-2</v>
      </c>
      <c r="AX543" s="16">
        <f t="shared" si="631"/>
        <v>-3.3952475196071252E-2</v>
      </c>
      <c r="AY543" s="16">
        <f t="shared" si="631"/>
        <v>-3.0362241864907324E-2</v>
      </c>
      <c r="AZ543" s="16">
        <f t="shared" si="631"/>
        <v>9.2148351229913938E-2</v>
      </c>
      <c r="BA543" s="16">
        <f t="shared" si="631"/>
        <v>-0.10089497194270913</v>
      </c>
      <c r="BB543" s="16">
        <f t="shared" si="631"/>
        <v>-0.2194644436023746</v>
      </c>
      <c r="BC543" s="16">
        <f t="shared" si="631"/>
        <v>-0.1468476553735697</v>
      </c>
      <c r="BD543" s="16">
        <f t="shared" si="631"/>
        <v>7.9327304458187697E-4</v>
      </c>
      <c r="BE543" s="16">
        <f t="shared" si="631"/>
        <v>-1.4402921332466123E-2</v>
      </c>
      <c r="BF543" s="16">
        <f t="shared" si="631"/>
        <v>-0.3071553228621291</v>
      </c>
      <c r="BG543" s="16">
        <f t="shared" si="631"/>
        <v>-0.12010635371779588</v>
      </c>
      <c r="BH543" s="16">
        <f t="shared" si="631"/>
        <v>-0.32089522520011149</v>
      </c>
      <c r="BI543" s="16">
        <f t="shared" si="631"/>
        <v>8.5793456250666145E-2</v>
      </c>
      <c r="BJ543" s="16">
        <f t="shared" si="631"/>
        <v>-1.0393406682635664E-2</v>
      </c>
      <c r="BK543" s="16">
        <f t="shared" si="631"/>
        <v>-7.7392725083842095E-2</v>
      </c>
      <c r="BL543" s="16">
        <f t="shared" si="631"/>
        <v>2.5309119010819225E-2</v>
      </c>
      <c r="BM543" s="16">
        <f t="shared" si="631"/>
        <v>-0.36069518716577542</v>
      </c>
      <c r="BN543" s="16">
        <f t="shared" ref="BN543:BS543" si="632">IF(BN93="...","...",BN105/BN93-1)</f>
        <v>-0.15254674403610569</v>
      </c>
      <c r="BO543" s="16">
        <f t="shared" si="632"/>
        <v>-3.7692769877828991E-2</v>
      </c>
      <c r="BP543" s="16">
        <f t="shared" si="632"/>
        <v>5.7329712777756558E-2</v>
      </c>
      <c r="BQ543" s="16">
        <f t="shared" si="632"/>
        <v>6.7908989391401553E-2</v>
      </c>
      <c r="BR543" s="16">
        <f t="shared" si="632"/>
        <v>-1.7328033502051032E-2</v>
      </c>
      <c r="BS543" s="16">
        <f t="shared" si="632"/>
        <v>-5.7459935837607889E-2</v>
      </c>
      <c r="BU543" s="40">
        <f>IF(BU93="...","...",BU105/BU93-1)</f>
        <v>1.5095018024133822E-3</v>
      </c>
      <c r="BV543" s="40">
        <f>IF(BV93="...","...",BV105/BV93-1)</f>
        <v>-7.065355299377829E-2</v>
      </c>
      <c r="BW543" s="40">
        <f>IF(BW93="...","...",BW105/BW93-1)</f>
        <v>-4.7424174641405026E-2</v>
      </c>
      <c r="BX543" s="40">
        <f>IF(BX93="...","...",BX105/BX93-1)</f>
        <v>-4.3358731466227374E-2</v>
      </c>
    </row>
    <row r="544" spans="1:76" x14ac:dyDescent="0.2">
      <c r="A544" s="1">
        <f t="shared" si="586"/>
        <v>39569</v>
      </c>
      <c r="B544" s="16" t="str">
        <f t="shared" ref="B544:BM544" si="633">IF(B94="...","...",B106/B94-1)</f>
        <v>...</v>
      </c>
      <c r="C544" s="16" t="str">
        <f t="shared" si="633"/>
        <v>...</v>
      </c>
      <c r="D544" s="16" t="str">
        <f t="shared" si="633"/>
        <v>...</v>
      </c>
      <c r="E544" s="16" t="str">
        <f t="shared" si="633"/>
        <v>...</v>
      </c>
      <c r="F544" s="16">
        <f t="shared" si="633"/>
        <v>-8.1623461115003515E-2</v>
      </c>
      <c r="G544" s="16">
        <f t="shared" si="633"/>
        <v>0.10742609949531357</v>
      </c>
      <c r="H544" s="16">
        <f t="shared" si="633"/>
        <v>8.4313043478260852E-2</v>
      </c>
      <c r="I544" s="16">
        <f t="shared" si="633"/>
        <v>-0.23335771762984636</v>
      </c>
      <c r="J544" s="16" t="str">
        <f t="shared" si="633"/>
        <v>...</v>
      </c>
      <c r="K544" s="16" t="str">
        <f t="shared" si="633"/>
        <v>...</v>
      </c>
      <c r="L544" s="16">
        <f t="shared" si="633"/>
        <v>0.22091474245115461</v>
      </c>
      <c r="M544" s="16">
        <f t="shared" si="633"/>
        <v>-0.16886628796897851</v>
      </c>
      <c r="N544" s="16">
        <f t="shared" si="633"/>
        <v>4.4737151593555291E-2</v>
      </c>
      <c r="O544" s="16">
        <f t="shared" si="633"/>
        <v>4.8052317315894211E-2</v>
      </c>
      <c r="P544" s="16" t="str">
        <f t="shared" si="633"/>
        <v>...</v>
      </c>
      <c r="Q544" s="16" t="str">
        <f t="shared" si="633"/>
        <v>...</v>
      </c>
      <c r="R544" s="16" t="str">
        <f t="shared" si="633"/>
        <v>...</v>
      </c>
      <c r="S544" s="16" t="str">
        <f t="shared" si="633"/>
        <v>...</v>
      </c>
      <c r="T544" s="16">
        <f t="shared" si="633"/>
        <v>0.12610876835829576</v>
      </c>
      <c r="U544" s="16">
        <f t="shared" si="633"/>
        <v>-0.21300163428363905</v>
      </c>
      <c r="V544" s="16">
        <f t="shared" si="633"/>
        <v>0.14573730036783528</v>
      </c>
      <c r="W544" s="16">
        <f t="shared" si="633"/>
        <v>-4.9790924577977402E-2</v>
      </c>
      <c r="X544" s="16">
        <f t="shared" si="633"/>
        <v>9.4144523265600633E-2</v>
      </c>
      <c r="Y544" s="16">
        <f t="shared" si="633"/>
        <v>0.11137782045127231</v>
      </c>
      <c r="Z544" s="16" t="str">
        <f t="shared" si="633"/>
        <v>...</v>
      </c>
      <c r="AA544" s="16" t="str">
        <f t="shared" si="633"/>
        <v>...</v>
      </c>
      <c r="AB544" s="16" t="str">
        <f t="shared" si="633"/>
        <v>...</v>
      </c>
      <c r="AC544" s="16" t="str">
        <f t="shared" si="633"/>
        <v>...</v>
      </c>
      <c r="AD544" s="16">
        <f t="shared" si="633"/>
        <v>1.0338428912255893E-2</v>
      </c>
      <c r="AE544" s="16">
        <f t="shared" si="633"/>
        <v>-1.5444015444015413E-2</v>
      </c>
      <c r="AF544" s="16" t="str">
        <f t="shared" si="633"/>
        <v>...</v>
      </c>
      <c r="AG544" s="16" t="str">
        <f t="shared" si="633"/>
        <v>...</v>
      </c>
      <c r="AH544" s="16">
        <f t="shared" si="633"/>
        <v>0.19162605431500501</v>
      </c>
      <c r="AI544" s="16">
        <f t="shared" si="633"/>
        <v>9.9552015928323634E-3</v>
      </c>
      <c r="AJ544" s="16">
        <f t="shared" si="633"/>
        <v>0.16905956475550377</v>
      </c>
      <c r="AK544" s="16">
        <f t="shared" si="633"/>
        <v>7.666256157635476E-2</v>
      </c>
      <c r="AL544" s="16">
        <f t="shared" si="633"/>
        <v>-6.667884545122349E-3</v>
      </c>
      <c r="AM544" s="16">
        <f t="shared" si="633"/>
        <v>0.22224361442690288</v>
      </c>
      <c r="AN544" s="16">
        <f t="shared" si="633"/>
        <v>-5.6680257917693933E-2</v>
      </c>
      <c r="AO544" s="16">
        <f t="shared" si="633"/>
        <v>3.0884417407580633E-2</v>
      </c>
      <c r="AP544" s="16" t="str">
        <f t="shared" si="633"/>
        <v>...</v>
      </c>
      <c r="AQ544" s="16" t="str">
        <f t="shared" si="633"/>
        <v>...</v>
      </c>
      <c r="AR544" s="16" t="str">
        <f t="shared" si="633"/>
        <v>...</v>
      </c>
      <c r="AS544" s="16" t="str">
        <f t="shared" si="633"/>
        <v>...</v>
      </c>
      <c r="AT544" s="16" t="str">
        <f t="shared" si="633"/>
        <v>...</v>
      </c>
      <c r="AU544" s="16" t="str">
        <f t="shared" si="633"/>
        <v>...</v>
      </c>
      <c r="AV544" s="16" t="str">
        <f t="shared" si="633"/>
        <v>...</v>
      </c>
      <c r="AW544" s="16" t="str">
        <f t="shared" si="633"/>
        <v>...</v>
      </c>
      <c r="AX544" s="16" t="str">
        <f t="shared" si="633"/>
        <v>...</v>
      </c>
      <c r="AY544" s="16" t="str">
        <f t="shared" si="633"/>
        <v>...</v>
      </c>
      <c r="AZ544" s="16" t="str">
        <f t="shared" si="633"/>
        <v>...</v>
      </c>
      <c r="BA544" s="16" t="str">
        <f t="shared" si="633"/>
        <v>...</v>
      </c>
      <c r="BB544" s="16">
        <f t="shared" si="633"/>
        <v>8.4004602991944788E-2</v>
      </c>
      <c r="BC544" s="16">
        <f t="shared" si="633"/>
        <v>-0.2082897489539749</v>
      </c>
      <c r="BD544" s="16">
        <f t="shared" si="633"/>
        <v>0.10104699293888486</v>
      </c>
      <c r="BE544" s="16">
        <f t="shared" si="633"/>
        <v>1.7423248491209575E-2</v>
      </c>
      <c r="BF544" s="16" t="str">
        <f t="shared" si="633"/>
        <v>...</v>
      </c>
      <c r="BG544" s="16" t="str">
        <f t="shared" si="633"/>
        <v>...</v>
      </c>
      <c r="BH544" s="16">
        <f t="shared" si="633"/>
        <v>-2.6594617503708395E-2</v>
      </c>
      <c r="BI544" s="16">
        <f t="shared" si="633"/>
        <v>-0.22630111524163565</v>
      </c>
      <c r="BJ544" s="16">
        <f t="shared" si="633"/>
        <v>3.1564808596373339E-2</v>
      </c>
      <c r="BK544" s="16">
        <f t="shared" si="633"/>
        <v>-0.1253466184142501</v>
      </c>
      <c r="BL544" s="16">
        <f t="shared" si="633"/>
        <v>-3.7170263788968816E-2</v>
      </c>
      <c r="BM544" s="16">
        <f t="shared" si="633"/>
        <v>-0.24427480916030531</v>
      </c>
      <c r="BN544" s="16">
        <f t="shared" ref="BN544:BS544" si="634">IF(BN94="...","...",BN106/BN94-1)</f>
        <v>0.11048689138576773</v>
      </c>
      <c r="BO544" s="16">
        <f t="shared" si="634"/>
        <v>5.2140552794489592E-2</v>
      </c>
      <c r="BP544" s="16">
        <f t="shared" si="634"/>
        <v>0.11980681090138479</v>
      </c>
      <c r="BQ544" s="16">
        <f t="shared" si="634"/>
        <v>-0.10329273793414528</v>
      </c>
      <c r="BR544" s="16" t="str">
        <f t="shared" si="634"/>
        <v>...</v>
      </c>
      <c r="BS544" s="16" t="str">
        <f t="shared" si="634"/>
        <v>...</v>
      </c>
      <c r="BU544" s="40" t="s">
        <v>64</v>
      </c>
      <c r="BV544" s="40" t="s">
        <v>64</v>
      </c>
      <c r="BW544" s="40" t="s">
        <v>64</v>
      </c>
      <c r="BX544" s="40" t="s">
        <v>64</v>
      </c>
    </row>
    <row r="545" spans="1:76" x14ac:dyDescent="0.2">
      <c r="A545" s="1">
        <f t="shared" si="586"/>
        <v>39600</v>
      </c>
      <c r="B545" s="16" t="str">
        <f t="shared" ref="B545:BM545" si="635">IF(B95="...","...",B107/B95-1)</f>
        <v>...</v>
      </c>
      <c r="C545" s="16" t="str">
        <f t="shared" si="635"/>
        <v>...</v>
      </c>
      <c r="D545" s="16" t="str">
        <f t="shared" si="635"/>
        <v>...</v>
      </c>
      <c r="E545" s="16" t="str">
        <f t="shared" si="635"/>
        <v>...</v>
      </c>
      <c r="F545" s="16">
        <f t="shared" si="635"/>
        <v>-0.22197607443509082</v>
      </c>
      <c r="G545" s="16">
        <f t="shared" si="635"/>
        <v>-1.4923076923076928E-2</v>
      </c>
      <c r="H545" s="16">
        <f t="shared" si="635"/>
        <v>-5.6352559693426341E-2</v>
      </c>
      <c r="I545" s="16">
        <f t="shared" si="635"/>
        <v>-0.36800479982546086</v>
      </c>
      <c r="J545" s="16" t="str">
        <f t="shared" si="635"/>
        <v>...</v>
      </c>
      <c r="K545" s="16" t="str">
        <f t="shared" si="635"/>
        <v>...</v>
      </c>
      <c r="L545" s="16">
        <f t="shared" si="635"/>
        <v>-1.5522066364221043E-2</v>
      </c>
      <c r="M545" s="16">
        <f t="shared" si="635"/>
        <v>-8.9002917798571279E-2</v>
      </c>
      <c r="N545" s="16">
        <f t="shared" si="635"/>
        <v>-0.14459350742536581</v>
      </c>
      <c r="O545" s="16">
        <f t="shared" si="635"/>
        <v>-1.3217213114754101E-2</v>
      </c>
      <c r="P545" s="16" t="str">
        <f t="shared" si="635"/>
        <v>...</v>
      </c>
      <c r="Q545" s="16" t="str">
        <f t="shared" si="635"/>
        <v>...</v>
      </c>
      <c r="R545" s="16" t="str">
        <f t="shared" si="635"/>
        <v>...</v>
      </c>
      <c r="S545" s="16" t="str">
        <f t="shared" si="635"/>
        <v>...</v>
      </c>
      <c r="T545" s="16">
        <f t="shared" si="635"/>
        <v>-8.79270925949448E-2</v>
      </c>
      <c r="U545" s="16">
        <f t="shared" si="635"/>
        <v>-0.10832064941653985</v>
      </c>
      <c r="V545" s="16">
        <f t="shared" si="635"/>
        <v>-0.17267656712649482</v>
      </c>
      <c r="W545" s="16">
        <f t="shared" si="635"/>
        <v>-0.10199240986717273</v>
      </c>
      <c r="X545" s="16">
        <f t="shared" si="635"/>
        <v>-8.7222127948413331E-2</v>
      </c>
      <c r="Y545" s="16">
        <f t="shared" si="635"/>
        <v>0.19338605319913738</v>
      </c>
      <c r="Z545" s="16" t="str">
        <f t="shared" si="635"/>
        <v>...</v>
      </c>
      <c r="AA545" s="16" t="str">
        <f t="shared" si="635"/>
        <v>...</v>
      </c>
      <c r="AB545" s="16" t="str">
        <f t="shared" si="635"/>
        <v>...</v>
      </c>
      <c r="AC545" s="16" t="str">
        <f t="shared" si="635"/>
        <v>...</v>
      </c>
      <c r="AD545" s="16">
        <f t="shared" si="635"/>
        <v>-0.2087053571428571</v>
      </c>
      <c r="AE545" s="16">
        <f t="shared" si="635"/>
        <v>-2.015677491601342E-2</v>
      </c>
      <c r="AF545" s="16" t="str">
        <f t="shared" si="635"/>
        <v>...</v>
      </c>
      <c r="AG545" s="16" t="str">
        <f t="shared" si="635"/>
        <v>...</v>
      </c>
      <c r="AH545" s="16">
        <f t="shared" si="635"/>
        <v>-3.1947096353560633E-3</v>
      </c>
      <c r="AI545" s="16">
        <f t="shared" si="635"/>
        <v>0.15434374505236015</v>
      </c>
      <c r="AJ545" s="16">
        <f t="shared" si="635"/>
        <v>-9.6170526498395859E-3</v>
      </c>
      <c r="AK545" s="16">
        <f t="shared" si="635"/>
        <v>0.16806829441804916</v>
      </c>
      <c r="AL545" s="16">
        <f t="shared" si="635"/>
        <v>-1.9100514765646115E-2</v>
      </c>
      <c r="AM545" s="16">
        <f t="shared" si="635"/>
        <v>4.0679936074386136E-2</v>
      </c>
      <c r="AN545" s="16">
        <f t="shared" si="635"/>
        <v>1.6429803663853271E-4</v>
      </c>
      <c r="AO545" s="16">
        <f t="shared" si="635"/>
        <v>-5.1261513816579951E-2</v>
      </c>
      <c r="AP545" s="16" t="str">
        <f t="shared" si="635"/>
        <v>...</v>
      </c>
      <c r="AQ545" s="16" t="str">
        <f t="shared" si="635"/>
        <v>...</v>
      </c>
      <c r="AR545" s="16" t="str">
        <f t="shared" si="635"/>
        <v>...</v>
      </c>
      <c r="AS545" s="16" t="str">
        <f t="shared" si="635"/>
        <v>...</v>
      </c>
      <c r="AT545" s="16" t="str">
        <f t="shared" si="635"/>
        <v>...</v>
      </c>
      <c r="AU545" s="16" t="str">
        <f t="shared" si="635"/>
        <v>...</v>
      </c>
      <c r="AV545" s="16" t="str">
        <f t="shared" si="635"/>
        <v>...</v>
      </c>
      <c r="AW545" s="16" t="str">
        <f t="shared" si="635"/>
        <v>...</v>
      </c>
      <c r="AX545" s="16" t="str">
        <f t="shared" si="635"/>
        <v>...</v>
      </c>
      <c r="AY545" s="16" t="str">
        <f t="shared" si="635"/>
        <v>...</v>
      </c>
      <c r="AZ545" s="16" t="str">
        <f t="shared" si="635"/>
        <v>...</v>
      </c>
      <c r="BA545" s="16" t="str">
        <f t="shared" si="635"/>
        <v>...</v>
      </c>
      <c r="BB545" s="16">
        <f t="shared" si="635"/>
        <v>-0.10950155763239877</v>
      </c>
      <c r="BC545" s="16">
        <f t="shared" si="635"/>
        <v>-0.12426550598476604</v>
      </c>
      <c r="BD545" s="16">
        <f t="shared" si="635"/>
        <v>-8.4300638421358043E-2</v>
      </c>
      <c r="BE545" s="16">
        <f t="shared" si="635"/>
        <v>3.5500896878347232E-2</v>
      </c>
      <c r="BF545" s="16" t="str">
        <f t="shared" si="635"/>
        <v>...</v>
      </c>
      <c r="BG545" s="16" t="str">
        <f t="shared" si="635"/>
        <v>...</v>
      </c>
      <c r="BH545" s="16">
        <f t="shared" si="635"/>
        <v>-0.20396366639141206</v>
      </c>
      <c r="BI545" s="16">
        <f t="shared" si="635"/>
        <v>-0.28543362335110867</v>
      </c>
      <c r="BJ545" s="16">
        <f t="shared" si="635"/>
        <v>-0.11013063413790125</v>
      </c>
      <c r="BK545" s="16">
        <f t="shared" si="635"/>
        <v>-0.37291450223064226</v>
      </c>
      <c r="BL545" s="16">
        <f t="shared" si="635"/>
        <v>-9.6971881759192469E-2</v>
      </c>
      <c r="BM545" s="16">
        <f t="shared" si="635"/>
        <v>-0.56093023255813956</v>
      </c>
      <c r="BN545" s="16">
        <f t="shared" ref="BN545:BS545" si="636">IF(BN95="...","...",BN107/BN95-1)</f>
        <v>-0.26791158536585369</v>
      </c>
      <c r="BO545" s="16">
        <f t="shared" si="636"/>
        <v>8.1244778613199564E-2</v>
      </c>
      <c r="BP545" s="16">
        <f t="shared" si="636"/>
        <v>-7.5503928937478593E-2</v>
      </c>
      <c r="BQ545" s="16">
        <f t="shared" si="636"/>
        <v>-0.18040249161475808</v>
      </c>
      <c r="BR545" s="16" t="str">
        <f t="shared" si="636"/>
        <v>...</v>
      </c>
      <c r="BS545" s="16" t="str">
        <f t="shared" si="636"/>
        <v>...</v>
      </c>
      <c r="BU545" s="40" t="s">
        <v>64</v>
      </c>
      <c r="BV545" s="40" t="s">
        <v>64</v>
      </c>
      <c r="BW545" s="40" t="s">
        <v>64</v>
      </c>
      <c r="BX545" s="40" t="s">
        <v>64</v>
      </c>
    </row>
    <row r="546" spans="1:76" x14ac:dyDescent="0.2">
      <c r="A546" s="1">
        <f t="shared" si="586"/>
        <v>39630</v>
      </c>
      <c r="B546" s="16">
        <f t="shared" ref="B546:BM546" si="637">IF(B96="...","...",B108/B96-1)</f>
        <v>-0.11916585766559629</v>
      </c>
      <c r="C546" s="16">
        <f t="shared" si="637"/>
        <v>-0.10275295822265151</v>
      </c>
      <c r="D546" s="16">
        <f t="shared" si="637"/>
        <v>0.10448818669931259</v>
      </c>
      <c r="E546" s="16">
        <f t="shared" si="637"/>
        <v>-0.18704718704718704</v>
      </c>
      <c r="F546" s="16">
        <f t="shared" si="637"/>
        <v>-0.15856654881045129</v>
      </c>
      <c r="G546" s="16">
        <f t="shared" si="637"/>
        <v>-2.8189066059225554E-2</v>
      </c>
      <c r="H546" s="16">
        <f t="shared" si="637"/>
        <v>-7.8653397747534992E-2</v>
      </c>
      <c r="I546" s="16">
        <f t="shared" si="637"/>
        <v>-0.25971252092593666</v>
      </c>
      <c r="J546" s="16">
        <f t="shared" si="637"/>
        <v>8.3530589949016854E-2</v>
      </c>
      <c r="K546" s="16">
        <f t="shared" si="637"/>
        <v>-9.6066622053684325E-2</v>
      </c>
      <c r="L546" s="16">
        <f t="shared" si="637"/>
        <v>-2.624637920071593E-2</v>
      </c>
      <c r="M546" s="16">
        <f t="shared" si="637"/>
        <v>-9.5159319484913962E-2</v>
      </c>
      <c r="N546" s="16">
        <f t="shared" si="637"/>
        <v>-0.11989613037867808</v>
      </c>
      <c r="O546" s="16">
        <f t="shared" si="637"/>
        <v>4.5268114841257701E-2</v>
      </c>
      <c r="P546" s="16">
        <f t="shared" si="637"/>
        <v>-0.16506842938273902</v>
      </c>
      <c r="Q546" s="16">
        <f t="shared" si="637"/>
        <v>-0.26134185303514379</v>
      </c>
      <c r="R546" s="16">
        <f t="shared" si="637"/>
        <v>-0.20011627155868483</v>
      </c>
      <c r="S546" s="16">
        <f t="shared" si="637"/>
        <v>-0.12094594594594599</v>
      </c>
      <c r="T546" s="16">
        <f t="shared" si="637"/>
        <v>0.10974610974610965</v>
      </c>
      <c r="U546" s="16">
        <f t="shared" si="637"/>
        <v>-1.8288393903868716E-2</v>
      </c>
      <c r="V546" s="16">
        <f t="shared" si="637"/>
        <v>-5.2164150678615129E-2</v>
      </c>
      <c r="W546" s="16">
        <f t="shared" si="637"/>
        <v>4.6699875466998719E-2</v>
      </c>
      <c r="X546" s="16">
        <f t="shared" si="637"/>
        <v>-5.1114625312452144E-2</v>
      </c>
      <c r="Y546" s="16">
        <f t="shared" si="637"/>
        <v>-3.2928319792939864E-2</v>
      </c>
      <c r="Z546" s="16">
        <f t="shared" si="637"/>
        <v>3.9778699861687361E-2</v>
      </c>
      <c r="AA546" s="16">
        <f t="shared" si="637"/>
        <v>-0.31984769157544024</v>
      </c>
      <c r="AB546" s="16">
        <f t="shared" si="637"/>
        <v>0.21100188660510377</v>
      </c>
      <c r="AC546" s="16">
        <f t="shared" si="637"/>
        <v>-0.20135078092021952</v>
      </c>
      <c r="AD546" s="16">
        <f t="shared" si="637"/>
        <v>-0.15778706750867211</v>
      </c>
      <c r="AE546" s="16">
        <f t="shared" si="637"/>
        <v>-9.9737532808398921E-2</v>
      </c>
      <c r="AF546" s="16">
        <f t="shared" si="637"/>
        <v>3.0312339989759352E-2</v>
      </c>
      <c r="AG546" s="16">
        <f t="shared" si="637"/>
        <v>0.14628437682855466</v>
      </c>
      <c r="AH546" s="16">
        <f t="shared" si="637"/>
        <v>7.9905666920996099E-2</v>
      </c>
      <c r="AI546" s="16">
        <f t="shared" si="637"/>
        <v>5.9590698437435918E-2</v>
      </c>
      <c r="AJ546" s="16">
        <f t="shared" si="637"/>
        <v>8.3622876822595504E-2</v>
      </c>
      <c r="AK546" s="16">
        <f t="shared" si="637"/>
        <v>9.6305241401732466E-2</v>
      </c>
      <c r="AL546" s="16">
        <f t="shared" si="637"/>
        <v>-8.5316051136363646E-2</v>
      </c>
      <c r="AM546" s="16">
        <f t="shared" si="637"/>
        <v>0.33782230251272782</v>
      </c>
      <c r="AN546" s="16">
        <f t="shared" si="637"/>
        <v>-0.13721337621251339</v>
      </c>
      <c r="AO546" s="16">
        <f t="shared" si="637"/>
        <v>3.877036017435187E-2</v>
      </c>
      <c r="AP546" s="16">
        <f t="shared" si="637"/>
        <v>2.8855451000714183E-2</v>
      </c>
      <c r="AQ546" s="16">
        <f t="shared" si="637"/>
        <v>6.1566451969232716E-3</v>
      </c>
      <c r="AR546" s="16">
        <f t="shared" si="637"/>
        <v>7.1128394906855741E-2</v>
      </c>
      <c r="AS546" s="16">
        <f t="shared" si="637"/>
        <v>-8.4748892171344181E-2</v>
      </c>
      <c r="AT546" s="16">
        <f t="shared" si="637"/>
        <v>0.47206192821956372</v>
      </c>
      <c r="AU546" s="16">
        <f t="shared" si="637"/>
        <v>0.14883836501428749</v>
      </c>
      <c r="AV546" s="16">
        <f t="shared" si="637"/>
        <v>0.20988304709724992</v>
      </c>
      <c r="AW546" s="16">
        <f t="shared" si="637"/>
        <v>-0.35907990314769977</v>
      </c>
      <c r="AX546" s="16">
        <f t="shared" si="637"/>
        <v>5.7905606575250568E-2</v>
      </c>
      <c r="AY546" s="16">
        <f t="shared" si="637"/>
        <v>9.9492587802174626E-5</v>
      </c>
      <c r="AZ546" s="16">
        <f t="shared" si="637"/>
        <v>-0.24468509546879458</v>
      </c>
      <c r="BA546" s="16">
        <f t="shared" si="637"/>
        <v>0.14143712155682331</v>
      </c>
      <c r="BB546" s="16">
        <f t="shared" si="637"/>
        <v>0.26050267119961146</v>
      </c>
      <c r="BC546" s="16">
        <f t="shared" si="637"/>
        <v>-0.1343204946898483</v>
      </c>
      <c r="BD546" s="16">
        <f t="shared" si="637"/>
        <v>0.14174103494491841</v>
      </c>
      <c r="BE546" s="16">
        <f t="shared" si="637"/>
        <v>-9.9523833846957177E-2</v>
      </c>
      <c r="BF546" s="16">
        <f t="shared" si="637"/>
        <v>-6.8692566645437214E-2</v>
      </c>
      <c r="BG546" s="16">
        <f t="shared" si="637"/>
        <v>-0.10599946193166532</v>
      </c>
      <c r="BH546" s="16">
        <f t="shared" si="637"/>
        <v>1.4639502256923453E-3</v>
      </c>
      <c r="BI546" s="16">
        <f t="shared" si="637"/>
        <v>-0.14582516660133282</v>
      </c>
      <c r="BJ546" s="16">
        <f t="shared" si="637"/>
        <v>0.13311632688024666</v>
      </c>
      <c r="BK546" s="16">
        <f t="shared" si="637"/>
        <v>-5.0511945392491486E-2</v>
      </c>
      <c r="BL546" s="16">
        <f t="shared" si="637"/>
        <v>-4.7375596455351054E-2</v>
      </c>
      <c r="BM546" s="16">
        <f t="shared" si="637"/>
        <v>-0.34029227557411279</v>
      </c>
      <c r="BN546" s="16">
        <f t="shared" ref="BN546:BS546" si="638">IF(BN96="...","...",BN108/BN96-1)</f>
        <v>-0.30739917434106068</v>
      </c>
      <c r="BO546" s="16">
        <f t="shared" si="638"/>
        <v>6.595158718654881E-2</v>
      </c>
      <c r="BP546" s="16">
        <f t="shared" si="638"/>
        <v>0.12554513737461837</v>
      </c>
      <c r="BQ546" s="16">
        <f t="shared" si="638"/>
        <v>-5.0041017227235418E-2</v>
      </c>
      <c r="BR546" s="16">
        <f t="shared" si="638"/>
        <v>1.5106515824318434E-2</v>
      </c>
      <c r="BS546" s="16">
        <f t="shared" si="638"/>
        <v>-7.6806519576420484E-2</v>
      </c>
      <c r="BU546" s="40">
        <f>IF(BU96="...","...",BU108/BU96-1)</f>
        <v>7.7631364366601563E-3</v>
      </c>
      <c r="BV546" s="40">
        <f>IF(BV96="...","...",BV108/BV96-1)</f>
        <v>-0.11968223223433971</v>
      </c>
      <c r="BW546" s="40">
        <f>IF(BW96="...","...",BW108/BW96-1)</f>
        <v>2.9157944582866913E-2</v>
      </c>
      <c r="BX546" s="40">
        <f>IF(BX96="...","...",BX108/BX96-1)</f>
        <v>-3.5433088640283161E-2</v>
      </c>
    </row>
    <row r="547" spans="1:76" x14ac:dyDescent="0.2">
      <c r="A547" s="1">
        <f t="shared" si="586"/>
        <v>39661</v>
      </c>
      <c r="B547" s="16" t="str">
        <f t="shared" ref="B547:BM547" si="639">IF(B97="...","...",B109/B97-1)</f>
        <v>...</v>
      </c>
      <c r="C547" s="16" t="str">
        <f t="shared" si="639"/>
        <v>...</v>
      </c>
      <c r="D547" s="16" t="str">
        <f t="shared" si="639"/>
        <v>...</v>
      </c>
      <c r="E547" s="16" t="str">
        <f t="shared" si="639"/>
        <v>...</v>
      </c>
      <c r="F547" s="16">
        <f t="shared" si="639"/>
        <v>-0.13153015596030104</v>
      </c>
      <c r="G547" s="16">
        <f t="shared" si="639"/>
        <v>-9.1608594657375142E-2</v>
      </c>
      <c r="H547" s="16">
        <f t="shared" si="639"/>
        <v>2.4438030263272958E-2</v>
      </c>
      <c r="I547" s="16">
        <f t="shared" si="639"/>
        <v>-0.25242718446601942</v>
      </c>
      <c r="J547" s="16" t="str">
        <f t="shared" si="639"/>
        <v>...</v>
      </c>
      <c r="K547" s="16" t="str">
        <f t="shared" si="639"/>
        <v>...</v>
      </c>
      <c r="L547" s="16">
        <f t="shared" si="639"/>
        <v>6.7817410984667426E-2</v>
      </c>
      <c r="M547" s="16">
        <f t="shared" si="639"/>
        <v>-0.10749008635439516</v>
      </c>
      <c r="N547" s="16">
        <f t="shared" si="639"/>
        <v>-9.5749002806913897E-2</v>
      </c>
      <c r="O547" s="16">
        <f t="shared" si="639"/>
        <v>0.2517680339462518</v>
      </c>
      <c r="P547" s="16" t="str">
        <f t="shared" si="639"/>
        <v>...</v>
      </c>
      <c r="Q547" s="16" t="str">
        <f t="shared" si="639"/>
        <v>...</v>
      </c>
      <c r="R547" s="16" t="str">
        <f t="shared" si="639"/>
        <v>...</v>
      </c>
      <c r="S547" s="16" t="str">
        <f t="shared" si="639"/>
        <v>...</v>
      </c>
      <c r="T547" s="16">
        <f t="shared" si="639"/>
        <v>0.19441019317714758</v>
      </c>
      <c r="U547" s="16">
        <f t="shared" si="639"/>
        <v>-6.0933940774487438E-2</v>
      </c>
      <c r="V547" s="16">
        <f t="shared" si="639"/>
        <v>-0.16160362056190802</v>
      </c>
      <c r="W547" s="16">
        <f t="shared" si="639"/>
        <v>-0.12902874564459932</v>
      </c>
      <c r="X547" s="16">
        <f t="shared" si="639"/>
        <v>5.8739633405525238E-2</v>
      </c>
      <c r="Y547" s="16">
        <f t="shared" si="639"/>
        <v>-5.4627991074863713E-3</v>
      </c>
      <c r="Z547" s="16" t="str">
        <f t="shared" si="639"/>
        <v>...</v>
      </c>
      <c r="AA547" s="16" t="str">
        <f t="shared" si="639"/>
        <v>...</v>
      </c>
      <c r="AB547" s="16" t="str">
        <f t="shared" si="639"/>
        <v>...</v>
      </c>
      <c r="AC547" s="16" t="str">
        <f t="shared" si="639"/>
        <v>...</v>
      </c>
      <c r="AD547" s="16">
        <f t="shared" si="639"/>
        <v>-0.11815263539401466</v>
      </c>
      <c r="AE547" s="16">
        <f t="shared" si="639"/>
        <v>-7.3394495412844041E-2</v>
      </c>
      <c r="AF547" s="16" t="str">
        <f t="shared" si="639"/>
        <v>...</v>
      </c>
      <c r="AG547" s="16" t="str">
        <f t="shared" si="639"/>
        <v>...</v>
      </c>
      <c r="AH547" s="16">
        <f t="shared" si="639"/>
        <v>-1.3727766601380753E-2</v>
      </c>
      <c r="AI547" s="16">
        <f t="shared" si="639"/>
        <v>-2.1938166216993182E-2</v>
      </c>
      <c r="AJ547" s="16">
        <f t="shared" si="639"/>
        <v>-1.7414292308337909E-2</v>
      </c>
      <c r="AK547" s="16">
        <f t="shared" si="639"/>
        <v>-2.2377835286953918E-2</v>
      </c>
      <c r="AL547" s="16">
        <f t="shared" si="639"/>
        <v>-3.1890210791331364E-2</v>
      </c>
      <c r="AM547" s="16">
        <f t="shared" si="639"/>
        <v>-3.7668222086968295E-2</v>
      </c>
      <c r="AN547" s="16">
        <f t="shared" si="639"/>
        <v>-0.13449111470113084</v>
      </c>
      <c r="AO547" s="16">
        <f t="shared" si="639"/>
        <v>-0.13169391206313419</v>
      </c>
      <c r="AP547" s="16" t="str">
        <f t="shared" si="639"/>
        <v>...</v>
      </c>
      <c r="AQ547" s="16" t="str">
        <f t="shared" si="639"/>
        <v>...</v>
      </c>
      <c r="AR547" s="16" t="str">
        <f t="shared" si="639"/>
        <v>...</v>
      </c>
      <c r="AS547" s="16" t="str">
        <f t="shared" si="639"/>
        <v>...</v>
      </c>
      <c r="AT547" s="16" t="str">
        <f t="shared" si="639"/>
        <v>...</v>
      </c>
      <c r="AU547" s="16" t="str">
        <f t="shared" si="639"/>
        <v>...</v>
      </c>
      <c r="AV547" s="16" t="str">
        <f t="shared" si="639"/>
        <v>...</v>
      </c>
      <c r="AW547" s="16" t="str">
        <f t="shared" si="639"/>
        <v>...</v>
      </c>
      <c r="AX547" s="16" t="str">
        <f t="shared" si="639"/>
        <v>...</v>
      </c>
      <c r="AY547" s="16" t="str">
        <f t="shared" si="639"/>
        <v>...</v>
      </c>
      <c r="AZ547" s="16" t="str">
        <f t="shared" si="639"/>
        <v>...</v>
      </c>
      <c r="BA547" s="16" t="str">
        <f t="shared" si="639"/>
        <v>...</v>
      </c>
      <c r="BB547" s="16">
        <f t="shared" si="639"/>
        <v>0.1613607631306746</v>
      </c>
      <c r="BC547" s="16">
        <f t="shared" si="639"/>
        <v>-0.25083906595891547</v>
      </c>
      <c r="BD547" s="16">
        <f t="shared" si="639"/>
        <v>0.33020386751325059</v>
      </c>
      <c r="BE547" s="16">
        <f t="shared" si="639"/>
        <v>-0.10365176745544846</v>
      </c>
      <c r="BF547" s="16" t="str">
        <f t="shared" si="639"/>
        <v>...</v>
      </c>
      <c r="BG547" s="16" t="str">
        <f t="shared" si="639"/>
        <v>...</v>
      </c>
      <c r="BH547" s="16">
        <f t="shared" si="639"/>
        <v>-0.12873937841927596</v>
      </c>
      <c r="BI547" s="16">
        <f t="shared" si="639"/>
        <v>-0.50091927126859437</v>
      </c>
      <c r="BJ547" s="16">
        <f t="shared" si="639"/>
        <v>4.7668029805070233E-4</v>
      </c>
      <c r="BK547" s="16">
        <f t="shared" si="639"/>
        <v>-0.17828578625858049</v>
      </c>
      <c r="BL547" s="16">
        <f t="shared" si="639"/>
        <v>-0.19028475711892801</v>
      </c>
      <c r="BM547" s="16">
        <f t="shared" si="639"/>
        <v>-0.22748815165876779</v>
      </c>
      <c r="BN547" s="16">
        <f t="shared" ref="BN547:BS547" si="640">IF(BN97="...","...",BN109/BN97-1)</f>
        <v>-0.48409669211195927</v>
      </c>
      <c r="BO547" s="16">
        <f t="shared" si="640"/>
        <v>0.10519627223948036</v>
      </c>
      <c r="BP547" s="16">
        <f t="shared" si="640"/>
        <v>-9.3652445369406534E-3</v>
      </c>
      <c r="BQ547" s="16">
        <f t="shared" si="640"/>
        <v>0.12138263665594851</v>
      </c>
      <c r="BR547" s="16" t="str">
        <f t="shared" si="640"/>
        <v>...</v>
      </c>
      <c r="BS547" s="16" t="str">
        <f t="shared" si="640"/>
        <v>...</v>
      </c>
      <c r="BU547" s="40" t="s">
        <v>64</v>
      </c>
      <c r="BV547" s="40" t="s">
        <v>64</v>
      </c>
      <c r="BW547" s="40" t="s">
        <v>64</v>
      </c>
      <c r="BX547" s="40" t="s">
        <v>64</v>
      </c>
    </row>
    <row r="548" spans="1:76" x14ac:dyDescent="0.2">
      <c r="A548" s="1">
        <f t="shared" si="586"/>
        <v>39692</v>
      </c>
      <c r="B548" s="16" t="str">
        <f t="shared" ref="B548:BM548" si="641">IF(B98="...","...",B110/B98-1)</f>
        <v>...</v>
      </c>
      <c r="C548" s="16" t="str">
        <f t="shared" si="641"/>
        <v>...</v>
      </c>
      <c r="D548" s="16" t="str">
        <f t="shared" si="641"/>
        <v>...</v>
      </c>
      <c r="E548" s="16" t="str">
        <f t="shared" si="641"/>
        <v>...</v>
      </c>
      <c r="F548" s="16">
        <f t="shared" si="641"/>
        <v>-9.5288665765591807E-2</v>
      </c>
      <c r="G548" s="16">
        <f t="shared" si="641"/>
        <v>4.4908741594620549E-2</v>
      </c>
      <c r="H548" s="16">
        <f t="shared" si="641"/>
        <v>-5.7345746230886063E-2</v>
      </c>
      <c r="I548" s="16">
        <f t="shared" si="641"/>
        <v>-0.2701474498428813</v>
      </c>
      <c r="J548" s="16" t="str">
        <f t="shared" si="641"/>
        <v>...</v>
      </c>
      <c r="K548" s="16" t="str">
        <f t="shared" si="641"/>
        <v>...</v>
      </c>
      <c r="L548" s="16">
        <f t="shared" si="641"/>
        <v>-0.16890512517459977</v>
      </c>
      <c r="M548" s="16">
        <f t="shared" si="641"/>
        <v>-0.21778501297247799</v>
      </c>
      <c r="N548" s="16">
        <f t="shared" si="641"/>
        <v>-0.12186402507205063</v>
      </c>
      <c r="O548" s="16">
        <f t="shared" si="641"/>
        <v>2.9497663551401931E-2</v>
      </c>
      <c r="P548" s="16" t="str">
        <f t="shared" si="641"/>
        <v>...</v>
      </c>
      <c r="Q548" s="16" t="str">
        <f t="shared" si="641"/>
        <v>...</v>
      </c>
      <c r="R548" s="16" t="str">
        <f t="shared" si="641"/>
        <v>...</v>
      </c>
      <c r="S548" s="16" t="str">
        <f t="shared" si="641"/>
        <v>...</v>
      </c>
      <c r="T548" s="16">
        <f t="shared" si="641"/>
        <v>1.9824604743083007E-2</v>
      </c>
      <c r="U548" s="16">
        <f t="shared" si="641"/>
        <v>3.8034490904795604E-2</v>
      </c>
      <c r="V548" s="16">
        <f t="shared" si="641"/>
        <v>6.4490931260478668E-2</v>
      </c>
      <c r="W548" s="16">
        <f t="shared" si="641"/>
        <v>-0.14914425427872857</v>
      </c>
      <c r="X548" s="16">
        <f t="shared" si="641"/>
        <v>-8.6722673076465417E-2</v>
      </c>
      <c r="Y548" s="16">
        <f t="shared" si="641"/>
        <v>8.1081081081081141E-2</v>
      </c>
      <c r="Z548" s="16" t="str">
        <f t="shared" si="641"/>
        <v>...</v>
      </c>
      <c r="AA548" s="16" t="str">
        <f t="shared" si="641"/>
        <v>...</v>
      </c>
      <c r="AB548" s="16" t="str">
        <f t="shared" si="641"/>
        <v>...</v>
      </c>
      <c r="AC548" s="16" t="str">
        <f t="shared" si="641"/>
        <v>...</v>
      </c>
      <c r="AD548" s="16">
        <f t="shared" si="641"/>
        <v>-0.15642371834465718</v>
      </c>
      <c r="AE548" s="16">
        <f t="shared" si="641"/>
        <v>-0.30411449016100178</v>
      </c>
      <c r="AF548" s="16" t="str">
        <f t="shared" si="641"/>
        <v>...</v>
      </c>
      <c r="AG548" s="16" t="str">
        <f t="shared" si="641"/>
        <v>...</v>
      </c>
      <c r="AH548" s="16">
        <f t="shared" si="641"/>
        <v>4.0230948306430481E-2</v>
      </c>
      <c r="AI548" s="16">
        <f t="shared" si="641"/>
        <v>-2.0672848557444112E-2</v>
      </c>
      <c r="AJ548" s="16">
        <f t="shared" si="641"/>
        <v>3.0640124902419963E-2</v>
      </c>
      <c r="AK548" s="16">
        <f t="shared" si="641"/>
        <v>-2.2354481609332177E-2</v>
      </c>
      <c r="AL548" s="16">
        <f t="shared" si="641"/>
        <v>-0.20860206846544294</v>
      </c>
      <c r="AM548" s="16">
        <f t="shared" si="641"/>
        <v>-5.9074384787472067E-2</v>
      </c>
      <c r="AN548" s="16">
        <f t="shared" si="641"/>
        <v>0.13401903198502074</v>
      </c>
      <c r="AO548" s="16">
        <f t="shared" si="641"/>
        <v>-1.3004698032273443E-2</v>
      </c>
      <c r="AP548" s="16" t="str">
        <f t="shared" si="641"/>
        <v>...</v>
      </c>
      <c r="AQ548" s="16" t="str">
        <f t="shared" si="641"/>
        <v>...</v>
      </c>
      <c r="AR548" s="16" t="str">
        <f t="shared" si="641"/>
        <v>...</v>
      </c>
      <c r="AS548" s="16" t="str">
        <f t="shared" si="641"/>
        <v>...</v>
      </c>
      <c r="AT548" s="16" t="str">
        <f t="shared" si="641"/>
        <v>...</v>
      </c>
      <c r="AU548" s="16" t="str">
        <f t="shared" si="641"/>
        <v>...</v>
      </c>
      <c r="AV548" s="16" t="str">
        <f t="shared" si="641"/>
        <v>...</v>
      </c>
      <c r="AW548" s="16" t="str">
        <f t="shared" si="641"/>
        <v>...</v>
      </c>
      <c r="AX548" s="16" t="str">
        <f t="shared" si="641"/>
        <v>...</v>
      </c>
      <c r="AY548" s="16" t="str">
        <f t="shared" si="641"/>
        <v>...</v>
      </c>
      <c r="AZ548" s="16" t="str">
        <f t="shared" si="641"/>
        <v>...</v>
      </c>
      <c r="BA548" s="16" t="str">
        <f t="shared" si="641"/>
        <v>...</v>
      </c>
      <c r="BB548" s="16">
        <f t="shared" si="641"/>
        <v>-6.3841459233353937E-2</v>
      </c>
      <c r="BC548" s="16">
        <f t="shared" si="641"/>
        <v>-0.17946469288244993</v>
      </c>
      <c r="BD548" s="16">
        <f t="shared" si="641"/>
        <v>9.5346300672604967E-2</v>
      </c>
      <c r="BE548" s="16">
        <f t="shared" si="641"/>
        <v>-0.12432117015482769</v>
      </c>
      <c r="BF548" s="16" t="str">
        <f t="shared" si="641"/>
        <v>...</v>
      </c>
      <c r="BG548" s="16" t="str">
        <f t="shared" si="641"/>
        <v>...</v>
      </c>
      <c r="BH548" s="16">
        <f t="shared" si="641"/>
        <v>-0.20379907133811737</v>
      </c>
      <c r="BI548" s="16">
        <f t="shared" si="641"/>
        <v>-0.48396591789310617</v>
      </c>
      <c r="BJ548" s="16">
        <f t="shared" si="641"/>
        <v>6.7996373526745257E-2</v>
      </c>
      <c r="BK548" s="16">
        <f t="shared" si="641"/>
        <v>-9.3909589559296403E-2</v>
      </c>
      <c r="BL548" s="16">
        <f t="shared" si="641"/>
        <v>-7.3548812664907648E-2</v>
      </c>
      <c r="BM548" s="16">
        <f t="shared" si="641"/>
        <v>-0.26724715338245142</v>
      </c>
      <c r="BN548" s="16">
        <f t="shared" ref="BN548:BS548" si="642">IF(BN98="...","...",BN110/BN98-1)</f>
        <v>-0.16604616530156369</v>
      </c>
      <c r="BO548" s="16">
        <f t="shared" si="642"/>
        <v>1.3711228158180822E-2</v>
      </c>
      <c r="BP548" s="16">
        <f t="shared" si="642"/>
        <v>0.14807893145715378</v>
      </c>
      <c r="BQ548" s="16">
        <f t="shared" si="642"/>
        <v>-0.15910551343015034</v>
      </c>
      <c r="BR548" s="16" t="str">
        <f t="shared" si="642"/>
        <v>...</v>
      </c>
      <c r="BS548" s="16" t="str">
        <f t="shared" si="642"/>
        <v>...</v>
      </c>
      <c r="BU548" s="40" t="s">
        <v>64</v>
      </c>
      <c r="BV548" s="40" t="s">
        <v>64</v>
      </c>
      <c r="BW548" s="40" t="s">
        <v>64</v>
      </c>
      <c r="BX548" s="40" t="s">
        <v>64</v>
      </c>
    </row>
    <row r="549" spans="1:76" x14ac:dyDescent="0.2">
      <c r="A549" s="1">
        <f t="shared" si="586"/>
        <v>39722</v>
      </c>
      <c r="B549" s="16">
        <f t="shared" ref="B549:BM549" si="643">IF(B99="...","...",B111/B99-1)</f>
        <v>0.11570787433700525</v>
      </c>
      <c r="C549" s="16">
        <f t="shared" si="643"/>
        <v>-0.16231977660847596</v>
      </c>
      <c r="D549" s="16">
        <f t="shared" si="643"/>
        <v>0.2498386683286038</v>
      </c>
      <c r="E549" s="16">
        <f t="shared" si="643"/>
        <v>-0.13904883864700168</v>
      </c>
      <c r="F549" s="16">
        <f t="shared" si="643"/>
        <v>1.0542635658914667E-2</v>
      </c>
      <c r="G549" s="16">
        <f t="shared" si="643"/>
        <v>0.34125838498768779</v>
      </c>
      <c r="H549" s="16">
        <f t="shared" si="643"/>
        <v>0.10285640885663372</v>
      </c>
      <c r="I549" s="16">
        <f t="shared" si="643"/>
        <v>-0.22279841599094852</v>
      </c>
      <c r="J549" s="16">
        <f t="shared" si="643"/>
        <v>9.7604030306636558E-2</v>
      </c>
      <c r="K549" s="16">
        <f t="shared" si="643"/>
        <v>-0.19385292066727455</v>
      </c>
      <c r="L549" s="16">
        <f t="shared" si="643"/>
        <v>0.34412099528378604</v>
      </c>
      <c r="M549" s="16">
        <f t="shared" si="643"/>
        <v>-0.29577841870200672</v>
      </c>
      <c r="N549" s="16">
        <f t="shared" si="643"/>
        <v>0.23876031101480422</v>
      </c>
      <c r="O549" s="16">
        <f t="shared" si="643"/>
        <v>-6.4008554842651999E-2</v>
      </c>
      <c r="P549" s="16">
        <f t="shared" si="643"/>
        <v>6.937588152327212E-2</v>
      </c>
      <c r="Q549" s="16">
        <f t="shared" si="643"/>
        <v>-0.39718985606579849</v>
      </c>
      <c r="R549" s="16">
        <f t="shared" si="643"/>
        <v>0.11719961240310073</v>
      </c>
      <c r="S549" s="16">
        <f t="shared" si="643"/>
        <v>-0.27912516240796881</v>
      </c>
      <c r="T549" s="16">
        <f t="shared" si="643"/>
        <v>-5.2773779764159312E-2</v>
      </c>
      <c r="U549" s="16">
        <f t="shared" si="643"/>
        <v>-5.6893203883495169E-2</v>
      </c>
      <c r="V549" s="16">
        <f t="shared" si="643"/>
        <v>2.8528974739969737E-3</v>
      </c>
      <c r="W549" s="16">
        <f t="shared" si="643"/>
        <v>-6.0991464586512945E-2</v>
      </c>
      <c r="X549" s="16">
        <f t="shared" si="643"/>
        <v>0.31141809010661459</v>
      </c>
      <c r="Y549" s="16">
        <f t="shared" si="643"/>
        <v>0.88265848187935303</v>
      </c>
      <c r="Z549" s="16">
        <f t="shared" si="643"/>
        <v>0.16435037273695419</v>
      </c>
      <c r="AA549" s="16">
        <f t="shared" si="643"/>
        <v>-0.10270383567386288</v>
      </c>
      <c r="AB549" s="16">
        <f t="shared" si="643"/>
        <v>0.41278419679463285</v>
      </c>
      <c r="AC549" s="16">
        <f t="shared" si="643"/>
        <v>-2.5413939160569887E-2</v>
      </c>
      <c r="AD549" s="16">
        <f t="shared" si="643"/>
        <v>3.1183772328186476E-2</v>
      </c>
      <c r="AE549" s="16">
        <f t="shared" si="643"/>
        <v>-7.6445293836598149E-2</v>
      </c>
      <c r="AF549" s="16">
        <f t="shared" si="643"/>
        <v>0.17722295225580376</v>
      </c>
      <c r="AG549" s="16">
        <f t="shared" si="643"/>
        <v>-5.8310991957104541E-2</v>
      </c>
      <c r="AH549" s="16">
        <f t="shared" si="643"/>
        <v>0.20032059105925248</v>
      </c>
      <c r="AI549" s="16">
        <f t="shared" si="643"/>
        <v>0.12389064480991419</v>
      </c>
      <c r="AJ549" s="16">
        <f t="shared" si="643"/>
        <v>0.19029205054088805</v>
      </c>
      <c r="AK549" s="16">
        <f t="shared" si="643"/>
        <v>0.1439128335397728</v>
      </c>
      <c r="AL549" s="16">
        <f t="shared" si="643"/>
        <v>0.18513313031935663</v>
      </c>
      <c r="AM549" s="16">
        <f t="shared" si="643"/>
        <v>-0.21924963662790697</v>
      </c>
      <c r="AN549" s="16">
        <f t="shared" si="643"/>
        <v>-4.6257520035713484E-2</v>
      </c>
      <c r="AO549" s="16">
        <f t="shared" si="643"/>
        <v>0.10841256251971343</v>
      </c>
      <c r="AP549" s="16">
        <f t="shared" si="643"/>
        <v>0.11625853616369675</v>
      </c>
      <c r="AQ549" s="16">
        <f t="shared" si="643"/>
        <v>-8.331409687883462E-2</v>
      </c>
      <c r="AR549" s="16">
        <f t="shared" si="643"/>
        <v>0.31571867794004604</v>
      </c>
      <c r="AS549" s="16">
        <f t="shared" si="643"/>
        <v>-0.35063437139561704</v>
      </c>
      <c r="AT549" s="16">
        <f t="shared" si="643"/>
        <v>0.2296102852551225</v>
      </c>
      <c r="AU549" s="16">
        <f t="shared" si="643"/>
        <v>-4.9513704686118487E-2</v>
      </c>
      <c r="AV549" s="16">
        <f t="shared" si="643"/>
        <v>0.33237561317449194</v>
      </c>
      <c r="AW549" s="16">
        <f t="shared" si="643"/>
        <v>-0.34927032661570534</v>
      </c>
      <c r="AX549" s="16">
        <f t="shared" si="643"/>
        <v>0.15256992209954601</v>
      </c>
      <c r="AY549" s="16">
        <f t="shared" si="643"/>
        <v>-0.10385692738633912</v>
      </c>
      <c r="AZ549" s="16">
        <f t="shared" si="643"/>
        <v>8.4227467811158752E-2</v>
      </c>
      <c r="BA549" s="16">
        <f t="shared" si="643"/>
        <v>4.2975445552733138E-2</v>
      </c>
      <c r="BB549" s="16">
        <f t="shared" si="643"/>
        <v>0.31160769708255742</v>
      </c>
      <c r="BC549" s="16">
        <f t="shared" si="643"/>
        <v>-0.13191783737760754</v>
      </c>
      <c r="BD549" s="16">
        <f t="shared" si="643"/>
        <v>0.2343255505145514</v>
      </c>
      <c r="BE549" s="16">
        <f t="shared" si="643"/>
        <v>-0.18331516629084466</v>
      </c>
      <c r="BF549" s="16">
        <f t="shared" si="643"/>
        <v>-1.6522687243143541E-2</v>
      </c>
      <c r="BG549" s="16">
        <f t="shared" si="643"/>
        <v>-0.1834766198364437</v>
      </c>
      <c r="BH549" s="16">
        <f t="shared" si="643"/>
        <v>0.20293961395431204</v>
      </c>
      <c r="BI549" s="16">
        <f t="shared" si="643"/>
        <v>-0.22866011381272633</v>
      </c>
      <c r="BJ549" s="16">
        <f t="shared" si="643"/>
        <v>9.4921199308091397E-2</v>
      </c>
      <c r="BK549" s="16">
        <f t="shared" si="643"/>
        <v>-3.8952901451596023E-2</v>
      </c>
      <c r="BL549" s="16">
        <f t="shared" si="643"/>
        <v>0.10571604179471428</v>
      </c>
      <c r="BM549" s="16">
        <f t="shared" si="643"/>
        <v>-1.6863406408094139E-3</v>
      </c>
      <c r="BN549" s="16">
        <f t="shared" ref="BN549:BS549" si="644">IF(BN99="...","...",BN111/BN99-1)</f>
        <v>8.5439526568857005E-2</v>
      </c>
      <c r="BO549" s="16">
        <f t="shared" si="644"/>
        <v>-0.10254041570438799</v>
      </c>
      <c r="BP549" s="16">
        <f t="shared" si="644"/>
        <v>0.17524722193903552</v>
      </c>
      <c r="BQ549" s="16">
        <f t="shared" si="644"/>
        <v>-0.20777391016078239</v>
      </c>
      <c r="BR549" s="16">
        <f t="shared" si="644"/>
        <v>0.15842409054435302</v>
      </c>
      <c r="BS549" s="16">
        <f t="shared" si="644"/>
        <v>-0.10922998655822547</v>
      </c>
      <c r="BU549" s="40">
        <f t="shared" ref="BU549:BX568" si="645">IF(BU99="...","...",BU111/BU99-1)</f>
        <v>0.17319328272208301</v>
      </c>
      <c r="BV549" s="40">
        <f t="shared" si="645"/>
        <v>-0.11153675163011267</v>
      </c>
      <c r="BW549" s="40">
        <f t="shared" si="645"/>
        <v>0.12989856063741057</v>
      </c>
      <c r="BX549" s="40">
        <f t="shared" si="645"/>
        <v>-0.10675681307189022</v>
      </c>
    </row>
    <row r="550" spans="1:76" x14ac:dyDescent="0.2">
      <c r="A550" s="1">
        <f t="shared" si="586"/>
        <v>39753</v>
      </c>
      <c r="B550" s="16">
        <f t="shared" ref="B550:BM550" si="646">IF(B100="...","...",B112/B100-1)</f>
        <v>-0.1475276104417671</v>
      </c>
      <c r="C550" s="16">
        <f t="shared" si="646"/>
        <v>8.6559961393066764E-2</v>
      </c>
      <c r="D550" s="16">
        <f t="shared" si="646"/>
        <v>-8.1820864131215698E-3</v>
      </c>
      <c r="E550" s="16">
        <f t="shared" si="646"/>
        <v>-0.10677995795374917</v>
      </c>
      <c r="F550" s="16">
        <f t="shared" si="646"/>
        <v>-1.6153745129799058E-2</v>
      </c>
      <c r="G550" s="16">
        <f t="shared" si="646"/>
        <v>0.1285230600292826</v>
      </c>
      <c r="H550" s="16">
        <f t="shared" si="646"/>
        <v>6.2088477366255113E-2</v>
      </c>
      <c r="I550" s="16">
        <f t="shared" si="646"/>
        <v>-0.25555880021692878</v>
      </c>
      <c r="J550" s="16">
        <f t="shared" si="646"/>
        <v>-8.3808634582986596E-2</v>
      </c>
      <c r="K550" s="16">
        <f t="shared" si="646"/>
        <v>6.2593144560356695E-3</v>
      </c>
      <c r="L550" s="16">
        <f t="shared" si="646"/>
        <v>-6.0909566448198449E-2</v>
      </c>
      <c r="M550" s="16">
        <f t="shared" si="646"/>
        <v>-0.24114796489727774</v>
      </c>
      <c r="N550" s="16">
        <f t="shared" si="646"/>
        <v>2.3190140449964591E-3</v>
      </c>
      <c r="O550" s="16">
        <f t="shared" si="646"/>
        <v>8.3685053121815844E-3</v>
      </c>
      <c r="P550" s="16">
        <f t="shared" si="646"/>
        <v>2.5743494423791757E-2</v>
      </c>
      <c r="Q550" s="16">
        <f t="shared" si="646"/>
        <v>0.45088967971530258</v>
      </c>
      <c r="R550" s="16">
        <f t="shared" si="646"/>
        <v>1.5383770122521234E-3</v>
      </c>
      <c r="S550" s="16">
        <f t="shared" si="646"/>
        <v>0.12093429382230947</v>
      </c>
      <c r="T550" s="16">
        <f t="shared" si="646"/>
        <v>8.2063995093027975E-2</v>
      </c>
      <c r="U550" s="16">
        <f t="shared" si="646"/>
        <v>-3.8672081935369973E-2</v>
      </c>
      <c r="V550" s="16">
        <f t="shared" si="646"/>
        <v>5.2546155406776318E-2</v>
      </c>
      <c r="W550" s="16">
        <f t="shared" si="646"/>
        <v>-5.0109278760182785E-2</v>
      </c>
      <c r="X550" s="16">
        <f t="shared" si="646"/>
        <v>0.22260586980806329</v>
      </c>
      <c r="Y550" s="16">
        <f t="shared" si="646"/>
        <v>7.9701751845953295E-2</v>
      </c>
      <c r="Z550" s="16">
        <f t="shared" si="646"/>
        <v>4.9354939765898775E-2</v>
      </c>
      <c r="AA550" s="16">
        <f t="shared" si="646"/>
        <v>-0.55675316034597477</v>
      </c>
      <c r="AB550" s="16">
        <f t="shared" si="646"/>
        <v>-8.3008504606661981E-2</v>
      </c>
      <c r="AC550" s="16">
        <f t="shared" si="646"/>
        <v>-0.10984378874287126</v>
      </c>
      <c r="AD550" s="16">
        <f t="shared" si="646"/>
        <v>-0.13028251225776322</v>
      </c>
      <c r="AE550" s="16">
        <f t="shared" si="646"/>
        <v>0.14544705397610214</v>
      </c>
      <c r="AF550" s="16">
        <f t="shared" si="646"/>
        <v>0.12570633747717985</v>
      </c>
      <c r="AG550" s="16">
        <f t="shared" si="646"/>
        <v>-0.18859546623042767</v>
      </c>
      <c r="AH550" s="16">
        <f t="shared" si="646"/>
        <v>9.2589915208831197E-2</v>
      </c>
      <c r="AI550" s="16">
        <f t="shared" si="646"/>
        <v>-6.7816692803624345E-2</v>
      </c>
      <c r="AJ550" s="16">
        <f t="shared" si="646"/>
        <v>0.11827029196347949</v>
      </c>
      <c r="AK550" s="16">
        <f t="shared" si="646"/>
        <v>-5.1804022747842016E-2</v>
      </c>
      <c r="AL550" s="16">
        <f t="shared" si="646"/>
        <v>-6.5175034097551432E-2</v>
      </c>
      <c r="AM550" s="16">
        <f t="shared" si="646"/>
        <v>-0.15246410031686108</v>
      </c>
      <c r="AN550" s="16">
        <f t="shared" si="646"/>
        <v>-9.792092848494971E-2</v>
      </c>
      <c r="AO550" s="16">
        <f t="shared" si="646"/>
        <v>-3.287865286631475E-2</v>
      </c>
      <c r="AP550" s="16">
        <f t="shared" si="646"/>
        <v>2.1692730899637747E-2</v>
      </c>
      <c r="AQ550" s="16">
        <f t="shared" si="646"/>
        <v>-9.8684716930300564E-2</v>
      </c>
      <c r="AR550" s="16">
        <f t="shared" si="646"/>
        <v>6.616550695825052E-2</v>
      </c>
      <c r="AS550" s="16">
        <f t="shared" si="646"/>
        <v>2.2675736961451198E-2</v>
      </c>
      <c r="AT550" s="16">
        <f t="shared" si="646"/>
        <v>8.6175942549371332E-3</v>
      </c>
      <c r="AU550" s="16">
        <f t="shared" si="646"/>
        <v>6.9661835748792367E-2</v>
      </c>
      <c r="AV550" s="16">
        <f t="shared" si="646"/>
        <v>-0.10671256454388989</v>
      </c>
      <c r="AW550" s="16">
        <f t="shared" si="646"/>
        <v>0.23150948583997799</v>
      </c>
      <c r="AX550" s="16">
        <f t="shared" si="646"/>
        <v>1.4885874958650458E-2</v>
      </c>
      <c r="AY550" s="16">
        <f t="shared" si="646"/>
        <v>-7.0750200341093583E-2</v>
      </c>
      <c r="AZ550" s="16">
        <f t="shared" si="646"/>
        <v>1.8662826811225885E-2</v>
      </c>
      <c r="BA550" s="16">
        <f t="shared" si="646"/>
        <v>-2.986490873223957E-2</v>
      </c>
      <c r="BB550" s="16">
        <f t="shared" si="646"/>
        <v>-0.17797124924073704</v>
      </c>
      <c r="BC550" s="16">
        <f t="shared" si="646"/>
        <v>-0.15622913111226533</v>
      </c>
      <c r="BD550" s="16">
        <f t="shared" si="646"/>
        <v>-0.23631779709575496</v>
      </c>
      <c r="BE550" s="16">
        <f t="shared" si="646"/>
        <v>-5.0688137953511792E-2</v>
      </c>
      <c r="BF550" s="16">
        <f t="shared" si="646"/>
        <v>-4.0424803014731059E-2</v>
      </c>
      <c r="BG550" s="16">
        <f t="shared" si="646"/>
        <v>-5.7252826557613656E-2</v>
      </c>
      <c r="BH550" s="16">
        <f t="shared" si="646"/>
        <v>1.0114632501685872E-2</v>
      </c>
      <c r="BI550" s="16">
        <f t="shared" si="646"/>
        <v>-7.6243980738362804E-2</v>
      </c>
      <c r="BJ550" s="16">
        <f t="shared" si="646"/>
        <v>5.0771851090864795E-2</v>
      </c>
      <c r="BK550" s="16">
        <f t="shared" si="646"/>
        <v>2.5346851654215463E-3</v>
      </c>
      <c r="BL550" s="16">
        <f t="shared" si="646"/>
        <v>-7.6693227091633509E-2</v>
      </c>
      <c r="BM550" s="16">
        <f t="shared" si="646"/>
        <v>-9.103922129974229E-2</v>
      </c>
      <c r="BN550" s="16">
        <f t="shared" ref="BN550:BS550" si="647">IF(BN100="...","...",BN112/BN100-1)</f>
        <v>0.50659594723242218</v>
      </c>
      <c r="BO550" s="16">
        <f t="shared" si="647"/>
        <v>-0.10579428888272802</v>
      </c>
      <c r="BP550" s="16">
        <f t="shared" si="647"/>
        <v>7.5070955534531691E-2</v>
      </c>
      <c r="BQ550" s="16">
        <f t="shared" si="647"/>
        <v>-0.14375768757687579</v>
      </c>
      <c r="BR550" s="16">
        <f t="shared" si="647"/>
        <v>-6.2615511047791061E-3</v>
      </c>
      <c r="BS550" s="16">
        <f t="shared" si="647"/>
        <v>-7.705004932781645E-2</v>
      </c>
      <c r="BU550" s="40">
        <f t="shared" si="645"/>
        <v>4.1593685514744738E-3</v>
      </c>
      <c r="BV550" s="40">
        <f t="shared" si="645"/>
        <v>-8.7695194887954742E-2</v>
      </c>
      <c r="BW550" s="40">
        <f t="shared" si="645"/>
        <v>-2.5130503537916571E-2</v>
      </c>
      <c r="BX550" s="40">
        <f t="shared" si="645"/>
        <v>-6.6250886401196363E-2</v>
      </c>
    </row>
    <row r="551" spans="1:76" x14ac:dyDescent="0.2">
      <c r="A551" s="1">
        <f t="shared" si="586"/>
        <v>39783</v>
      </c>
      <c r="B551" s="16">
        <f t="shared" ref="B551:BM551" si="648">IF(B101="...","...",B113/B101-1)</f>
        <v>-4.4319926814127442E-2</v>
      </c>
      <c r="C551" s="16">
        <f t="shared" si="648"/>
        <v>-0.13927081901095373</v>
      </c>
      <c r="D551" s="16">
        <f t="shared" si="648"/>
        <v>0.11579995981784097</v>
      </c>
      <c r="E551" s="16">
        <f t="shared" si="648"/>
        <v>-9.0258861208789343E-2</v>
      </c>
      <c r="F551" s="16">
        <f t="shared" si="648"/>
        <v>3.627382590825956E-2</v>
      </c>
      <c r="G551" s="16">
        <f t="shared" si="648"/>
        <v>0.10508227135861792</v>
      </c>
      <c r="H551" s="16">
        <f t="shared" si="648"/>
        <v>0.19375138564387684</v>
      </c>
      <c r="I551" s="16">
        <f t="shared" si="648"/>
        <v>-0.14078144078144084</v>
      </c>
      <c r="J551" s="16">
        <f t="shared" si="648"/>
        <v>-8.5318055139180338E-2</v>
      </c>
      <c r="K551" s="16">
        <f t="shared" si="648"/>
        <v>1.3956997359487078E-2</v>
      </c>
      <c r="L551" s="16">
        <f t="shared" si="648"/>
        <v>7.6220448265274854E-2</v>
      </c>
      <c r="M551" s="16">
        <f t="shared" si="648"/>
        <v>-0.12843541732783248</v>
      </c>
      <c r="N551" s="16">
        <f t="shared" si="648"/>
        <v>-1.6280852868725382E-2</v>
      </c>
      <c r="O551" s="16">
        <f t="shared" si="648"/>
        <v>0.12812700991841841</v>
      </c>
      <c r="P551" s="16">
        <f t="shared" si="648"/>
        <v>4.5570543200875058E-2</v>
      </c>
      <c r="Q551" s="16">
        <f t="shared" si="648"/>
        <v>-0.37111000166417041</v>
      </c>
      <c r="R551" s="16">
        <f t="shared" si="648"/>
        <v>-0.28545877302808087</v>
      </c>
      <c r="S551" s="16">
        <f t="shared" si="648"/>
        <v>0.2056996351444631</v>
      </c>
      <c r="T551" s="16">
        <f t="shared" si="648"/>
        <v>-8.9936704673268197E-2</v>
      </c>
      <c r="U551" s="16">
        <f t="shared" si="648"/>
        <v>0.38844755621381455</v>
      </c>
      <c r="V551" s="16">
        <f t="shared" si="648"/>
        <v>-8.1539457940437154E-2</v>
      </c>
      <c r="W551" s="16">
        <f t="shared" si="648"/>
        <v>0.14594376971079659</v>
      </c>
      <c r="X551" s="16">
        <f t="shared" si="648"/>
        <v>0.17948998577213526</v>
      </c>
      <c r="Y551" s="16">
        <f t="shared" si="648"/>
        <v>-1.1304466977254068E-2</v>
      </c>
      <c r="Z551" s="16">
        <f t="shared" si="648"/>
        <v>-2.4494050204117102E-2</v>
      </c>
      <c r="AA551" s="16">
        <f t="shared" si="648"/>
        <v>-7.5362318840579756E-2</v>
      </c>
      <c r="AB551" s="16">
        <f t="shared" si="648"/>
        <v>-0.17929990788261618</v>
      </c>
      <c r="AC551" s="16">
        <f t="shared" si="648"/>
        <v>-0.14478649453823234</v>
      </c>
      <c r="AD551" s="16">
        <f t="shared" si="648"/>
        <v>0.10997876857749467</v>
      </c>
      <c r="AE551" s="16">
        <f t="shared" si="648"/>
        <v>-0.35239528467519443</v>
      </c>
      <c r="AF551" s="16">
        <f t="shared" si="648"/>
        <v>-0.10240666243206997</v>
      </c>
      <c r="AG551" s="16">
        <f t="shared" si="648"/>
        <v>0.2010243277848911</v>
      </c>
      <c r="AH551" s="16">
        <f t="shared" si="648"/>
        <v>-2.143064527836247E-2</v>
      </c>
      <c r="AI551" s="16">
        <f t="shared" si="648"/>
        <v>-8.3279064315298634E-2</v>
      </c>
      <c r="AJ551" s="16">
        <f t="shared" si="648"/>
        <v>-3.3927418737212944E-2</v>
      </c>
      <c r="AK551" s="16">
        <f t="shared" si="648"/>
        <v>-8.3471741813582856E-2</v>
      </c>
      <c r="AL551" s="16">
        <f t="shared" si="648"/>
        <v>-9.4547084778556445E-2</v>
      </c>
      <c r="AM551" s="16">
        <f t="shared" si="648"/>
        <v>1.0822448686665709E-2</v>
      </c>
      <c r="AN551" s="16">
        <f t="shared" si="648"/>
        <v>8.2964544978487709E-3</v>
      </c>
      <c r="AO551" s="16">
        <f t="shared" si="648"/>
        <v>-5.69015452385494E-2</v>
      </c>
      <c r="AP551" s="16">
        <f t="shared" si="648"/>
        <v>-9.4920624258301389E-2</v>
      </c>
      <c r="AQ551" s="16">
        <f t="shared" si="648"/>
        <v>-5.4442547007835018E-2</v>
      </c>
      <c r="AR551" s="16">
        <f t="shared" si="648"/>
        <v>3.3225873544093121E-2</v>
      </c>
      <c r="AS551" s="16">
        <f t="shared" si="648"/>
        <v>0.34081300813008131</v>
      </c>
      <c r="AT551" s="16">
        <f t="shared" si="648"/>
        <v>0.1434202228295145</v>
      </c>
      <c r="AU551" s="16">
        <f t="shared" si="648"/>
        <v>-1.387793723387476E-2</v>
      </c>
      <c r="AV551" s="16">
        <f t="shared" si="648"/>
        <v>0.19515551885494076</v>
      </c>
      <c r="AW551" s="16">
        <f t="shared" si="648"/>
        <v>1.6749966229906876E-2</v>
      </c>
      <c r="AX551" s="16">
        <f t="shared" si="648"/>
        <v>-4.2715299402726004E-2</v>
      </c>
      <c r="AY551" s="16">
        <f t="shared" si="648"/>
        <v>-3.4288614893402625E-2</v>
      </c>
      <c r="AZ551" s="16">
        <f t="shared" si="648"/>
        <v>-2.0941097947605569E-2</v>
      </c>
      <c r="BA551" s="16">
        <f t="shared" si="648"/>
        <v>-5.7396400564710404E-2</v>
      </c>
      <c r="BB551" s="16">
        <f t="shared" si="648"/>
        <v>-0.19725396153665298</v>
      </c>
      <c r="BC551" s="16">
        <f t="shared" si="648"/>
        <v>0.16619697690590352</v>
      </c>
      <c r="BD551" s="16">
        <f t="shared" si="648"/>
        <v>-9.0414630301119292E-2</v>
      </c>
      <c r="BE551" s="16">
        <f t="shared" si="648"/>
        <v>-8.2728222716433097E-2</v>
      </c>
      <c r="BF551" s="16">
        <f t="shared" si="648"/>
        <v>1.2157438832885781E-2</v>
      </c>
      <c r="BG551" s="16">
        <f t="shared" si="648"/>
        <v>-0.14621178555604786</v>
      </c>
      <c r="BH551" s="16">
        <f t="shared" si="648"/>
        <v>7.862458452216381E-2</v>
      </c>
      <c r="BI551" s="16">
        <f t="shared" si="648"/>
        <v>-7.466956007101988E-2</v>
      </c>
      <c r="BJ551" s="16">
        <f t="shared" si="648"/>
        <v>1.5979910969067479E-2</v>
      </c>
      <c r="BK551" s="16">
        <f t="shared" si="648"/>
        <v>4.7697223769458619E-2</v>
      </c>
      <c r="BL551" s="16">
        <f t="shared" si="648"/>
        <v>-0.12253521126760558</v>
      </c>
      <c r="BM551" s="16">
        <f t="shared" si="648"/>
        <v>-9.540372670807451E-2</v>
      </c>
      <c r="BN551" s="16">
        <f t="shared" ref="BN551:BS551" si="649">IF(BN101="...","...",BN113/BN101-1)</f>
        <v>-6.202945990180031E-2</v>
      </c>
      <c r="BO551" s="16">
        <f t="shared" si="649"/>
        <v>1.4537046879983029E-2</v>
      </c>
      <c r="BP551" s="16">
        <f t="shared" si="649"/>
        <v>4.2326779919832136E-2</v>
      </c>
      <c r="BQ551" s="16">
        <f t="shared" si="649"/>
        <v>1.7488546233804581E-2</v>
      </c>
      <c r="BR551" s="16">
        <f t="shared" si="649"/>
        <v>-8.5408031559045527E-3</v>
      </c>
      <c r="BS551" s="16">
        <f t="shared" si="649"/>
        <v>-4.7459593762021024E-2</v>
      </c>
      <c r="BU551" s="40">
        <f t="shared" si="645"/>
        <v>5.4605258443392035E-3</v>
      </c>
      <c r="BV551" s="40">
        <f t="shared" si="645"/>
        <v>-6.1690645936509081E-2</v>
      </c>
      <c r="BW551" s="40">
        <f t="shared" si="645"/>
        <v>-3.2818176029421608E-2</v>
      </c>
      <c r="BX551" s="40">
        <f t="shared" si="645"/>
        <v>-3.3830713365607945E-2</v>
      </c>
    </row>
    <row r="552" spans="1:76" x14ac:dyDescent="0.2">
      <c r="A552" s="1">
        <f t="shared" si="586"/>
        <v>39814</v>
      </c>
      <c r="B552" s="16">
        <f t="shared" ref="B552:BM552" si="650">IF(B102="...","...",B114/B102-1)</f>
        <v>-7.7994649180109565E-2</v>
      </c>
      <c r="C552" s="16">
        <f t="shared" si="650"/>
        <v>-0.16386227133097975</v>
      </c>
      <c r="D552" s="16">
        <f t="shared" si="650"/>
        <v>7.5990665917635258E-2</v>
      </c>
      <c r="E552" s="16">
        <f t="shared" si="650"/>
        <v>-0.17753768344940979</v>
      </c>
      <c r="F552" s="16">
        <f t="shared" si="650"/>
        <v>-5.2688306805364071E-2</v>
      </c>
      <c r="G552" s="16">
        <f t="shared" si="650"/>
        <v>0.14026964026964017</v>
      </c>
      <c r="H552" s="16">
        <f t="shared" si="650"/>
        <v>-2.8100982970127197E-2</v>
      </c>
      <c r="I552" s="16">
        <f t="shared" si="650"/>
        <v>0.14490270002665762</v>
      </c>
      <c r="J552" s="16">
        <f t="shared" si="650"/>
        <v>-7.7842262887185543E-3</v>
      </c>
      <c r="K552" s="16">
        <f t="shared" si="650"/>
        <v>-7.5638919662298965E-2</v>
      </c>
      <c r="L552" s="16">
        <f t="shared" si="650"/>
        <v>-1.2285155923766888E-2</v>
      </c>
      <c r="M552" s="16">
        <f t="shared" si="650"/>
        <v>-0.1508194653427879</v>
      </c>
      <c r="N552" s="16">
        <f t="shared" si="650"/>
        <v>-6.7545922366492817E-2</v>
      </c>
      <c r="O552" s="16">
        <f t="shared" si="650"/>
        <v>3.312246783708872E-2</v>
      </c>
      <c r="P552" s="16">
        <f t="shared" si="650"/>
        <v>0.19825038219806346</v>
      </c>
      <c r="Q552" s="16">
        <f t="shared" si="650"/>
        <v>-0.24281018898931794</v>
      </c>
      <c r="R552" s="16">
        <f t="shared" si="650"/>
        <v>-0.12153329800388624</v>
      </c>
      <c r="S552" s="16">
        <f t="shared" si="650"/>
        <v>-8.6960793947135739E-2</v>
      </c>
      <c r="T552" s="16">
        <f t="shared" si="650"/>
        <v>7.083616225355116E-2</v>
      </c>
      <c r="U552" s="16">
        <f t="shared" si="650"/>
        <v>6.546417759838552E-2</v>
      </c>
      <c r="V552" s="16">
        <f t="shared" si="650"/>
        <v>-3.3919439475695978E-2</v>
      </c>
      <c r="W552" s="16">
        <f t="shared" si="650"/>
        <v>0.1231823396273215</v>
      </c>
      <c r="X552" s="16">
        <f t="shared" si="650"/>
        <v>0.1023145712782747</v>
      </c>
      <c r="Y552" s="16">
        <f t="shared" si="650"/>
        <v>-2.4296246648793596E-2</v>
      </c>
      <c r="Z552" s="16">
        <f t="shared" si="650"/>
        <v>1.3130876472495334E-2</v>
      </c>
      <c r="AA552" s="16">
        <f t="shared" si="650"/>
        <v>1.1699507389162589E-2</v>
      </c>
      <c r="AB552" s="16">
        <f t="shared" si="650"/>
        <v>0.1061866585993041</v>
      </c>
      <c r="AC552" s="16">
        <f t="shared" si="650"/>
        <v>-9.9378881987577605E-2</v>
      </c>
      <c r="AD552" s="16">
        <f t="shared" si="650"/>
        <v>-8.7322503245093053E-3</v>
      </c>
      <c r="AE552" s="16">
        <f t="shared" si="650"/>
        <v>4.8827059465357259E-2</v>
      </c>
      <c r="AF552" s="16">
        <f t="shared" si="650"/>
        <v>-0.10262828535669588</v>
      </c>
      <c r="AG552" s="16">
        <f t="shared" si="650"/>
        <v>0.53768402548890348</v>
      </c>
      <c r="AH552" s="16">
        <f t="shared" si="650"/>
        <v>-0.11268861670560015</v>
      </c>
      <c r="AI552" s="16">
        <f t="shared" si="650"/>
        <v>5.0340102644697016E-3</v>
      </c>
      <c r="AJ552" s="16">
        <f t="shared" si="650"/>
        <v>-9.055335887402427E-2</v>
      </c>
      <c r="AK552" s="16">
        <f t="shared" si="650"/>
        <v>-5.3549646255184213E-2</v>
      </c>
      <c r="AL552" s="16">
        <f t="shared" si="650"/>
        <v>-4.6870762407670297E-2</v>
      </c>
      <c r="AM552" s="16">
        <f t="shared" si="650"/>
        <v>-4.7545059042883753E-2</v>
      </c>
      <c r="AN552" s="16">
        <f t="shared" si="650"/>
        <v>-6.0184621972642516E-2</v>
      </c>
      <c r="AO552" s="16">
        <f t="shared" si="650"/>
        <v>2.2053068553275823E-2</v>
      </c>
      <c r="AP552" s="16">
        <f t="shared" si="650"/>
        <v>-0.10366486967703648</v>
      </c>
      <c r="AQ552" s="16">
        <f t="shared" si="650"/>
        <v>-7.6181094605776378E-2</v>
      </c>
      <c r="AR552" s="16">
        <f t="shared" si="650"/>
        <v>-6.6518629788067773E-2</v>
      </c>
      <c r="AS552" s="16">
        <f t="shared" si="650"/>
        <v>-3.3434109905744247E-2</v>
      </c>
      <c r="AT552" s="16">
        <f t="shared" si="650"/>
        <v>0.14852893368010411</v>
      </c>
      <c r="AU552" s="16">
        <f t="shared" si="650"/>
        <v>6.3705371735735206E-2</v>
      </c>
      <c r="AV552" s="16">
        <f t="shared" si="650"/>
        <v>0.19938766253401874</v>
      </c>
      <c r="AW552" s="16">
        <f t="shared" si="650"/>
        <v>0.17574836295603369</v>
      </c>
      <c r="AX552" s="16">
        <f t="shared" si="650"/>
        <v>-5.6300201964139762E-2</v>
      </c>
      <c r="AY552" s="16">
        <f t="shared" si="650"/>
        <v>-5.4639164986832522E-2</v>
      </c>
      <c r="AZ552" s="16">
        <f t="shared" si="650"/>
        <v>6.8774435361401043E-2</v>
      </c>
      <c r="BA552" s="16">
        <f t="shared" si="650"/>
        <v>-6.3770336653296678E-2</v>
      </c>
      <c r="BB552" s="16">
        <f t="shared" si="650"/>
        <v>0.24959742351046699</v>
      </c>
      <c r="BC552" s="16">
        <f t="shared" si="650"/>
        <v>-6.1394005055976919E-2</v>
      </c>
      <c r="BD552" s="16">
        <f t="shared" si="650"/>
        <v>9.5279939743910802E-3</v>
      </c>
      <c r="BE552" s="16">
        <f t="shared" si="650"/>
        <v>-7.109793611302262E-2</v>
      </c>
      <c r="BF552" s="16">
        <f t="shared" si="650"/>
        <v>7.55903887800351E-2</v>
      </c>
      <c r="BG552" s="16">
        <f t="shared" si="650"/>
        <v>1.8483873381725635E-2</v>
      </c>
      <c r="BH552" s="16">
        <f t="shared" si="650"/>
        <v>-1.7664628440308139E-2</v>
      </c>
      <c r="BI552" s="16">
        <f t="shared" si="650"/>
        <v>0.33786116322701698</v>
      </c>
      <c r="BJ552" s="16">
        <f t="shared" si="650"/>
        <v>5.292329328066514E-2</v>
      </c>
      <c r="BK552" s="16">
        <f t="shared" si="650"/>
        <v>1.7461445037695533E-2</v>
      </c>
      <c r="BL552" s="16">
        <f t="shared" si="650"/>
        <v>-0.19807762501520865</v>
      </c>
      <c r="BM552" s="16">
        <f t="shared" si="650"/>
        <v>3.257403189066066E-2</v>
      </c>
      <c r="BN552" s="16">
        <f t="shared" ref="BN552:BS552" si="651">IF(BN102="...","...",BN114/BN102-1)</f>
        <v>0.22231846398152166</v>
      </c>
      <c r="BO552" s="16">
        <f t="shared" si="651"/>
        <v>-7.5744770758504165E-2</v>
      </c>
      <c r="BP552" s="16">
        <f t="shared" si="651"/>
        <v>0.21814037087370131</v>
      </c>
      <c r="BQ552" s="16">
        <f t="shared" si="651"/>
        <v>-7.075371172835121E-2</v>
      </c>
      <c r="BR552" s="16">
        <f t="shared" si="651"/>
        <v>-1.1508935699809597E-2</v>
      </c>
      <c r="BS552" s="16">
        <f t="shared" si="651"/>
        <v>-6.8216343444195582E-2</v>
      </c>
      <c r="BU552" s="40">
        <f t="shared" si="645"/>
        <v>-1.5306134474777133E-2</v>
      </c>
      <c r="BV552" s="40">
        <f t="shared" si="645"/>
        <v>-9.3975091430977264E-2</v>
      </c>
      <c r="BW552" s="40">
        <f t="shared" si="645"/>
        <v>-4.9976608198952777E-3</v>
      </c>
      <c r="BX552" s="40">
        <f t="shared" si="645"/>
        <v>-4.3772538520380322E-2</v>
      </c>
    </row>
    <row r="553" spans="1:76" x14ac:dyDescent="0.2">
      <c r="A553" s="1">
        <f t="shared" si="586"/>
        <v>39845</v>
      </c>
      <c r="B553" s="16">
        <f t="shared" ref="B553:BM553" si="652">IF(B103="...","...",B115/B103-1)</f>
        <v>-2.7076786337809078E-2</v>
      </c>
      <c r="C553" s="16">
        <f t="shared" si="652"/>
        <v>-0.12207578737268487</v>
      </c>
      <c r="D553" s="16">
        <f t="shared" si="652"/>
        <v>3.1677454450848019E-2</v>
      </c>
      <c r="E553" s="16">
        <f t="shared" si="652"/>
        <v>-0.16435233092537294</v>
      </c>
      <c r="F553" s="16">
        <f t="shared" si="652"/>
        <v>3.772897111090856E-2</v>
      </c>
      <c r="G553" s="16">
        <f t="shared" si="652"/>
        <v>1.1309829811412708E-2</v>
      </c>
      <c r="H553" s="16">
        <f t="shared" si="652"/>
        <v>-6.1631469526206351E-2</v>
      </c>
      <c r="I553" s="16">
        <f t="shared" si="652"/>
        <v>-0.12694111068094804</v>
      </c>
      <c r="J553" s="16">
        <f t="shared" si="652"/>
        <v>7.2465539485299102E-2</v>
      </c>
      <c r="K553" s="16">
        <f t="shared" si="652"/>
        <v>-0.10047216426924344</v>
      </c>
      <c r="L553" s="16">
        <f t="shared" si="652"/>
        <v>-8.4871085964122628E-2</v>
      </c>
      <c r="M553" s="16">
        <f t="shared" si="652"/>
        <v>-0.26027352225655864</v>
      </c>
      <c r="N553" s="16">
        <f t="shared" si="652"/>
        <v>-7.077798861480078E-2</v>
      </c>
      <c r="O553" s="16">
        <f t="shared" si="652"/>
        <v>-1.771721396235959E-2</v>
      </c>
      <c r="P553" s="16">
        <f t="shared" si="652"/>
        <v>8.4372845232871585E-2</v>
      </c>
      <c r="Q553" s="16">
        <f t="shared" si="652"/>
        <v>0.16486594637855134</v>
      </c>
      <c r="R553" s="16">
        <f t="shared" si="652"/>
        <v>-0.18872342664702169</v>
      </c>
      <c r="S553" s="16">
        <f t="shared" si="652"/>
        <v>0.55672931815063786</v>
      </c>
      <c r="T553" s="16">
        <f t="shared" si="652"/>
        <v>-0.11321320677907998</v>
      </c>
      <c r="U553" s="16">
        <f t="shared" si="652"/>
        <v>0.15843575418994416</v>
      </c>
      <c r="V553" s="16">
        <f t="shared" si="652"/>
        <v>-2.7941918049108505E-2</v>
      </c>
      <c r="W553" s="16">
        <f t="shared" si="652"/>
        <v>-4.9774463536098823E-2</v>
      </c>
      <c r="X553" s="16">
        <f t="shared" si="652"/>
        <v>0.50634324571196587</v>
      </c>
      <c r="Y553" s="16">
        <f t="shared" si="652"/>
        <v>-0.20359386928181333</v>
      </c>
      <c r="Z553" s="16">
        <f t="shared" si="652"/>
        <v>-0.15357979857694826</v>
      </c>
      <c r="AA553" s="16">
        <f t="shared" si="652"/>
        <v>-0.1180068625988363</v>
      </c>
      <c r="AB553" s="16">
        <f t="shared" si="652"/>
        <v>0.22194007110208225</v>
      </c>
      <c r="AC553" s="16">
        <f t="shared" si="652"/>
        <v>-0.1007860262008734</v>
      </c>
      <c r="AD553" s="16">
        <f t="shared" si="652"/>
        <v>-0.22501740543049431</v>
      </c>
      <c r="AE553" s="16">
        <f t="shared" si="652"/>
        <v>6.5979381443298957E-2</v>
      </c>
      <c r="AF553" s="16">
        <f t="shared" si="652"/>
        <v>1.3196389666978003E-2</v>
      </c>
      <c r="AG553" s="16">
        <f t="shared" si="652"/>
        <v>-0.26878797569555479</v>
      </c>
      <c r="AH553" s="16">
        <f t="shared" si="652"/>
        <v>-3.9774592823927368E-2</v>
      </c>
      <c r="AI553" s="16">
        <f t="shared" si="652"/>
        <v>-0.1519494923641328</v>
      </c>
      <c r="AJ553" s="16">
        <f t="shared" si="652"/>
        <v>-4.550154172728349E-2</v>
      </c>
      <c r="AK553" s="16">
        <f t="shared" si="652"/>
        <v>-0.14641444196948039</v>
      </c>
      <c r="AL553" s="16">
        <f t="shared" si="652"/>
        <v>-9.5123184408898664E-2</v>
      </c>
      <c r="AM553" s="16">
        <f t="shared" si="652"/>
        <v>-1.6079406558206166E-2</v>
      </c>
      <c r="AN553" s="16">
        <f t="shared" si="652"/>
        <v>-7.5184339446126569E-2</v>
      </c>
      <c r="AO553" s="16">
        <f t="shared" si="652"/>
        <v>-3.2445021482780279E-2</v>
      </c>
      <c r="AP553" s="16">
        <f t="shared" si="652"/>
        <v>-6.3481453010021283E-2</v>
      </c>
      <c r="AQ553" s="16">
        <f t="shared" si="652"/>
        <v>-7.6150753885499189E-2</v>
      </c>
      <c r="AR553" s="16">
        <f t="shared" si="652"/>
        <v>-0.17756589007825851</v>
      </c>
      <c r="AS553" s="16">
        <f t="shared" si="652"/>
        <v>0.205859065716548</v>
      </c>
      <c r="AT553" s="16">
        <f t="shared" si="652"/>
        <v>0.15876541766528329</v>
      </c>
      <c r="AU553" s="16">
        <f t="shared" si="652"/>
        <v>-4.4452632989414487E-2</v>
      </c>
      <c r="AV553" s="16">
        <f t="shared" si="652"/>
        <v>4.0716327363938598E-2</v>
      </c>
      <c r="AW553" s="16">
        <f t="shared" si="652"/>
        <v>-0.18245646882606259</v>
      </c>
      <c r="AX553" s="16">
        <f t="shared" si="652"/>
        <v>-5.0542372881355879E-2</v>
      </c>
      <c r="AY553" s="16">
        <f t="shared" si="652"/>
        <v>-6.7554189582659352E-2</v>
      </c>
      <c r="AZ553" s="16">
        <f t="shared" si="652"/>
        <v>0.12435103521611302</v>
      </c>
      <c r="BA553" s="16">
        <f t="shared" si="652"/>
        <v>-0.19683878117266718</v>
      </c>
      <c r="BB553" s="16">
        <f t="shared" si="652"/>
        <v>0.39758881621136344</v>
      </c>
      <c r="BC553" s="16">
        <f t="shared" si="652"/>
        <v>-9.2296841150687703E-2</v>
      </c>
      <c r="BD553" s="16">
        <f t="shared" si="652"/>
        <v>1.4655362602036037E-2</v>
      </c>
      <c r="BE553" s="16">
        <f t="shared" si="652"/>
        <v>-0.17808055195829842</v>
      </c>
      <c r="BF553" s="16">
        <f t="shared" si="652"/>
        <v>0.14069388537473637</v>
      </c>
      <c r="BG553" s="16">
        <f t="shared" si="652"/>
        <v>-0.1706994040038714</v>
      </c>
      <c r="BH553" s="16">
        <f t="shared" si="652"/>
        <v>-6.9239320311259345E-2</v>
      </c>
      <c r="BI553" s="16">
        <f t="shared" si="652"/>
        <v>-0.35369487485101314</v>
      </c>
      <c r="BJ553" s="16">
        <f t="shared" si="652"/>
        <v>5.4565525942280368E-2</v>
      </c>
      <c r="BK553" s="16">
        <f t="shared" si="652"/>
        <v>-0.17740490943320353</v>
      </c>
      <c r="BL553" s="16">
        <f t="shared" si="652"/>
        <v>-1.8214936247723079E-2</v>
      </c>
      <c r="BM553" s="16">
        <f t="shared" si="652"/>
        <v>-2.2348559106057597E-2</v>
      </c>
      <c r="BN553" s="16">
        <f t="shared" ref="BN553:BS553" si="653">IF(BN103="...","...",BN115/BN103-1)</f>
        <v>-0.30970743833258974</v>
      </c>
      <c r="BO553" s="16">
        <f t="shared" si="653"/>
        <v>4.7185568732253103E-3</v>
      </c>
      <c r="BP553" s="16">
        <f t="shared" si="653"/>
        <v>-4.7375855699228531E-2</v>
      </c>
      <c r="BQ553" s="16">
        <f t="shared" si="653"/>
        <v>-0.1020720163939759</v>
      </c>
      <c r="BR553" s="16">
        <f t="shared" si="653"/>
        <v>-2.229625075546382E-2</v>
      </c>
      <c r="BS553" s="16">
        <f t="shared" si="653"/>
        <v>-0.12363319168316678</v>
      </c>
      <c r="BU553" s="40">
        <f t="shared" si="645"/>
        <v>-2.2967466647132562E-2</v>
      </c>
      <c r="BV553" s="40">
        <f t="shared" si="645"/>
        <v>-0.13671527777777781</v>
      </c>
      <c r="BW553" s="40">
        <f t="shared" si="645"/>
        <v>-2.1147254328874543E-2</v>
      </c>
      <c r="BX553" s="40">
        <f t="shared" si="645"/>
        <v>-0.11172773137915026</v>
      </c>
    </row>
    <row r="554" spans="1:76" x14ac:dyDescent="0.2">
      <c r="A554" s="1">
        <f t="shared" si="586"/>
        <v>39873</v>
      </c>
      <c r="B554" s="16">
        <f t="shared" ref="B554:BM554" si="654">IF(B104="...","...",B116/B104-1)</f>
        <v>-0.20431657618419574</v>
      </c>
      <c r="C554" s="16">
        <f t="shared" si="654"/>
        <v>-5.7545945945945975E-2</v>
      </c>
      <c r="D554" s="16">
        <f t="shared" si="654"/>
        <v>6.2910585169154265E-2</v>
      </c>
      <c r="E554" s="16">
        <f t="shared" si="654"/>
        <v>-0.15145733552318852</v>
      </c>
      <c r="F554" s="16">
        <f t="shared" si="654"/>
        <v>-0.13613653343294729</v>
      </c>
      <c r="G554" s="16">
        <f t="shared" si="654"/>
        <v>-0.12557316152997855</v>
      </c>
      <c r="H554" s="16">
        <f t="shared" si="654"/>
        <v>2.2798495769351224E-2</v>
      </c>
      <c r="I554" s="16">
        <f t="shared" si="654"/>
        <v>-0.20452959462031339</v>
      </c>
      <c r="J554" s="16">
        <f t="shared" si="654"/>
        <v>-0.22155331380843912</v>
      </c>
      <c r="K554" s="16">
        <f t="shared" si="654"/>
        <v>-5.1007488333393636E-2</v>
      </c>
      <c r="L554" s="16">
        <f t="shared" si="654"/>
        <v>-0.11617262701600051</v>
      </c>
      <c r="M554" s="16">
        <f t="shared" si="654"/>
        <v>-0.15877012725150264</v>
      </c>
      <c r="N554" s="16">
        <f t="shared" si="654"/>
        <v>-0.15319623044426911</v>
      </c>
      <c r="O554" s="16">
        <f t="shared" si="654"/>
        <v>0.13244509835976248</v>
      </c>
      <c r="P554" s="16">
        <f t="shared" si="654"/>
        <v>-0.27672317531215107</v>
      </c>
      <c r="Q554" s="16">
        <f t="shared" si="654"/>
        <v>9.083925484924138E-2</v>
      </c>
      <c r="R554" s="16">
        <f t="shared" si="654"/>
        <v>-9.7939885173925489E-4</v>
      </c>
      <c r="S554" s="16">
        <f t="shared" si="654"/>
        <v>2.4298652529268772E-3</v>
      </c>
      <c r="T554" s="16">
        <f t="shared" si="654"/>
        <v>-0.17432637349819202</v>
      </c>
      <c r="U554" s="16">
        <f t="shared" si="654"/>
        <v>2.4291927442452454E-2</v>
      </c>
      <c r="V554" s="16">
        <f t="shared" si="654"/>
        <v>-0.10630061088222764</v>
      </c>
      <c r="W554" s="16">
        <f t="shared" si="654"/>
        <v>-4.9572779210273477E-2</v>
      </c>
      <c r="X554" s="16">
        <f t="shared" si="654"/>
        <v>0.13228186212159754</v>
      </c>
      <c r="Y554" s="16">
        <f t="shared" si="654"/>
        <v>3.3597078514911782E-2</v>
      </c>
      <c r="Z554" s="16">
        <f t="shared" si="654"/>
        <v>-0.14991192370770823</v>
      </c>
      <c r="AA554" s="16">
        <f t="shared" si="654"/>
        <v>-0.11549295774647883</v>
      </c>
      <c r="AB554" s="16">
        <f t="shared" si="654"/>
        <v>-0.30838290372328703</v>
      </c>
      <c r="AC554" s="16">
        <f t="shared" si="654"/>
        <v>-0.2247191011235955</v>
      </c>
      <c r="AD554" s="16">
        <f t="shared" si="654"/>
        <v>-0.15556409130816506</v>
      </c>
      <c r="AE554" s="16">
        <f t="shared" si="654"/>
        <v>-0.60911514535990863</v>
      </c>
      <c r="AF554" s="16">
        <f t="shared" si="654"/>
        <v>-0.17454088050314465</v>
      </c>
      <c r="AG554" s="16">
        <f t="shared" si="654"/>
        <v>-0.10678764613505498</v>
      </c>
      <c r="AH554" s="16">
        <f t="shared" si="654"/>
        <v>1.7685034602685112E-2</v>
      </c>
      <c r="AI554" s="16">
        <f t="shared" si="654"/>
        <v>-0.15412845715959222</v>
      </c>
      <c r="AJ554" s="16">
        <f t="shared" si="654"/>
        <v>-3.6278028005525931E-2</v>
      </c>
      <c r="AK554" s="16">
        <f t="shared" si="654"/>
        <v>-0.12633368057459293</v>
      </c>
      <c r="AL554" s="16">
        <f t="shared" si="654"/>
        <v>-8.4042436836924472E-2</v>
      </c>
      <c r="AM554" s="16">
        <f t="shared" si="654"/>
        <v>-0.15076862864473484</v>
      </c>
      <c r="AN554" s="16">
        <f t="shared" si="654"/>
        <v>-0.23792711999091842</v>
      </c>
      <c r="AO554" s="16">
        <f t="shared" si="654"/>
        <v>-7.3763843394166306E-2</v>
      </c>
      <c r="AP554" s="16">
        <f t="shared" si="654"/>
        <v>-0.15175091961976905</v>
      </c>
      <c r="AQ554" s="16">
        <f t="shared" si="654"/>
        <v>-4.6344886627895043E-2</v>
      </c>
      <c r="AR554" s="16">
        <f t="shared" si="654"/>
        <v>-0.24126757006985944</v>
      </c>
      <c r="AS554" s="16">
        <f t="shared" si="654"/>
        <v>0.2569397097496835</v>
      </c>
      <c r="AT554" s="16">
        <f t="shared" si="654"/>
        <v>-0.18965356242412923</v>
      </c>
      <c r="AU554" s="16">
        <f t="shared" si="654"/>
        <v>-2.717033569809113E-2</v>
      </c>
      <c r="AV554" s="16">
        <f t="shared" si="654"/>
        <v>-0.19211532803765818</v>
      </c>
      <c r="AW554" s="16">
        <f t="shared" si="654"/>
        <v>6.3470474895159779E-3</v>
      </c>
      <c r="AX554" s="16">
        <f t="shared" si="654"/>
        <v>-0.16494350193352059</v>
      </c>
      <c r="AY554" s="16">
        <f t="shared" si="654"/>
        <v>-3.217034039744715E-2</v>
      </c>
      <c r="AZ554" s="16">
        <f t="shared" si="654"/>
        <v>-7.1576504195679291E-2</v>
      </c>
      <c r="BA554" s="16">
        <f t="shared" si="654"/>
        <v>-0.19882400307107473</v>
      </c>
      <c r="BB554" s="16">
        <f t="shared" si="654"/>
        <v>-0.32496269452142401</v>
      </c>
      <c r="BC554" s="16">
        <f t="shared" si="654"/>
        <v>-3.9546846659332169E-2</v>
      </c>
      <c r="BD554" s="16">
        <f t="shared" si="654"/>
        <v>4.8980464850991057E-2</v>
      </c>
      <c r="BE554" s="16">
        <f t="shared" si="654"/>
        <v>-0.1799585879838359</v>
      </c>
      <c r="BF554" s="16">
        <f t="shared" si="654"/>
        <v>-0.27867307978380518</v>
      </c>
      <c r="BG554" s="16">
        <f t="shared" si="654"/>
        <v>-4.6535535604139588E-2</v>
      </c>
      <c r="BH554" s="16">
        <f t="shared" si="654"/>
        <v>-0.49052969502407706</v>
      </c>
      <c r="BI554" s="16">
        <f t="shared" si="654"/>
        <v>0.24257189261488477</v>
      </c>
      <c r="BJ554" s="16">
        <f t="shared" si="654"/>
        <v>-0.10142499638063329</v>
      </c>
      <c r="BK554" s="16">
        <f t="shared" si="654"/>
        <v>-2.226504409023311E-2</v>
      </c>
      <c r="BL554" s="16">
        <f t="shared" si="654"/>
        <v>-0.24704799877319428</v>
      </c>
      <c r="BM554" s="16">
        <f t="shared" si="654"/>
        <v>0.1790294191601709</v>
      </c>
      <c r="BN554" s="16">
        <f t="shared" ref="BN554:BS554" si="655">IF(BN104="...","...",BN116/BN104-1)</f>
        <v>0.15212281474952261</v>
      </c>
      <c r="BO554" s="16">
        <f t="shared" si="655"/>
        <v>-0.18471488627789157</v>
      </c>
      <c r="BP554" s="16">
        <f t="shared" si="655"/>
        <v>5.236510921452342E-2</v>
      </c>
      <c r="BQ554" s="16">
        <f t="shared" si="655"/>
        <v>-0.13622824331598782</v>
      </c>
      <c r="BR554" s="16">
        <f t="shared" si="655"/>
        <v>-0.10008668641190488</v>
      </c>
      <c r="BS554" s="16">
        <f t="shared" si="655"/>
        <v>-0.10891386587772356</v>
      </c>
      <c r="BU554" s="40">
        <f t="shared" si="645"/>
        <v>-7.1752198216139096E-2</v>
      </c>
      <c r="BV554" s="40">
        <f t="shared" si="645"/>
        <v>-0.11847323159916012</v>
      </c>
      <c r="BW554" s="40">
        <f t="shared" si="645"/>
        <v>-0.14514896974521185</v>
      </c>
      <c r="BX554" s="40">
        <f t="shared" si="645"/>
        <v>-9.9610851142521772E-2</v>
      </c>
    </row>
    <row r="555" spans="1:76" x14ac:dyDescent="0.2">
      <c r="A555" s="1">
        <f t="shared" si="586"/>
        <v>39904</v>
      </c>
      <c r="B555" s="16">
        <f t="shared" ref="B555:BM555" si="656">IF(B105="...","...",B117/B105-1)</f>
        <v>0.1747899159663866</v>
      </c>
      <c r="C555" s="16">
        <f t="shared" si="656"/>
        <v>0.11457140259976373</v>
      </c>
      <c r="D555" s="16">
        <f t="shared" si="656"/>
        <v>-3.07536680112932E-2</v>
      </c>
      <c r="E555" s="16">
        <f t="shared" si="656"/>
        <v>-9.2278070443708393E-2</v>
      </c>
      <c r="F555" s="16">
        <f t="shared" si="656"/>
        <v>0.48411262304574398</v>
      </c>
      <c r="G555" s="16">
        <f t="shared" si="656"/>
        <v>0.22817426682488562</v>
      </c>
      <c r="H555" s="16">
        <f t="shared" si="656"/>
        <v>8.2693654477294265E-2</v>
      </c>
      <c r="I555" s="16">
        <f t="shared" si="656"/>
        <v>1.3368861120044206E-2</v>
      </c>
      <c r="J555" s="16">
        <f t="shared" si="656"/>
        <v>3.1310270533247531E-2</v>
      </c>
      <c r="K555" s="16">
        <f t="shared" si="656"/>
        <v>2.9899443731279396E-2</v>
      </c>
      <c r="L555" s="16">
        <f t="shared" si="656"/>
        <v>0.14471410941999174</v>
      </c>
      <c r="M555" s="16">
        <f t="shared" si="656"/>
        <v>-3.4395916663299775E-2</v>
      </c>
      <c r="N555" s="16">
        <f t="shared" si="656"/>
        <v>4.8325152845948516E-2</v>
      </c>
      <c r="O555" s="16">
        <f t="shared" si="656"/>
        <v>0.4029011529011528</v>
      </c>
      <c r="P555" s="16">
        <f t="shared" si="656"/>
        <v>0.4321608040201006</v>
      </c>
      <c r="Q555" s="16">
        <f t="shared" si="656"/>
        <v>-2.963227418779002E-2</v>
      </c>
      <c r="R555" s="16">
        <f t="shared" si="656"/>
        <v>0.51883322107662821</v>
      </c>
      <c r="S555" s="16">
        <f t="shared" si="656"/>
        <v>-2.7042577675489121E-2</v>
      </c>
      <c r="T555" s="16">
        <f t="shared" si="656"/>
        <v>0.14252045294468219</v>
      </c>
      <c r="U555" s="16">
        <f t="shared" si="656"/>
        <v>-6.2338917525773141E-2</v>
      </c>
      <c r="V555" s="16">
        <f t="shared" si="656"/>
        <v>0.18712264150943403</v>
      </c>
      <c r="W555" s="16">
        <f t="shared" si="656"/>
        <v>9.2789707515734898E-2</v>
      </c>
      <c r="X555" s="16">
        <f t="shared" si="656"/>
        <v>0.55132434725233304</v>
      </c>
      <c r="Y555" s="16">
        <f t="shared" si="656"/>
        <v>-0.24220090863200405</v>
      </c>
      <c r="Z555" s="16">
        <f t="shared" si="656"/>
        <v>-2.3682510824581948E-3</v>
      </c>
      <c r="AA555" s="16">
        <f t="shared" si="656"/>
        <v>-0.17940999397953039</v>
      </c>
      <c r="AB555" s="16">
        <f t="shared" si="656"/>
        <v>0.30055865921787706</v>
      </c>
      <c r="AC555" s="16">
        <f t="shared" si="656"/>
        <v>0.30578206078576731</v>
      </c>
      <c r="AD555" s="16">
        <f t="shared" si="656"/>
        <v>1.0921407340844791E-2</v>
      </c>
      <c r="AE555" s="16">
        <f t="shared" si="656"/>
        <v>-0.15231788079470199</v>
      </c>
      <c r="AF555" s="16">
        <f t="shared" si="656"/>
        <v>4.6363409147712975E-2</v>
      </c>
      <c r="AG555" s="16">
        <f t="shared" si="656"/>
        <v>-0.1058098020123337</v>
      </c>
      <c r="AH555" s="16">
        <f t="shared" si="656"/>
        <v>0.12874672123825537</v>
      </c>
      <c r="AI555" s="16">
        <f t="shared" si="656"/>
        <v>-0.12847160462457119</v>
      </c>
      <c r="AJ555" s="16">
        <f t="shared" si="656"/>
        <v>9.2442600537457009E-2</v>
      </c>
      <c r="AK555" s="16">
        <f t="shared" si="656"/>
        <v>-8.5219256995062276E-2</v>
      </c>
      <c r="AL555" s="16">
        <f t="shared" si="656"/>
        <v>8.7621256853648299E-2</v>
      </c>
      <c r="AM555" s="16">
        <f t="shared" si="656"/>
        <v>-1.8160122310474702E-2</v>
      </c>
      <c r="AN555" s="16">
        <f t="shared" si="656"/>
        <v>2.8531733929721081E-2</v>
      </c>
      <c r="AO555" s="16">
        <f t="shared" si="656"/>
        <v>0.11704462326261877</v>
      </c>
      <c r="AP555" s="16">
        <f t="shared" si="656"/>
        <v>7.6329755867437177E-2</v>
      </c>
      <c r="AQ555" s="16">
        <f t="shared" si="656"/>
        <v>1.0369783602779625E-2</v>
      </c>
      <c r="AR555" s="16">
        <f t="shared" si="656"/>
        <v>0.11179905365951881</v>
      </c>
      <c r="AS555" s="16">
        <f t="shared" si="656"/>
        <v>-9.158878504672896E-2</v>
      </c>
      <c r="AT555" s="16">
        <f t="shared" si="656"/>
        <v>0.17769272826681237</v>
      </c>
      <c r="AU555" s="16">
        <f t="shared" si="656"/>
        <v>-3.0187277839673232E-2</v>
      </c>
      <c r="AV555" s="16">
        <f t="shared" si="656"/>
        <v>5.7037986483337244E-2</v>
      </c>
      <c r="AW555" s="16">
        <f t="shared" si="656"/>
        <v>9.6550465413396624E-2</v>
      </c>
      <c r="AX555" s="16">
        <f t="shared" si="656"/>
        <v>8.5483993885354881E-2</v>
      </c>
      <c r="AY555" s="16">
        <f t="shared" si="656"/>
        <v>4.7891613188535409E-3</v>
      </c>
      <c r="AZ555" s="16">
        <f t="shared" si="656"/>
        <v>-1.4957115961230061E-2</v>
      </c>
      <c r="BA555" s="16">
        <f t="shared" si="656"/>
        <v>-7.0544554455445052E-3</v>
      </c>
      <c r="BB555" s="16">
        <f t="shared" si="656"/>
        <v>0.44647625212395825</v>
      </c>
      <c r="BC555" s="16">
        <f t="shared" si="656"/>
        <v>3.9228577690116229E-2</v>
      </c>
      <c r="BD555" s="16">
        <f t="shared" si="656"/>
        <v>0.11848446417247938</v>
      </c>
      <c r="BE555" s="16">
        <f t="shared" si="656"/>
        <v>-0.10295368713973363</v>
      </c>
      <c r="BF555" s="16">
        <f t="shared" si="656"/>
        <v>0.27699683107174788</v>
      </c>
      <c r="BG555" s="16">
        <f t="shared" si="656"/>
        <v>-9.5967489840575126E-2</v>
      </c>
      <c r="BH555" s="16">
        <f t="shared" si="656"/>
        <v>0.33694951035008502</v>
      </c>
      <c r="BI555" s="16">
        <f t="shared" si="656"/>
        <v>-6.2230074597565799E-2</v>
      </c>
      <c r="BJ555" s="16">
        <f t="shared" si="656"/>
        <v>-6.1107692307692307E-2</v>
      </c>
      <c r="BK555" s="16">
        <f t="shared" si="656"/>
        <v>-1.5658495665952121E-2</v>
      </c>
      <c r="BL555" s="16">
        <f t="shared" si="656"/>
        <v>-5.4079517618240036E-2</v>
      </c>
      <c r="BM555" s="16">
        <f t="shared" si="656"/>
        <v>0.15391049769970722</v>
      </c>
      <c r="BN555" s="16">
        <f t="shared" ref="BN555:BS555" si="657">IF(BN105="...","...",BN117/BN105-1)</f>
        <v>-0.11883749239196595</v>
      </c>
      <c r="BO555" s="16">
        <f t="shared" si="657"/>
        <v>0.11538461538461542</v>
      </c>
      <c r="BP555" s="16">
        <f t="shared" si="657"/>
        <v>-4.608261592997176E-2</v>
      </c>
      <c r="BQ555" s="16">
        <f t="shared" si="657"/>
        <v>-4.9016404156591031E-3</v>
      </c>
      <c r="BR555" s="16">
        <f t="shared" si="657"/>
        <v>9.0706798580155956E-2</v>
      </c>
      <c r="BS555" s="16">
        <f t="shared" si="657"/>
        <v>-2.0532198239971544E-2</v>
      </c>
      <c r="BU555" s="40">
        <f t="shared" si="645"/>
        <v>0.10419464991282634</v>
      </c>
      <c r="BV555" s="40">
        <f t="shared" si="645"/>
        <v>-2.7971278719120751E-2</v>
      </c>
      <c r="BW555" s="40">
        <f t="shared" si="645"/>
        <v>6.8043927706792795E-2</v>
      </c>
      <c r="BX555" s="40">
        <f t="shared" si="645"/>
        <v>-1.2810025580585971E-2</v>
      </c>
    </row>
    <row r="556" spans="1:76" x14ac:dyDescent="0.2">
      <c r="A556" s="1">
        <f t="shared" si="586"/>
        <v>39934</v>
      </c>
      <c r="B556" s="16">
        <f t="shared" ref="B556:BM556" si="658">IF(B106="...","...",B118/B106-1)</f>
        <v>6.8310165073848905E-2</v>
      </c>
      <c r="C556" s="16">
        <f t="shared" si="658"/>
        <v>-4.6489278635353459E-2</v>
      </c>
      <c r="D556" s="16">
        <f t="shared" si="658"/>
        <v>-3.5152494134841006E-2</v>
      </c>
      <c r="E556" s="16">
        <f t="shared" si="658"/>
        <v>-0.14446095966112948</v>
      </c>
      <c r="F556" s="16">
        <f t="shared" si="658"/>
        <v>3.5747370715492277E-2</v>
      </c>
      <c r="G556" s="16">
        <f t="shared" si="658"/>
        <v>0.14778645833333326</v>
      </c>
      <c r="H556" s="16">
        <f t="shared" si="658"/>
        <v>-2.317636491948416E-2</v>
      </c>
      <c r="I556" s="16">
        <f t="shared" si="658"/>
        <v>-0.17880211391661771</v>
      </c>
      <c r="J556" s="16">
        <f t="shared" si="658"/>
        <v>-3.3547257876312742E-2</v>
      </c>
      <c r="K556" s="16">
        <f t="shared" si="658"/>
        <v>0.10679147308007653</v>
      </c>
      <c r="L556" s="16">
        <f t="shared" si="658"/>
        <v>-2.3095108201491188E-2</v>
      </c>
      <c r="M556" s="16">
        <f t="shared" si="658"/>
        <v>-6.4048783482371197E-2</v>
      </c>
      <c r="N556" s="16">
        <f t="shared" si="658"/>
        <v>-8.1567868158587964E-2</v>
      </c>
      <c r="O556" s="16">
        <f t="shared" si="658"/>
        <v>0.1552495930548019</v>
      </c>
      <c r="P556" s="16">
        <f t="shared" si="658"/>
        <v>0.13248129675810483</v>
      </c>
      <c r="Q556" s="16">
        <f t="shared" si="658"/>
        <v>0.22786647314949193</v>
      </c>
      <c r="R556" s="16">
        <f t="shared" si="658"/>
        <v>0.27114630355953517</v>
      </c>
      <c r="S556" s="16">
        <f t="shared" si="658"/>
        <v>0.1762967826657913</v>
      </c>
      <c r="T556" s="16">
        <f t="shared" si="658"/>
        <v>-1.9756593601704453E-2</v>
      </c>
      <c r="U556" s="16">
        <f t="shared" si="658"/>
        <v>-6.8989386248269446E-2</v>
      </c>
      <c r="V556" s="16">
        <f t="shared" si="658"/>
        <v>-3.9541593855407009E-2</v>
      </c>
      <c r="W556" s="16">
        <f t="shared" si="658"/>
        <v>0.15874826827479427</v>
      </c>
      <c r="X556" s="16">
        <f t="shared" si="658"/>
        <v>0.36296703296703292</v>
      </c>
      <c r="Y556" s="16">
        <f t="shared" si="658"/>
        <v>5.248380129589636E-2</v>
      </c>
      <c r="Z556" s="16">
        <f t="shared" si="658"/>
        <v>7.6218932500339509E-2</v>
      </c>
      <c r="AA556" s="16">
        <f t="shared" si="658"/>
        <v>-0.2778065183652354</v>
      </c>
      <c r="AB556" s="16">
        <f t="shared" si="658"/>
        <v>1.7282997006855316E-2</v>
      </c>
      <c r="AC556" s="16">
        <f t="shared" si="658"/>
        <v>-0.23173803526448367</v>
      </c>
      <c r="AD556" s="16">
        <f t="shared" si="658"/>
        <v>-8.7283540318348729E-2</v>
      </c>
      <c r="AE556" s="16">
        <f t="shared" si="658"/>
        <v>0.23372549019607836</v>
      </c>
      <c r="AF556" s="16">
        <f t="shared" si="658"/>
        <v>7.7318657524359402E-2</v>
      </c>
      <c r="AG556" s="16">
        <f t="shared" si="658"/>
        <v>3.743842364532024E-2</v>
      </c>
      <c r="AH556" s="16">
        <f t="shared" si="658"/>
        <v>-3.4659108413692685E-4</v>
      </c>
      <c r="AI556" s="16">
        <f t="shared" si="658"/>
        <v>7.7476589452932565E-2</v>
      </c>
      <c r="AJ556" s="16">
        <f t="shared" si="658"/>
        <v>7.8905223759739851E-3</v>
      </c>
      <c r="AK556" s="16">
        <f t="shared" si="658"/>
        <v>9.68742438573722E-2</v>
      </c>
      <c r="AL556" s="16">
        <f t="shared" si="658"/>
        <v>8.0367816091954092E-2</v>
      </c>
      <c r="AM556" s="16">
        <f t="shared" si="658"/>
        <v>-0.10895248096613286</v>
      </c>
      <c r="AN556" s="16">
        <f t="shared" si="658"/>
        <v>1.4047696831100964E-2</v>
      </c>
      <c r="AO556" s="16">
        <f t="shared" si="658"/>
        <v>9.6484591718363877E-2</v>
      </c>
      <c r="AP556" s="16">
        <f t="shared" si="658"/>
        <v>-6.334599348906278E-2</v>
      </c>
      <c r="AQ556" s="16">
        <f t="shared" si="658"/>
        <v>4.7182289672456301E-2</v>
      </c>
      <c r="AR556" s="16">
        <f t="shared" si="658"/>
        <v>-9.3164457791995781E-2</v>
      </c>
      <c r="AS556" s="16">
        <f t="shared" si="658"/>
        <v>0.29017013232514177</v>
      </c>
      <c r="AT556" s="16">
        <f t="shared" si="658"/>
        <v>0.52126892573900507</v>
      </c>
      <c r="AU556" s="16">
        <f t="shared" si="658"/>
        <v>4.4436283510833618E-2</v>
      </c>
      <c r="AV556" s="16">
        <f t="shared" si="658"/>
        <v>3.369665336198957E-2</v>
      </c>
      <c r="AW556" s="16">
        <f t="shared" si="658"/>
        <v>5.3622361665715879E-2</v>
      </c>
      <c r="AX556" s="16">
        <f t="shared" si="658"/>
        <v>-3.125512761756033E-2</v>
      </c>
      <c r="AY556" s="16">
        <f t="shared" si="658"/>
        <v>5.4835448725148783E-2</v>
      </c>
      <c r="AZ556" s="16">
        <f t="shared" si="658"/>
        <v>0.20071695958378277</v>
      </c>
      <c r="BA556" s="16">
        <f t="shared" si="658"/>
        <v>2.2058621542180523E-2</v>
      </c>
      <c r="BB556" s="16">
        <f t="shared" si="658"/>
        <v>0.20634288747346075</v>
      </c>
      <c r="BC556" s="16">
        <f t="shared" si="658"/>
        <v>0.27142857142857135</v>
      </c>
      <c r="BD556" s="16">
        <f t="shared" si="658"/>
        <v>-0.10980660206666404</v>
      </c>
      <c r="BE556" s="16">
        <f t="shared" si="658"/>
        <v>-3.103884046010208E-2</v>
      </c>
      <c r="BF556" s="16">
        <f t="shared" si="658"/>
        <v>0.11788256227758009</v>
      </c>
      <c r="BG556" s="16">
        <f t="shared" si="658"/>
        <v>0.3463881636205397</v>
      </c>
      <c r="BH556" s="16">
        <f t="shared" si="658"/>
        <v>-2.2858386850984624E-3</v>
      </c>
      <c r="BI556" s="16">
        <f t="shared" si="658"/>
        <v>0.57837837837837847</v>
      </c>
      <c r="BJ556" s="16">
        <f t="shared" si="658"/>
        <v>-1.9845545977011492E-2</v>
      </c>
      <c r="BK556" s="16">
        <f t="shared" si="658"/>
        <v>0.13772165502418066</v>
      </c>
      <c r="BL556" s="16">
        <f t="shared" si="658"/>
        <v>0.10429638854296397</v>
      </c>
      <c r="BM556" s="16">
        <f t="shared" si="658"/>
        <v>0.96212121212121215</v>
      </c>
      <c r="BN556" s="16">
        <f t="shared" ref="BN556:BS556" si="659">IF(BN106="...","...",BN118/BN106-1)</f>
        <v>-0.23310416396419764</v>
      </c>
      <c r="BO556" s="16">
        <f t="shared" si="659"/>
        <v>-5.0219607193171423E-2</v>
      </c>
      <c r="BP556" s="16">
        <f t="shared" si="659"/>
        <v>-6.1614294516332269E-4</v>
      </c>
      <c r="BQ556" s="16">
        <f t="shared" si="659"/>
        <v>7.5578470824949617E-2</v>
      </c>
      <c r="BR556" s="16">
        <f t="shared" si="659"/>
        <v>-4.4626880882014941E-3</v>
      </c>
      <c r="BS556" s="16">
        <f t="shared" si="659"/>
        <v>-9.2640480290904215E-3</v>
      </c>
      <c r="BU556" s="40">
        <f t="shared" si="645"/>
        <v>-4.1869564494799727E-3</v>
      </c>
      <c r="BV556" s="40">
        <f t="shared" si="645"/>
        <v>-5.696138299425979E-2</v>
      </c>
      <c r="BW556" s="40">
        <f t="shared" si="645"/>
        <v>-4.9994332243864514E-3</v>
      </c>
      <c r="BX556" s="40">
        <f t="shared" si="645"/>
        <v>4.6392199224774888E-2</v>
      </c>
    </row>
    <row r="557" spans="1:76" x14ac:dyDescent="0.2">
      <c r="A557" s="1">
        <f t="shared" si="586"/>
        <v>39965</v>
      </c>
      <c r="B557" s="16">
        <f t="shared" ref="B557:BM560" si="660">IF(B107="...","...",B119/B107-1)</f>
        <v>-2.1758194875684422E-2</v>
      </c>
      <c r="C557" s="16">
        <f t="shared" si="660"/>
        <v>-0.20281779829658519</v>
      </c>
      <c r="D557" s="16">
        <f t="shared" si="660"/>
        <v>-8.0247662984096135E-2</v>
      </c>
      <c r="E557" s="16">
        <f t="shared" si="660"/>
        <v>-0.13832009766288689</v>
      </c>
      <c r="F557" s="16">
        <f t="shared" si="660"/>
        <v>-2.9043280182232345E-2</v>
      </c>
      <c r="G557" s="16">
        <f t="shared" si="660"/>
        <v>9.4955489614243271E-2</v>
      </c>
      <c r="H557" s="16">
        <f t="shared" si="660"/>
        <v>4.2137415178493898E-2</v>
      </c>
      <c r="I557" s="16">
        <f t="shared" si="660"/>
        <v>-0.18727884698368857</v>
      </c>
      <c r="J557" s="16">
        <f t="shared" si="660"/>
        <v>-0.15854531099652114</v>
      </c>
      <c r="K557" s="16">
        <f t="shared" si="660"/>
        <v>-8.4647875183173849E-2</v>
      </c>
      <c r="L557" s="16">
        <f t="shared" si="660"/>
        <v>-2.6236802146968441E-2</v>
      </c>
      <c r="M557" s="16">
        <f t="shared" si="660"/>
        <v>-0.24476497614419512</v>
      </c>
      <c r="N557" s="16">
        <f t="shared" si="660"/>
        <v>-8.7491421163671479E-2</v>
      </c>
      <c r="O557" s="16">
        <f t="shared" si="660"/>
        <v>0.36538261862734922</v>
      </c>
      <c r="P557" s="16">
        <f t="shared" si="660"/>
        <v>0.13215859030836996</v>
      </c>
      <c r="Q557" s="16">
        <f t="shared" si="660"/>
        <v>0.16253443526170797</v>
      </c>
      <c r="R557" s="16">
        <f t="shared" si="660"/>
        <v>0.11014445173998677</v>
      </c>
      <c r="S557" s="16">
        <f t="shared" si="660"/>
        <v>-3.2891926527125137E-2</v>
      </c>
      <c r="T557" s="16">
        <f t="shared" si="660"/>
        <v>-0.18166626048811052</v>
      </c>
      <c r="U557" s="16">
        <f t="shared" si="660"/>
        <v>-0.13172119487908962</v>
      </c>
      <c r="V557" s="16">
        <f t="shared" si="660"/>
        <v>-0.10867273332593497</v>
      </c>
      <c r="W557" s="16">
        <f t="shared" si="660"/>
        <v>0.17844690966719501</v>
      </c>
      <c r="X557" s="16">
        <f t="shared" si="660"/>
        <v>0.64779698828778587</v>
      </c>
      <c r="Y557" s="16">
        <f t="shared" si="660"/>
        <v>0.14959839357429727</v>
      </c>
      <c r="Z557" s="16">
        <f t="shared" si="660"/>
        <v>-2.2158157621266494E-2</v>
      </c>
      <c r="AA557" s="16">
        <f t="shared" si="660"/>
        <v>-0.18864996674794943</v>
      </c>
      <c r="AB557" s="16">
        <f t="shared" si="660"/>
        <v>1.53161544033944E-2</v>
      </c>
      <c r="AC557" s="16">
        <f t="shared" si="660"/>
        <v>-7.4131274131274183E-2</v>
      </c>
      <c r="AD557" s="16">
        <f t="shared" si="660"/>
        <v>-0.13442551806444614</v>
      </c>
      <c r="AE557" s="16">
        <f t="shared" si="660"/>
        <v>0.19771428571428573</v>
      </c>
      <c r="AF557" s="16">
        <f t="shared" si="660"/>
        <v>7.1071840184402602E-2</v>
      </c>
      <c r="AG557" s="16">
        <f t="shared" si="660"/>
        <v>-0.13563659628918745</v>
      </c>
      <c r="AH557" s="16">
        <f t="shared" si="660"/>
        <v>-6.7836519594102196E-3</v>
      </c>
      <c r="AI557" s="16">
        <f t="shared" si="660"/>
        <v>-6.2934733624625316E-2</v>
      </c>
      <c r="AJ557" s="16">
        <f t="shared" si="660"/>
        <v>1.1024139252285181E-2</v>
      </c>
      <c r="AK557" s="16">
        <f t="shared" si="660"/>
        <v>-4.2154261104102364E-2</v>
      </c>
      <c r="AL557" s="16">
        <f t="shared" si="660"/>
        <v>-0.15909404778345537</v>
      </c>
      <c r="AM557" s="16">
        <f t="shared" si="660"/>
        <v>-0.26671785564707529</v>
      </c>
      <c r="AN557" s="16">
        <f t="shared" si="660"/>
        <v>-0.14570841889117048</v>
      </c>
      <c r="AO557" s="16">
        <f t="shared" si="660"/>
        <v>5.9687631912199279E-2</v>
      </c>
      <c r="AP557" s="16">
        <f t="shared" si="660"/>
        <v>-9.3894342389312047E-2</v>
      </c>
      <c r="AQ557" s="16">
        <f t="shared" si="660"/>
        <v>-6.3150160485710982E-2</v>
      </c>
      <c r="AR557" s="16">
        <f t="shared" si="660"/>
        <v>-9.9645928174000975E-2</v>
      </c>
      <c r="AS557" s="16">
        <f t="shared" si="660"/>
        <v>-9.903897490656699E-2</v>
      </c>
      <c r="AT557" s="16">
        <f t="shared" si="660"/>
        <v>-3.7723470559291039E-3</v>
      </c>
      <c r="AU557" s="16">
        <f t="shared" si="660"/>
        <v>-0.11179529282977563</v>
      </c>
      <c r="AV557" s="16">
        <f t="shared" si="660"/>
        <v>0.13953723350510261</v>
      </c>
      <c r="AW557" s="16">
        <f t="shared" si="660"/>
        <v>-5.889328063241106E-2</v>
      </c>
      <c r="AX557" s="16">
        <f t="shared" si="660"/>
        <v>-7.5353562180466072E-2</v>
      </c>
      <c r="AY557" s="16">
        <f t="shared" si="660"/>
        <v>-6.7244915399077065E-2</v>
      </c>
      <c r="AZ557" s="16">
        <f t="shared" si="660"/>
        <v>0.30577292189576255</v>
      </c>
      <c r="BA557" s="16">
        <f t="shared" si="660"/>
        <v>-0.15667388167388163</v>
      </c>
      <c r="BB557" s="16">
        <f t="shared" si="660"/>
        <v>0.36627601889102679</v>
      </c>
      <c r="BC557" s="16">
        <f t="shared" si="660"/>
        <v>0.16815772034459897</v>
      </c>
      <c r="BD557" s="16">
        <f t="shared" si="660"/>
        <v>0.23216077747847663</v>
      </c>
      <c r="BE557" s="16">
        <f t="shared" si="660"/>
        <v>-1.4992148750031187E-2</v>
      </c>
      <c r="BF557" s="16">
        <f t="shared" si="660"/>
        <v>0.2443316949421277</v>
      </c>
      <c r="BG557" s="16">
        <f t="shared" si="660"/>
        <v>0.28592814371257491</v>
      </c>
      <c r="BH557" s="16">
        <f t="shared" si="660"/>
        <v>6.2067773167358231E-2</v>
      </c>
      <c r="BI557" s="16">
        <f t="shared" si="660"/>
        <v>-0.22034564021995284</v>
      </c>
      <c r="BJ557" s="16">
        <f t="shared" si="660"/>
        <v>5.9401127746451454E-2</v>
      </c>
      <c r="BK557" s="16">
        <f t="shared" si="660"/>
        <v>0.30094532696618259</v>
      </c>
      <c r="BL557" s="16">
        <f t="shared" si="660"/>
        <v>-0.13293413173652691</v>
      </c>
      <c r="BM557" s="16">
        <f t="shared" si="660"/>
        <v>0.28813559322033888</v>
      </c>
      <c r="BN557" s="16">
        <f t="shared" ref="BN557:BS560" si="661">IF(BN107="...","...",BN119/BN107-1)</f>
        <v>-0.15903175429463823</v>
      </c>
      <c r="BO557" s="16">
        <f t="shared" si="661"/>
        <v>3.0905930075333155E-2</v>
      </c>
      <c r="BP557" s="16">
        <f t="shared" si="661"/>
        <v>-0.15399641009397103</v>
      </c>
      <c r="BQ557" s="16">
        <f t="shared" si="661"/>
        <v>0.21163402513884821</v>
      </c>
      <c r="BR557" s="16">
        <f t="shared" si="661"/>
        <v>-3.0469468960415247E-2</v>
      </c>
      <c r="BS557" s="16">
        <f t="shared" si="661"/>
        <v>-7.8087601817350305E-2</v>
      </c>
      <c r="BU557" s="40">
        <f t="shared" si="645"/>
        <v>-4.0473423535596686E-2</v>
      </c>
      <c r="BV557" s="40">
        <f t="shared" si="645"/>
        <v>-0.11256998038401511</v>
      </c>
      <c r="BW557" s="40">
        <f t="shared" si="645"/>
        <v>-9.26102422587749E-3</v>
      </c>
      <c r="BX557" s="40">
        <f t="shared" si="645"/>
        <v>-3.6150411346332012E-2</v>
      </c>
    </row>
    <row r="558" spans="1:76" x14ac:dyDescent="0.2">
      <c r="A558" s="1">
        <f t="shared" si="586"/>
        <v>39995</v>
      </c>
      <c r="B558" s="16">
        <f t="shared" si="660"/>
        <v>4.8812021788431803E-2</v>
      </c>
      <c r="C558" s="16">
        <f t="shared" si="660"/>
        <v>-4.85802718342081E-2</v>
      </c>
      <c r="D558" s="16">
        <f t="shared" si="660"/>
        <v>0.1176442351750111</v>
      </c>
      <c r="E558" s="16">
        <f t="shared" si="660"/>
        <v>-1.1326243502312927E-2</v>
      </c>
      <c r="F558" s="16">
        <f t="shared" si="660"/>
        <v>0.17299337654013236</v>
      </c>
      <c r="G558" s="16">
        <f t="shared" si="660"/>
        <v>0.15191913272780555</v>
      </c>
      <c r="H558" s="16">
        <f t="shared" si="660"/>
        <v>-1.57304485907106E-2</v>
      </c>
      <c r="I558" s="16">
        <f t="shared" si="660"/>
        <v>-1.2554585152838471E-2</v>
      </c>
      <c r="J558" s="16">
        <f t="shared" si="660"/>
        <v>-5.3837751543923007E-2</v>
      </c>
      <c r="K558" s="16">
        <f t="shared" si="660"/>
        <v>-1.4888541580982184E-2</v>
      </c>
      <c r="L558" s="16">
        <f t="shared" si="660"/>
        <v>-8.1502351959563679E-3</v>
      </c>
      <c r="M558" s="16">
        <f t="shared" si="660"/>
        <v>-0.10028462800988924</v>
      </c>
      <c r="N558" s="16">
        <f t="shared" si="660"/>
        <v>6.7879446103719765E-2</v>
      </c>
      <c r="O558" s="16">
        <f t="shared" si="660"/>
        <v>0.31775904665019628</v>
      </c>
      <c r="P558" s="16">
        <f t="shared" si="660"/>
        <v>2.3862622658340715E-2</v>
      </c>
      <c r="Q558" s="16">
        <f t="shared" si="660"/>
        <v>-0.11245674740484424</v>
      </c>
      <c r="R558" s="16">
        <f t="shared" si="660"/>
        <v>7.0580634741177484E-2</v>
      </c>
      <c r="S558" s="16">
        <f t="shared" si="660"/>
        <v>-0.23712528823981549</v>
      </c>
      <c r="T558" s="16">
        <f t="shared" si="660"/>
        <v>-7.4396820891285853E-2</v>
      </c>
      <c r="U558" s="16">
        <f t="shared" si="660"/>
        <v>-0.11440171960831147</v>
      </c>
      <c r="V558" s="16">
        <f t="shared" si="660"/>
        <v>2.0051185515768122E-2</v>
      </c>
      <c r="W558" s="16">
        <f t="shared" si="660"/>
        <v>-3.3568454151440497E-2</v>
      </c>
      <c r="X558" s="16">
        <f t="shared" si="660"/>
        <v>0.32595021773022959</v>
      </c>
      <c r="Y558" s="16">
        <f t="shared" si="660"/>
        <v>0.30689168091591701</v>
      </c>
      <c r="Z558" s="16">
        <f t="shared" si="660"/>
        <v>7.6833031818665631E-2</v>
      </c>
      <c r="AA558" s="16">
        <f t="shared" si="660"/>
        <v>-0.35409377186843949</v>
      </c>
      <c r="AB558" s="16">
        <f t="shared" si="660"/>
        <v>-0.32379468678255163</v>
      </c>
      <c r="AC558" s="16">
        <f t="shared" si="660"/>
        <v>-6.4482029598308621E-2</v>
      </c>
      <c r="AD558" s="16">
        <f t="shared" si="660"/>
        <v>8.7654451367620734E-2</v>
      </c>
      <c r="AE558" s="16">
        <f t="shared" si="660"/>
        <v>-1.4577259475218707E-2</v>
      </c>
      <c r="AF558" s="16">
        <f t="shared" si="660"/>
        <v>-5.6952589205844339E-2</v>
      </c>
      <c r="AG558" s="16">
        <f t="shared" si="660"/>
        <v>-0.18580908626850434</v>
      </c>
      <c r="AH558" s="16">
        <f t="shared" si="660"/>
        <v>1.947780846554048E-2</v>
      </c>
      <c r="AI558" s="16">
        <f t="shared" si="660"/>
        <v>-8.9758476544356758E-2</v>
      </c>
      <c r="AJ558" s="16">
        <f t="shared" si="660"/>
        <v>2.0451339915373845E-2</v>
      </c>
      <c r="AK558" s="16">
        <f t="shared" si="660"/>
        <v>-8.2846127774953371E-2</v>
      </c>
      <c r="AL558" s="16">
        <f t="shared" si="660"/>
        <v>8.3616422401242341E-2</v>
      </c>
      <c r="AM558" s="16">
        <f t="shared" si="660"/>
        <v>-0.18745396513626322</v>
      </c>
      <c r="AN558" s="16">
        <f t="shared" si="660"/>
        <v>2.7667505075911425E-2</v>
      </c>
      <c r="AO558" s="16">
        <f t="shared" si="660"/>
        <v>-5.1310365135453506E-2</v>
      </c>
      <c r="AP558" s="16">
        <f t="shared" si="660"/>
        <v>-2.8678832699643109E-2</v>
      </c>
      <c r="AQ558" s="16">
        <f t="shared" si="660"/>
        <v>-8.5407299175794815E-3</v>
      </c>
      <c r="AR558" s="16">
        <f t="shared" si="660"/>
        <v>-8.0049188967617257E-2</v>
      </c>
      <c r="AS558" s="16">
        <f t="shared" si="660"/>
        <v>0.22049626790397414</v>
      </c>
      <c r="AT558" s="16">
        <f t="shared" si="660"/>
        <v>0.46428912897982588</v>
      </c>
      <c r="AU558" s="16">
        <f t="shared" si="660"/>
        <v>0.17551638369200817</v>
      </c>
      <c r="AV558" s="16">
        <f t="shared" si="660"/>
        <v>4.3978054515370513E-2</v>
      </c>
      <c r="AW558" s="16">
        <f t="shared" si="660"/>
        <v>0.25160559123536075</v>
      </c>
      <c r="AX558" s="16">
        <f t="shared" si="660"/>
        <v>-3.349469584735143E-3</v>
      </c>
      <c r="AY558" s="16">
        <f t="shared" si="660"/>
        <v>1.65141265419817E-2</v>
      </c>
      <c r="AZ558" s="16">
        <f t="shared" si="660"/>
        <v>9.734379716269248E-2</v>
      </c>
      <c r="BA558" s="16">
        <f t="shared" si="660"/>
        <v>-1.9839322948607907E-2</v>
      </c>
      <c r="BB558" s="16">
        <f t="shared" si="660"/>
        <v>-1.7049559312238061E-2</v>
      </c>
      <c r="BC558" s="16">
        <f t="shared" si="660"/>
        <v>0.12556456004356331</v>
      </c>
      <c r="BD558" s="16">
        <f t="shared" si="660"/>
        <v>0.18139261889082947</v>
      </c>
      <c r="BE558" s="16">
        <f t="shared" si="660"/>
        <v>0.10106956253190735</v>
      </c>
      <c r="BF558" s="16">
        <f t="shared" si="660"/>
        <v>0.22293864790933959</v>
      </c>
      <c r="BG558" s="16">
        <f t="shared" si="660"/>
        <v>5.7177249473367331E-2</v>
      </c>
      <c r="BH558" s="16">
        <f t="shared" si="660"/>
        <v>0.14995736386892444</v>
      </c>
      <c r="BI558" s="16">
        <f t="shared" si="660"/>
        <v>-7.7329050022946322E-2</v>
      </c>
      <c r="BJ558" s="16">
        <f t="shared" si="660"/>
        <v>-0.13143116333318938</v>
      </c>
      <c r="BK558" s="16">
        <f t="shared" si="660"/>
        <v>0.19899352983465124</v>
      </c>
      <c r="BL558" s="16">
        <f t="shared" si="660"/>
        <v>-0.15599284436493743</v>
      </c>
      <c r="BM558" s="16">
        <f t="shared" si="660"/>
        <v>5.8544303797468444E-2</v>
      </c>
      <c r="BN558" s="16">
        <f t="shared" si="661"/>
        <v>-0.13227877120586884</v>
      </c>
      <c r="BO558" s="16">
        <f t="shared" si="661"/>
        <v>-7.519717160728856E-2</v>
      </c>
      <c r="BP558" s="16">
        <f t="shared" si="661"/>
        <v>-2.0293505109701182E-2</v>
      </c>
      <c r="BQ558" s="16">
        <f t="shared" si="661"/>
        <v>4.4905008635578669E-2</v>
      </c>
      <c r="BR558" s="16">
        <f t="shared" si="661"/>
        <v>4.2855240099191505E-2</v>
      </c>
      <c r="BS558" s="16">
        <f t="shared" si="661"/>
        <v>1.7180856292782654E-2</v>
      </c>
      <c r="BU558" s="40">
        <f t="shared" si="645"/>
        <v>5.0976057917322182E-2</v>
      </c>
      <c r="BV558" s="40">
        <f t="shared" si="645"/>
        <v>-1.696960034013606E-2</v>
      </c>
      <c r="BW558" s="40">
        <f t="shared" si="645"/>
        <v>2.7637364409421661E-2</v>
      </c>
      <c r="BX558" s="40">
        <f t="shared" si="645"/>
        <v>4.7261102673253674E-2</v>
      </c>
    </row>
    <row r="559" spans="1:76" x14ac:dyDescent="0.2">
      <c r="A559" s="1">
        <f t="shared" si="586"/>
        <v>40026</v>
      </c>
      <c r="B559" s="16">
        <f t="shared" si="660"/>
        <v>3.6155785660081818E-2</v>
      </c>
      <c r="C559" s="16">
        <f t="shared" si="660"/>
        <v>0.32478484375902505</v>
      </c>
      <c r="D559" s="16">
        <f t="shared" si="660"/>
        <v>-5.9786580909223841E-2</v>
      </c>
      <c r="E559" s="16">
        <f t="shared" si="660"/>
        <v>-0.10503614926375704</v>
      </c>
      <c r="F559" s="16">
        <f t="shared" si="660"/>
        <v>-5.8583448449077036E-2</v>
      </c>
      <c r="G559" s="16">
        <f t="shared" si="660"/>
        <v>0.25763145277289445</v>
      </c>
      <c r="H559" s="16">
        <f t="shared" si="660"/>
        <v>-1.5368327584441843E-4</v>
      </c>
      <c r="I559" s="16">
        <f t="shared" si="660"/>
        <v>-0.26635985373849447</v>
      </c>
      <c r="J559" s="16">
        <f t="shared" si="660"/>
        <v>4.3502038381226793E-3</v>
      </c>
      <c r="K559" s="16">
        <f t="shared" si="660"/>
        <v>-0.19385535617183247</v>
      </c>
      <c r="L559" s="16">
        <f t="shared" si="660"/>
        <v>-4.0106273415227545E-2</v>
      </c>
      <c r="M559" s="16">
        <f t="shared" si="660"/>
        <v>-0.19481720381605361</v>
      </c>
      <c r="N559" s="16">
        <f t="shared" si="660"/>
        <v>-4.3131088283946295E-2</v>
      </c>
      <c r="O559" s="16">
        <f t="shared" si="660"/>
        <v>7.6624293785310771E-2</v>
      </c>
      <c r="P559" s="16">
        <f t="shared" si="660"/>
        <v>0.41346575142398123</v>
      </c>
      <c r="Q559" s="16">
        <f t="shared" si="660"/>
        <v>-0.2721631205673759</v>
      </c>
      <c r="R559" s="16">
        <f t="shared" si="660"/>
        <v>0.10282947208507398</v>
      </c>
      <c r="S559" s="16">
        <f t="shared" si="660"/>
        <v>0.27286282306163012</v>
      </c>
      <c r="T559" s="16">
        <f t="shared" si="660"/>
        <v>-0.10601889507601825</v>
      </c>
      <c r="U559" s="16">
        <f t="shared" si="660"/>
        <v>0.1158277744087326</v>
      </c>
      <c r="V559" s="16">
        <f t="shared" si="660"/>
        <v>6.5254257529796744E-2</v>
      </c>
      <c r="W559" s="16">
        <f t="shared" si="660"/>
        <v>9.5636954619327419E-2</v>
      </c>
      <c r="X559" s="16">
        <f t="shared" si="660"/>
        <v>0.11959287531806617</v>
      </c>
      <c r="Y559" s="16">
        <f t="shared" si="660"/>
        <v>-1.1836608386198377E-2</v>
      </c>
      <c r="Z559" s="16">
        <f t="shared" si="660"/>
        <v>-3.5912865567456986E-2</v>
      </c>
      <c r="AA559" s="16">
        <f t="shared" si="660"/>
        <v>-7.3869520193303395E-2</v>
      </c>
      <c r="AB559" s="16">
        <f t="shared" si="660"/>
        <v>-0.13639175257731961</v>
      </c>
      <c r="AC559" s="16">
        <f t="shared" si="660"/>
        <v>-0.31364468864468864</v>
      </c>
      <c r="AD559" s="16">
        <f t="shared" si="660"/>
        <v>4.0159699389384684E-2</v>
      </c>
      <c r="AE559" s="16">
        <f t="shared" si="660"/>
        <v>0.37623762376237613</v>
      </c>
      <c r="AF559" s="16">
        <f t="shared" si="660"/>
        <v>4.7030515148200891E-3</v>
      </c>
      <c r="AG559" s="16">
        <f t="shared" si="660"/>
        <v>-0.36842105263157898</v>
      </c>
      <c r="AH559" s="16">
        <f t="shared" si="660"/>
        <v>6.90999928114433E-3</v>
      </c>
      <c r="AI559" s="16">
        <f t="shared" si="660"/>
        <v>7.4842852620631284E-3</v>
      </c>
      <c r="AJ559" s="16">
        <f t="shared" si="660"/>
        <v>4.2919371370003345E-2</v>
      </c>
      <c r="AK559" s="16">
        <f t="shared" si="660"/>
        <v>3.4646527561507323E-2</v>
      </c>
      <c r="AL559" s="16">
        <f t="shared" si="660"/>
        <v>4.5943603079904083E-2</v>
      </c>
      <c r="AM559" s="16">
        <f t="shared" si="660"/>
        <v>-9.8594518622628247E-2</v>
      </c>
      <c r="AN559" s="16">
        <f t="shared" si="660"/>
        <v>-5.6433737750816615E-2</v>
      </c>
      <c r="AO559" s="16">
        <f t="shared" si="660"/>
        <v>0.23857826827882822</v>
      </c>
      <c r="AP559" s="16">
        <f t="shared" si="660"/>
        <v>3.5655317060109715E-2</v>
      </c>
      <c r="AQ559" s="16">
        <f t="shared" si="660"/>
        <v>-1.4790914608823424E-2</v>
      </c>
      <c r="AR559" s="16">
        <f t="shared" si="660"/>
        <v>-4.2645381984036446E-2</v>
      </c>
      <c r="AS559" s="16">
        <f t="shared" si="660"/>
        <v>0.24963412084465819</v>
      </c>
      <c r="AT559" s="16">
        <f t="shared" si="660"/>
        <v>0.26085529913595096</v>
      </c>
      <c r="AU559" s="16">
        <f t="shared" si="660"/>
        <v>0.20786077434493544</v>
      </c>
      <c r="AV559" s="16">
        <f t="shared" si="660"/>
        <v>0.15223491681699741</v>
      </c>
      <c r="AW559" s="16">
        <f t="shared" si="660"/>
        <v>4.1048310704136393E-2</v>
      </c>
      <c r="AX559" s="16">
        <f t="shared" si="660"/>
        <v>4.8809452408084875E-2</v>
      </c>
      <c r="AY559" s="16">
        <f t="shared" si="660"/>
        <v>1.114443127135778E-2</v>
      </c>
      <c r="AZ559" s="16">
        <f t="shared" si="660"/>
        <v>6.1584746991445449E-2</v>
      </c>
      <c r="BA559" s="16">
        <f t="shared" si="660"/>
        <v>-0.1113588002837167</v>
      </c>
      <c r="BB559" s="16">
        <f t="shared" si="660"/>
        <v>-3.948540326571004E-2</v>
      </c>
      <c r="BC559" s="16">
        <f t="shared" si="660"/>
        <v>0.34378673783878244</v>
      </c>
      <c r="BD559" s="16">
        <f t="shared" si="660"/>
        <v>-8.5306316719929276E-2</v>
      </c>
      <c r="BE559" s="16">
        <f t="shared" si="660"/>
        <v>6.6103904569454475E-2</v>
      </c>
      <c r="BF559" s="16">
        <f t="shared" si="660"/>
        <v>0.17572266898500333</v>
      </c>
      <c r="BG559" s="16">
        <f t="shared" si="660"/>
        <v>0.16174549255291359</v>
      </c>
      <c r="BH559" s="16">
        <f t="shared" si="660"/>
        <v>0.22992651970607891</v>
      </c>
      <c r="BI559" s="16">
        <f t="shared" si="660"/>
        <v>0.47220361687876755</v>
      </c>
      <c r="BJ559" s="16">
        <f t="shared" si="660"/>
        <v>4.3131551231255338E-2</v>
      </c>
      <c r="BK559" s="16">
        <f t="shared" si="660"/>
        <v>0.20470570202329852</v>
      </c>
      <c r="BL559" s="16">
        <f t="shared" si="660"/>
        <v>-3.1030202730657819E-2</v>
      </c>
      <c r="BM559" s="16">
        <f t="shared" si="660"/>
        <v>-0.20490797546012274</v>
      </c>
      <c r="BN559" s="16">
        <f t="shared" si="661"/>
        <v>0.25369913686806411</v>
      </c>
      <c r="BO559" s="16">
        <f t="shared" si="661"/>
        <v>-0.21208636770154599</v>
      </c>
      <c r="BP559" s="16">
        <f t="shared" si="661"/>
        <v>0.18244139761167633</v>
      </c>
      <c r="BQ559" s="16">
        <f t="shared" si="661"/>
        <v>-5.4301075268817223E-2</v>
      </c>
      <c r="BR559" s="16">
        <f t="shared" si="661"/>
        <v>-1.2640113904844874E-3</v>
      </c>
      <c r="BS559" s="16">
        <f t="shared" si="661"/>
        <v>-1.1953903483488126E-3</v>
      </c>
      <c r="BU559" s="40">
        <f t="shared" si="645"/>
        <v>-1.4980157892769408E-2</v>
      </c>
      <c r="BV559" s="40">
        <f t="shared" si="645"/>
        <v>-6.7756344837970328E-2</v>
      </c>
      <c r="BW559" s="40">
        <f t="shared" si="645"/>
        <v>2.5663310252062699E-2</v>
      </c>
      <c r="BX559" s="40">
        <f t="shared" si="645"/>
        <v>5.5837769643215518E-2</v>
      </c>
    </row>
    <row r="560" spans="1:76" x14ac:dyDescent="0.2">
      <c r="A560" s="1">
        <f t="shared" si="586"/>
        <v>40057</v>
      </c>
      <c r="B560" s="16">
        <f t="shared" si="660"/>
        <v>-3.3362476652227468E-2</v>
      </c>
      <c r="C560" s="16">
        <f t="shared" si="660"/>
        <v>0.12119252209800124</v>
      </c>
      <c r="D560" s="16">
        <f t="shared" si="660"/>
        <v>-5.3283728093092342E-2</v>
      </c>
      <c r="E560" s="16">
        <f t="shared" si="660"/>
        <v>7.8697642954230762E-2</v>
      </c>
      <c r="F560" s="16">
        <f t="shared" si="660"/>
        <v>-2.267634190587986E-2</v>
      </c>
      <c r="G560" s="16">
        <f t="shared" si="660"/>
        <v>0.40553895656171002</v>
      </c>
      <c r="H560" s="16">
        <f t="shared" si="660"/>
        <v>0.10575640232989492</v>
      </c>
      <c r="I560" s="16">
        <f t="shared" si="660"/>
        <v>-0.19619792011657944</v>
      </c>
      <c r="J560" s="16">
        <f t="shared" si="660"/>
        <v>4.8454607311490872E-2</v>
      </c>
      <c r="K560" s="16">
        <f t="shared" si="660"/>
        <v>0.2050658013340545</v>
      </c>
      <c r="L560" s="16">
        <f t="shared" si="660"/>
        <v>5.7128492422610089E-2</v>
      </c>
      <c r="M560" s="16">
        <f t="shared" si="660"/>
        <v>2.8876170655567135E-2</v>
      </c>
      <c r="N560" s="16">
        <f t="shared" si="660"/>
        <v>-2.9609569755555176E-2</v>
      </c>
      <c r="O560" s="16">
        <f t="shared" si="660"/>
        <v>9.773049645390075E-2</v>
      </c>
      <c r="P560" s="16">
        <f t="shared" si="660"/>
        <v>0.12461023212842126</v>
      </c>
      <c r="Q560" s="16">
        <f t="shared" si="660"/>
        <v>-0.15137067938021453</v>
      </c>
      <c r="R560" s="16">
        <f t="shared" si="660"/>
        <v>0.1289250092353158</v>
      </c>
      <c r="S560" s="16">
        <f t="shared" si="660"/>
        <v>-0.32886435331230279</v>
      </c>
      <c r="T560" s="16">
        <f t="shared" si="660"/>
        <v>4.4358989886755795E-2</v>
      </c>
      <c r="U560" s="16">
        <f t="shared" si="660"/>
        <v>-7.7605826126536215E-2</v>
      </c>
      <c r="V560" s="16">
        <f t="shared" si="660"/>
        <v>-4.6659388255507972E-2</v>
      </c>
      <c r="W560" s="16">
        <f t="shared" si="660"/>
        <v>0.20008514261387833</v>
      </c>
      <c r="X560" s="16">
        <f t="shared" si="660"/>
        <v>0.11476221498371331</v>
      </c>
      <c r="Y560" s="16">
        <f t="shared" si="660"/>
        <v>-0.21698113207547165</v>
      </c>
      <c r="Z560" s="16">
        <f t="shared" si="660"/>
        <v>0.13996541552232733</v>
      </c>
      <c r="AA560" s="16">
        <f t="shared" si="660"/>
        <v>-0.1430802874101843</v>
      </c>
      <c r="AB560" s="16">
        <f t="shared" si="660"/>
        <v>-0.2195535253812716</v>
      </c>
      <c r="AC560" s="16">
        <f t="shared" si="660"/>
        <v>2.2222222222222143E-2</v>
      </c>
      <c r="AD560" s="16">
        <f t="shared" si="660"/>
        <v>3.4138751601684003E-2</v>
      </c>
      <c r="AE560" s="16">
        <f t="shared" si="660"/>
        <v>0.11311053984575836</v>
      </c>
      <c r="AF560" s="16">
        <f t="shared" si="660"/>
        <v>9.8703973907819043E-2</v>
      </c>
      <c r="AG560" s="16">
        <f t="shared" si="660"/>
        <v>3.5187826913932518E-2</v>
      </c>
      <c r="AH560" s="16">
        <f t="shared" si="660"/>
        <v>-4.7056208084774731E-3</v>
      </c>
      <c r="AI560" s="16">
        <f t="shared" si="660"/>
        <v>0.13251792492619141</v>
      </c>
      <c r="AJ560" s="16">
        <f t="shared" si="660"/>
        <v>4.4068788624744837E-3</v>
      </c>
      <c r="AK560" s="16">
        <f t="shared" si="660"/>
        <v>0.18022208152729746</v>
      </c>
      <c r="AL560" s="16">
        <f t="shared" si="660"/>
        <v>2.8355114047355023E-2</v>
      </c>
      <c r="AM560" s="16">
        <f t="shared" si="660"/>
        <v>-7.0213240211011274E-2</v>
      </c>
      <c r="AN560" s="16">
        <f t="shared" si="660"/>
        <v>-0.10730118519858867</v>
      </c>
      <c r="AO560" s="16">
        <f t="shared" si="660"/>
        <v>0.21654249448123619</v>
      </c>
      <c r="AP560" s="16">
        <f t="shared" si="660"/>
        <v>-2.0146086333053814E-2</v>
      </c>
      <c r="AQ560" s="16">
        <f t="shared" si="660"/>
        <v>5.494216817201969E-2</v>
      </c>
      <c r="AR560" s="16">
        <f t="shared" si="660"/>
        <v>3.6343531146332486E-2</v>
      </c>
      <c r="AS560" s="16">
        <f t="shared" si="660"/>
        <v>-7.2645290581162314E-2</v>
      </c>
      <c r="AT560" s="16">
        <f t="shared" si="660"/>
        <v>0.15630849868962926</v>
      </c>
      <c r="AU560" s="16">
        <f t="shared" si="660"/>
        <v>0.28473804100227795</v>
      </c>
      <c r="AV560" s="16">
        <f t="shared" si="660"/>
        <v>0.13245938555573433</v>
      </c>
      <c r="AW560" s="16">
        <f t="shared" si="660"/>
        <v>-0.12637088733798607</v>
      </c>
      <c r="AX560" s="16">
        <f t="shared" si="660"/>
        <v>3.4371565435580287E-3</v>
      </c>
      <c r="AY560" s="16">
        <f t="shared" si="660"/>
        <v>6.0478585377598204E-2</v>
      </c>
      <c r="AZ560" s="16">
        <f t="shared" si="660"/>
        <v>3.6073730634400114E-2</v>
      </c>
      <c r="BA560" s="16">
        <f t="shared" si="660"/>
        <v>7.9931461552335659E-2</v>
      </c>
      <c r="BB560" s="16">
        <f t="shared" si="660"/>
        <v>0.11170524465279819</v>
      </c>
      <c r="BC560" s="16">
        <f t="shared" si="660"/>
        <v>0.25018169381386013</v>
      </c>
      <c r="BD560" s="16">
        <f t="shared" si="660"/>
        <v>-3.4154841921832269E-2</v>
      </c>
      <c r="BE560" s="16">
        <f t="shared" si="660"/>
        <v>8.6805092802374029E-2</v>
      </c>
      <c r="BF560" s="16">
        <f t="shared" si="660"/>
        <v>0.19920241221671042</v>
      </c>
      <c r="BG560" s="16">
        <f t="shared" si="660"/>
        <v>4.6123260437375802E-2</v>
      </c>
      <c r="BH560" s="16">
        <f t="shared" si="660"/>
        <v>0.32753684656982296</v>
      </c>
      <c r="BI560" s="16">
        <f t="shared" si="660"/>
        <v>-5.3137196037226109E-2</v>
      </c>
      <c r="BJ560" s="16">
        <f t="shared" si="660"/>
        <v>-4.7285825723856312E-2</v>
      </c>
      <c r="BK560" s="16">
        <f t="shared" si="660"/>
        <v>0.13594614340883004</v>
      </c>
      <c r="BL560" s="16">
        <f t="shared" si="660"/>
        <v>-0.1274474902100392</v>
      </c>
      <c r="BM560" s="16">
        <f>IF(BM110="...","...",BM122/BM110-1)</f>
        <v>-0.1471663619744058</v>
      </c>
      <c r="BN560" s="16">
        <f t="shared" si="661"/>
        <v>-8.6250000000000049E-2</v>
      </c>
      <c r="BO560" s="16">
        <f t="shared" si="661"/>
        <v>5.3278350515463924E-2</v>
      </c>
      <c r="BP560" s="16">
        <f t="shared" si="661"/>
        <v>8.9385742327763751E-2</v>
      </c>
      <c r="BQ560" s="16">
        <f t="shared" si="661"/>
        <v>-2.5217790004585017E-2</v>
      </c>
      <c r="BR560" s="16">
        <f t="shared" si="661"/>
        <v>4.6164649079027953E-3</v>
      </c>
      <c r="BS560" s="16">
        <f t="shared" si="661"/>
        <v>7.5968976088449214E-2</v>
      </c>
      <c r="BU560" s="40">
        <f t="shared" si="645"/>
        <v>5.4493036275362616E-3</v>
      </c>
      <c r="BV560" s="40">
        <f t="shared" si="645"/>
        <v>6.9096593890203506E-2</v>
      </c>
      <c r="BW560" s="40">
        <f t="shared" si="645"/>
        <v>2.9409589440392292E-3</v>
      </c>
      <c r="BX560" s="40">
        <f t="shared" si="645"/>
        <v>8.2490633852151829E-2</v>
      </c>
    </row>
    <row r="561" spans="1:76" x14ac:dyDescent="0.2">
      <c r="A561" s="1">
        <f t="shared" si="586"/>
        <v>40087</v>
      </c>
      <c r="B561" s="16">
        <f t="shared" ref="B561:BM564" si="662">IF(B111="...","...",B123/B111-1)</f>
        <v>-3.2224091274775102E-2</v>
      </c>
      <c r="C561" s="16">
        <f t="shared" si="662"/>
        <v>0.1246541793278606</v>
      </c>
      <c r="D561" s="16">
        <f t="shared" si="662"/>
        <v>1.4740103124137871E-2</v>
      </c>
      <c r="E561" s="16">
        <f t="shared" si="662"/>
        <v>6.7189479461049473E-4</v>
      </c>
      <c r="F561" s="16">
        <f t="shared" si="662"/>
        <v>3.8393679042651119E-2</v>
      </c>
      <c r="G561" s="16">
        <f t="shared" si="662"/>
        <v>0.16061028108381858</v>
      </c>
      <c r="H561" s="16">
        <f t="shared" si="662"/>
        <v>3.8144044724620407E-2</v>
      </c>
      <c r="I561" s="16">
        <f t="shared" si="662"/>
        <v>-0.12240689069513522</v>
      </c>
      <c r="J561" s="16">
        <f t="shared" si="662"/>
        <v>-1.7130775763927741E-2</v>
      </c>
      <c r="K561" s="16">
        <f t="shared" si="662"/>
        <v>0.12735378268680542</v>
      </c>
      <c r="L561" s="16">
        <f t="shared" si="662"/>
        <v>-0.13982291151075177</v>
      </c>
      <c r="M561" s="16">
        <f t="shared" si="662"/>
        <v>0.14076864588373539</v>
      </c>
      <c r="N561" s="16">
        <f t="shared" si="662"/>
        <v>-0.14342412794543502</v>
      </c>
      <c r="O561" s="16">
        <f t="shared" si="662"/>
        <v>0.16968608889614267</v>
      </c>
      <c r="P561" s="16">
        <f t="shared" si="662"/>
        <v>-7.5426593026131417E-2</v>
      </c>
      <c r="Q561" s="16">
        <f t="shared" si="662"/>
        <v>0.32063672541216603</v>
      </c>
      <c r="R561" s="16">
        <f t="shared" si="662"/>
        <v>-0.11565982913396067</v>
      </c>
      <c r="S561" s="16">
        <f t="shared" si="662"/>
        <v>-5.497146290177235E-2</v>
      </c>
      <c r="T561" s="16">
        <f t="shared" si="662"/>
        <v>1.914003145576193E-2</v>
      </c>
      <c r="U561" s="16">
        <f t="shared" si="662"/>
        <v>0.50113238624665435</v>
      </c>
      <c r="V561" s="16">
        <f t="shared" si="662"/>
        <v>-8.3980323593907391E-2</v>
      </c>
      <c r="W561" s="16">
        <f t="shared" si="662"/>
        <v>8.4276426679508853E-2</v>
      </c>
      <c r="X561" s="16">
        <f t="shared" si="662"/>
        <v>-6.0011364133047751E-2</v>
      </c>
      <c r="Y561" s="16">
        <f t="shared" si="662"/>
        <v>-0.35747429144720344</v>
      </c>
      <c r="Z561" s="16">
        <f t="shared" si="662"/>
        <v>-6.427640454576633E-2</v>
      </c>
      <c r="AA561" s="16">
        <f t="shared" si="662"/>
        <v>-0.32445690259285209</v>
      </c>
      <c r="AB561" s="16">
        <f t="shared" si="662"/>
        <v>-0.24258013454689353</v>
      </c>
      <c r="AC561" s="16">
        <f t="shared" si="662"/>
        <v>-6.8747530620308139E-2</v>
      </c>
      <c r="AD561" s="16">
        <f t="shared" si="662"/>
        <v>-8.5877862595419852E-2</v>
      </c>
      <c r="AE561" s="16">
        <f t="shared" si="662"/>
        <v>6.983962752198658E-2</v>
      </c>
      <c r="AF561" s="16">
        <f t="shared" si="662"/>
        <v>-0.10046137818127698</v>
      </c>
      <c r="AG561" s="16">
        <f t="shared" si="662"/>
        <v>-0.25266903914590744</v>
      </c>
      <c r="AH561" s="16">
        <f t="shared" si="662"/>
        <v>3.4979019367258335E-3</v>
      </c>
      <c r="AI561" s="16">
        <f t="shared" si="662"/>
        <v>8.802173533103419E-3</v>
      </c>
      <c r="AJ561" s="16">
        <f t="shared" si="662"/>
        <v>3.8131979695431362E-2</v>
      </c>
      <c r="AK561" s="16">
        <f t="shared" si="662"/>
        <v>4.0963147849067738E-2</v>
      </c>
      <c r="AL561" s="16">
        <f t="shared" si="662"/>
        <v>-9.9156674133614731E-3</v>
      </c>
      <c r="AM561" s="16">
        <f t="shared" si="662"/>
        <v>5.6140555006108483E-2</v>
      </c>
      <c r="AN561" s="16">
        <f t="shared" si="662"/>
        <v>2.6033656525130899E-2</v>
      </c>
      <c r="AO561" s="16">
        <f t="shared" si="662"/>
        <v>6.9677629171917665E-2</v>
      </c>
      <c r="AP561" s="16">
        <f t="shared" si="662"/>
        <v>-1.0620232649471428E-2</v>
      </c>
      <c r="AQ561" s="16">
        <f t="shared" si="662"/>
        <v>6.8898563978184724E-2</v>
      </c>
      <c r="AR561" s="16">
        <f t="shared" si="662"/>
        <v>-0.17263034905798158</v>
      </c>
      <c r="AS561" s="16">
        <f t="shared" si="662"/>
        <v>-3.730017761989346E-2</v>
      </c>
      <c r="AT561" s="16">
        <f t="shared" si="662"/>
        <v>0.1248162065022056</v>
      </c>
      <c r="AU561" s="16">
        <f t="shared" si="662"/>
        <v>0.27007751937984503</v>
      </c>
      <c r="AV561" s="16">
        <f t="shared" si="662"/>
        <v>-6.2115394729921669E-2</v>
      </c>
      <c r="AW561" s="16">
        <f t="shared" si="662"/>
        <v>-7.4327210593763349E-2</v>
      </c>
      <c r="AX561" s="16">
        <f t="shared" si="662"/>
        <v>-2.200925257111408E-2</v>
      </c>
      <c r="AY561" s="16">
        <f t="shared" si="662"/>
        <v>7.6151547418678911E-2</v>
      </c>
      <c r="AZ561" s="16">
        <f t="shared" si="662"/>
        <v>2.1513241400072936E-4</v>
      </c>
      <c r="BA561" s="16">
        <f t="shared" si="662"/>
        <v>3.7422778393789713E-3</v>
      </c>
      <c r="BB561" s="16">
        <f t="shared" si="662"/>
        <v>0.15617605300520587</v>
      </c>
      <c r="BC561" s="16">
        <f t="shared" si="662"/>
        <v>0.30110954453503336</v>
      </c>
      <c r="BD561" s="16">
        <f t="shared" si="662"/>
        <v>4.4824556685134631E-3</v>
      </c>
      <c r="BE561" s="16">
        <f t="shared" si="662"/>
        <v>7.1645440652063241E-2</v>
      </c>
      <c r="BF561" s="16">
        <f t="shared" si="662"/>
        <v>0.41292853487975445</v>
      </c>
      <c r="BG561" s="16">
        <f t="shared" si="662"/>
        <v>-0.17321520287621983</v>
      </c>
      <c r="BH561" s="16">
        <f t="shared" si="662"/>
        <v>0.14286765788311495</v>
      </c>
      <c r="BI561" s="16">
        <f t="shared" si="662"/>
        <v>-0.30628213726805276</v>
      </c>
      <c r="BJ561" s="16">
        <f t="shared" si="662"/>
        <v>-0.1393307734503566</v>
      </c>
      <c r="BK561" s="16">
        <f t="shared" si="662"/>
        <v>4.5856273543900317E-2</v>
      </c>
      <c r="BL561" s="16">
        <f t="shared" si="662"/>
        <v>0.14313507504168976</v>
      </c>
      <c r="BM561" s="16">
        <f t="shared" si="662"/>
        <v>1.9707207207207311E-2</v>
      </c>
      <c r="BN561" s="16">
        <f t="shared" ref="BN561:BS561" si="663">IF(BN111="...","...",BN123/BN111-1)</f>
        <v>-9.075420263516587E-2</v>
      </c>
      <c r="BO561" s="16">
        <f t="shared" si="663"/>
        <v>9.315491507977347E-2</v>
      </c>
      <c r="BP561" s="16">
        <f t="shared" si="663"/>
        <v>0.12959750173490625</v>
      </c>
      <c r="BQ561" s="16">
        <f t="shared" si="663"/>
        <v>0.23213725285071662</v>
      </c>
      <c r="BR561" s="16">
        <f t="shared" si="663"/>
        <v>-2.2374931489203664E-2</v>
      </c>
      <c r="BS561" s="16">
        <f t="shared" si="663"/>
        <v>5.0337133275468293E-2</v>
      </c>
      <c r="BU561" s="40">
        <f t="shared" si="645"/>
        <v>-3.4284356987322129E-2</v>
      </c>
      <c r="BV561" s="40">
        <f t="shared" si="645"/>
        <v>3.3892933690276683E-2</v>
      </c>
      <c r="BW561" s="40">
        <f t="shared" si="645"/>
        <v>1.5086247793991703E-3</v>
      </c>
      <c r="BX561" s="40">
        <f t="shared" si="645"/>
        <v>6.7856857221565647E-2</v>
      </c>
    </row>
    <row r="562" spans="1:76" x14ac:dyDescent="0.2">
      <c r="A562" s="1">
        <f t="shared" si="586"/>
        <v>40118</v>
      </c>
      <c r="B562" s="16">
        <f t="shared" si="662"/>
        <v>0.10524475524475529</v>
      </c>
      <c r="C562" s="16">
        <f t="shared" si="662"/>
        <v>-2.7655227548633476E-2</v>
      </c>
      <c r="D562" s="16">
        <f t="shared" si="662"/>
        <v>-5.1431186712179833E-2</v>
      </c>
      <c r="E562" s="16">
        <f t="shared" si="662"/>
        <v>-2.1873263378117791E-2</v>
      </c>
      <c r="F562" s="16">
        <f t="shared" si="662"/>
        <v>0.12142920708374128</v>
      </c>
      <c r="G562" s="16">
        <f t="shared" si="662"/>
        <v>4.0421650111494012E-2</v>
      </c>
      <c r="H562" s="16">
        <f t="shared" si="662"/>
        <v>3.1917469850341496E-2</v>
      </c>
      <c r="I562" s="16">
        <f t="shared" si="662"/>
        <v>-0.16486410759316339</v>
      </c>
      <c r="J562" s="16">
        <f t="shared" si="662"/>
        <v>-8.5293987327750287E-3</v>
      </c>
      <c r="K562" s="16">
        <f t="shared" si="662"/>
        <v>4.7294628751974654E-2</v>
      </c>
      <c r="L562" s="16">
        <f t="shared" si="662"/>
        <v>4.1055718475073277E-2</v>
      </c>
      <c r="M562" s="16">
        <f t="shared" si="662"/>
        <v>7.7543299480808958E-3</v>
      </c>
      <c r="N562" s="16">
        <f t="shared" si="662"/>
        <v>-0.14807351432036575</v>
      </c>
      <c r="O562" s="16">
        <f t="shared" si="662"/>
        <v>0.24355921195063868</v>
      </c>
      <c r="P562" s="16">
        <f t="shared" si="662"/>
        <v>0.1055540454833741</v>
      </c>
      <c r="Q562" s="16">
        <f t="shared" si="662"/>
        <v>-0.29654157468727005</v>
      </c>
      <c r="R562" s="16">
        <f t="shared" si="662"/>
        <v>-2.1394481320972103E-2</v>
      </c>
      <c r="S562" s="16">
        <f t="shared" si="662"/>
        <v>0.15832521908471286</v>
      </c>
      <c r="T562" s="16">
        <f t="shared" si="662"/>
        <v>-0.19818606958123719</v>
      </c>
      <c r="U562" s="16">
        <f t="shared" si="662"/>
        <v>0.33963997060984563</v>
      </c>
      <c r="V562" s="16">
        <f t="shared" si="662"/>
        <v>-4.846849372678208E-2</v>
      </c>
      <c r="W562" s="16">
        <f t="shared" si="662"/>
        <v>1.3219544846050812E-2</v>
      </c>
      <c r="X562" s="16">
        <f t="shared" si="662"/>
        <v>-0.12858210814851734</v>
      </c>
      <c r="Y562" s="16">
        <f t="shared" si="662"/>
        <v>-0.15662085149178684</v>
      </c>
      <c r="Z562" s="16">
        <f t="shared" si="662"/>
        <v>-9.7676817022200546E-2</v>
      </c>
      <c r="AA562" s="16">
        <f t="shared" si="662"/>
        <v>0.11167817472230568</v>
      </c>
      <c r="AB562" s="16">
        <f t="shared" si="662"/>
        <v>-1.8355714423726743E-3</v>
      </c>
      <c r="AC562" s="16">
        <f t="shared" si="662"/>
        <v>3.8161559888579388E-2</v>
      </c>
      <c r="AD562" s="16">
        <f t="shared" si="662"/>
        <v>6.7829977628635296E-2</v>
      </c>
      <c r="AE562" s="16">
        <f t="shared" si="662"/>
        <v>-6.7266187050359694E-2</v>
      </c>
      <c r="AF562" s="16">
        <f t="shared" si="662"/>
        <v>-2.7724148582902175E-2</v>
      </c>
      <c r="AG562" s="16">
        <f t="shared" si="662"/>
        <v>-0.1195276497695853</v>
      </c>
      <c r="AH562" s="16">
        <f t="shared" si="662"/>
        <v>3.7596325990503665E-2</v>
      </c>
      <c r="AI562" s="16">
        <f t="shared" si="662"/>
        <v>-9.7012972447568124E-2</v>
      </c>
      <c r="AJ562" s="16">
        <f t="shared" si="662"/>
        <v>4.7991171562382196E-2</v>
      </c>
      <c r="AK562" s="16">
        <f t="shared" si="662"/>
        <v>-0.10468131179303075</v>
      </c>
      <c r="AL562" s="16">
        <f t="shared" si="662"/>
        <v>-0.10845173168444089</v>
      </c>
      <c r="AM562" s="16">
        <f t="shared" si="662"/>
        <v>0.24825995306844839</v>
      </c>
      <c r="AN562" s="16">
        <f t="shared" si="662"/>
        <v>3.8551428902001694E-2</v>
      </c>
      <c r="AO562" s="16">
        <f t="shared" si="662"/>
        <v>4.6753921753921679E-2</v>
      </c>
      <c r="AP562" s="16">
        <f t="shared" si="662"/>
        <v>9.363775565384147E-3</v>
      </c>
      <c r="AQ562" s="16">
        <f t="shared" si="662"/>
        <v>9.2606924969709237E-3</v>
      </c>
      <c r="AR562" s="16">
        <f t="shared" si="662"/>
        <v>-7.627760620010493E-2</v>
      </c>
      <c r="AS562" s="16">
        <f t="shared" si="662"/>
        <v>5.3997652275987962E-2</v>
      </c>
      <c r="AT562" s="16">
        <f t="shared" si="662"/>
        <v>2.0719117123531472E-2</v>
      </c>
      <c r="AU562" s="16">
        <f t="shared" si="662"/>
        <v>3.8207930629572839E-2</v>
      </c>
      <c r="AV562" s="16">
        <f t="shared" si="662"/>
        <v>8.1567116249197102E-2</v>
      </c>
      <c r="AW562" s="16">
        <f t="shared" si="662"/>
        <v>-0.31346282652377766</v>
      </c>
      <c r="AX562" s="16">
        <f t="shared" si="662"/>
        <v>8.0128205128204844E-3</v>
      </c>
      <c r="AY562" s="16">
        <f t="shared" si="662"/>
        <v>8.1815327327650067E-4</v>
      </c>
      <c r="AZ562" s="16">
        <f t="shared" si="662"/>
        <v>4.7756312536378465E-2</v>
      </c>
      <c r="BA562" s="16">
        <f t="shared" si="662"/>
        <v>1.7760160613626841E-3</v>
      </c>
      <c r="BB562" s="16">
        <f t="shared" si="662"/>
        <v>0.23263546798029555</v>
      </c>
      <c r="BC562" s="16">
        <f t="shared" si="662"/>
        <v>0.16242360286681623</v>
      </c>
      <c r="BD562" s="16">
        <f t="shared" si="662"/>
        <v>0.14905247813411071</v>
      </c>
      <c r="BE562" s="16">
        <f t="shared" si="662"/>
        <v>8.1196014325954469E-2</v>
      </c>
      <c r="BF562" s="16">
        <f t="shared" si="662"/>
        <v>0.24464476972509819</v>
      </c>
      <c r="BG562" s="16">
        <f t="shared" si="662"/>
        <v>-2.4325933486433637E-2</v>
      </c>
      <c r="BH562" s="16">
        <f t="shared" si="662"/>
        <v>8.044058744993321E-2</v>
      </c>
      <c r="BI562" s="16">
        <f t="shared" si="662"/>
        <v>9.0182450043440499E-2</v>
      </c>
      <c r="BJ562" s="16">
        <f t="shared" si="662"/>
        <v>-9.704891038670338E-2</v>
      </c>
      <c r="BK562" s="16">
        <f t="shared" si="662"/>
        <v>1.9880239520958076E-2</v>
      </c>
      <c r="BL562" s="16">
        <f t="shared" si="662"/>
        <v>-7.8478964401294538E-2</v>
      </c>
      <c r="BM562" s="16">
        <f t="shared" si="662"/>
        <v>7.1496062992125964E-2</v>
      </c>
      <c r="BN562" s="16">
        <f t="shared" ref="BN562:BS562" si="664">IF(BN112="...","...",BN124/BN112-1)</f>
        <v>-0.14054883552987907</v>
      </c>
      <c r="BO562" s="16">
        <f t="shared" si="664"/>
        <v>0.10749054380851986</v>
      </c>
      <c r="BP562" s="16">
        <f t="shared" si="664"/>
        <v>3.2076384916619016E-2</v>
      </c>
      <c r="BQ562" s="16">
        <f t="shared" si="664"/>
        <v>0.22637217932603093</v>
      </c>
      <c r="BR562" s="16">
        <f t="shared" si="664"/>
        <v>-6.8665355522155025E-3</v>
      </c>
      <c r="BS562" s="16">
        <f t="shared" si="664"/>
        <v>1.7369093638671229E-2</v>
      </c>
      <c r="BU562" s="40">
        <f t="shared" si="645"/>
        <v>-2.129767816028183E-2</v>
      </c>
      <c r="BV562" s="40">
        <f t="shared" si="645"/>
        <v>-1.4939409280537275E-2</v>
      </c>
      <c r="BW562" s="40">
        <f t="shared" si="645"/>
        <v>2.0055326465458156E-2</v>
      </c>
      <c r="BX562" s="40">
        <f t="shared" si="645"/>
        <v>4.9414060017540118E-2</v>
      </c>
    </row>
    <row r="563" spans="1:76" x14ac:dyDescent="0.2">
      <c r="A563" s="1">
        <f t="shared" si="586"/>
        <v>40148</v>
      </c>
      <c r="B563" s="16">
        <f t="shared" si="662"/>
        <v>0.10936565186919878</v>
      </c>
      <c r="C563" s="16">
        <f t="shared" si="662"/>
        <v>4.7310339319231565E-2</v>
      </c>
      <c r="D563" s="16">
        <f t="shared" si="662"/>
        <v>-5.1737202619871137E-2</v>
      </c>
      <c r="E563" s="16">
        <f t="shared" si="662"/>
        <v>7.9542515980637329E-2</v>
      </c>
      <c r="F563" s="16">
        <f t="shared" si="662"/>
        <v>9.355044118984801E-2</v>
      </c>
      <c r="G563" s="16">
        <f t="shared" si="662"/>
        <v>9.2145098255077995E-2</v>
      </c>
      <c r="H563" s="16">
        <f t="shared" si="662"/>
        <v>-0.10558873110660305</v>
      </c>
      <c r="I563" s="16">
        <f t="shared" si="662"/>
        <v>-1.8710624792762087E-2</v>
      </c>
      <c r="J563" s="16">
        <f t="shared" si="662"/>
        <v>0.12528678425326834</v>
      </c>
      <c r="K563" s="16">
        <f t="shared" si="662"/>
        <v>0.16017691798941791</v>
      </c>
      <c r="L563" s="16">
        <f t="shared" si="662"/>
        <v>6.2049782469153492E-2</v>
      </c>
      <c r="M563" s="16">
        <f t="shared" si="662"/>
        <v>0.13274830377841695</v>
      </c>
      <c r="N563" s="16">
        <f t="shared" si="662"/>
        <v>-7.6118140661016742E-3</v>
      </c>
      <c r="O563" s="16">
        <f t="shared" si="662"/>
        <v>8.7679289443677533E-2</v>
      </c>
      <c r="P563" s="16">
        <f t="shared" si="662"/>
        <v>-0.10893189214318921</v>
      </c>
      <c r="Q563" s="16">
        <f t="shared" si="662"/>
        <v>2.3286583752315515E-2</v>
      </c>
      <c r="R563" s="16">
        <f t="shared" si="662"/>
        <v>-7.0400500625782403E-3</v>
      </c>
      <c r="S563" s="16">
        <f t="shared" si="662"/>
        <v>-0.31536762901774762</v>
      </c>
      <c r="T563" s="16">
        <f t="shared" si="662"/>
        <v>0.2509875196898097</v>
      </c>
      <c r="U563" s="16">
        <f t="shared" si="662"/>
        <v>-0.20791311093871223</v>
      </c>
      <c r="V563" s="16">
        <f t="shared" si="662"/>
        <v>-7.0288876405837253E-2</v>
      </c>
      <c r="W563" s="16">
        <f t="shared" si="662"/>
        <v>-0.14448413163133855</v>
      </c>
      <c r="X563" s="16">
        <f t="shared" si="662"/>
        <v>0.20089078593300558</v>
      </c>
      <c r="Y563" s="16">
        <f t="shared" si="662"/>
        <v>-6.4236712632527171E-2</v>
      </c>
      <c r="Z563" s="16">
        <f t="shared" si="662"/>
        <v>3.4606594841658511E-2</v>
      </c>
      <c r="AA563" s="16">
        <f t="shared" si="662"/>
        <v>-5.5978504254366346E-2</v>
      </c>
      <c r="AB563" s="16">
        <f t="shared" si="662"/>
        <v>8.2738715625751524E-2</v>
      </c>
      <c r="AC563" s="16">
        <f t="shared" si="662"/>
        <v>-7.1760334417092397E-2</v>
      </c>
      <c r="AD563" s="16">
        <f t="shared" si="662"/>
        <v>-8.1375013662695395E-2</v>
      </c>
      <c r="AE563" s="16">
        <f t="shared" si="662"/>
        <v>3.1371030209140116E-2</v>
      </c>
      <c r="AF563" s="16">
        <f t="shared" si="662"/>
        <v>0.22652932851077212</v>
      </c>
      <c r="AG563" s="16">
        <f t="shared" si="662"/>
        <v>-0.28606965174129351</v>
      </c>
      <c r="AH563" s="16">
        <f t="shared" si="662"/>
        <v>1.9711832662673512E-2</v>
      </c>
      <c r="AI563" s="16">
        <f t="shared" si="662"/>
        <v>5.3080245510343183E-2</v>
      </c>
      <c r="AJ563" s="16">
        <f t="shared" si="662"/>
        <v>5.8867497168742844E-2</v>
      </c>
      <c r="AK563" s="16">
        <f t="shared" si="662"/>
        <v>6.4473224825017938E-2</v>
      </c>
      <c r="AL563" s="16">
        <f t="shared" si="662"/>
        <v>-0.10981393651951843</v>
      </c>
      <c r="AM563" s="16">
        <f t="shared" si="662"/>
        <v>0.21231398386913547</v>
      </c>
      <c r="AN563" s="16">
        <f t="shared" si="662"/>
        <v>-9.2363466023075436E-3</v>
      </c>
      <c r="AO563" s="16">
        <f t="shared" si="662"/>
        <v>0.12120264803236491</v>
      </c>
      <c r="AP563" s="16">
        <f t="shared" si="662"/>
        <v>3.0726032395925529E-2</v>
      </c>
      <c r="AQ563" s="16">
        <f t="shared" si="662"/>
        <v>4.6966233842509419E-2</v>
      </c>
      <c r="AR563" s="16">
        <f t="shared" si="662"/>
        <v>-1.2027577877308682E-2</v>
      </c>
      <c r="AS563" s="16">
        <f t="shared" si="662"/>
        <v>-0.20858598108173665</v>
      </c>
      <c r="AT563" s="16">
        <f t="shared" si="662"/>
        <v>-0.12405202923197134</v>
      </c>
      <c r="AU563" s="16">
        <f t="shared" si="662"/>
        <v>0.27670718055333432</v>
      </c>
      <c r="AV563" s="16">
        <f t="shared" si="662"/>
        <v>0.14592353754030407</v>
      </c>
      <c r="AW563" s="16">
        <f t="shared" si="662"/>
        <v>-9.4327089145741949E-2</v>
      </c>
      <c r="AX563" s="16">
        <f t="shared" si="662"/>
        <v>2.3086118554662249E-2</v>
      </c>
      <c r="AY563" s="16">
        <f t="shared" si="662"/>
        <v>5.3072524826963674E-2</v>
      </c>
      <c r="AZ563" s="16">
        <f t="shared" si="662"/>
        <v>5.4665530464422574E-2</v>
      </c>
      <c r="BA563" s="16">
        <f t="shared" si="662"/>
        <v>8.2212125407473691E-2</v>
      </c>
      <c r="BB563" s="16">
        <f t="shared" si="662"/>
        <v>0.78819119025304585</v>
      </c>
      <c r="BC563" s="16">
        <f t="shared" si="662"/>
        <v>4.6384634697464122E-2</v>
      </c>
      <c r="BD563" s="16">
        <f t="shared" si="662"/>
        <v>5.7526648756391463E-2</v>
      </c>
      <c r="BE563" s="16">
        <f t="shared" si="662"/>
        <v>0.14785224998904578</v>
      </c>
      <c r="BF563" s="16">
        <f t="shared" si="662"/>
        <v>0.40863820629598124</v>
      </c>
      <c r="BG563" s="16">
        <f t="shared" si="662"/>
        <v>0.14364296834457702</v>
      </c>
      <c r="BH563" s="16">
        <f t="shared" si="662"/>
        <v>2.6424870466321249E-2</v>
      </c>
      <c r="BI563" s="16">
        <f t="shared" si="662"/>
        <v>-0.25700884767082399</v>
      </c>
      <c r="BJ563" s="16">
        <f t="shared" si="662"/>
        <v>-0.12636782384001799</v>
      </c>
      <c r="BK563" s="16">
        <f t="shared" si="662"/>
        <v>4.0125356763109243E-2</v>
      </c>
      <c r="BL563" s="16">
        <f t="shared" si="662"/>
        <v>0.3057784911717496</v>
      </c>
      <c r="BM563" s="16">
        <f t="shared" si="662"/>
        <v>0.31859379291403456</v>
      </c>
      <c r="BN563" s="16">
        <f t="shared" ref="BN563:BS563" si="665">IF(BN113="...","...",BN125/BN113-1)</f>
        <v>0.1883615424882219</v>
      </c>
      <c r="BO563" s="16">
        <f t="shared" si="665"/>
        <v>0.11866404715127699</v>
      </c>
      <c r="BP563" s="16">
        <f t="shared" si="665"/>
        <v>2.8842192006592882E-3</v>
      </c>
      <c r="BQ563" s="16">
        <f t="shared" si="665"/>
        <v>-0.140263387237339</v>
      </c>
      <c r="BR563" s="16">
        <f t="shared" si="665"/>
        <v>2.686764205356118E-2</v>
      </c>
      <c r="BS563" s="16">
        <f t="shared" si="665"/>
        <v>6.6496304780063298E-2</v>
      </c>
      <c r="BU563" s="40">
        <f t="shared" si="645"/>
        <v>1.8013812371266313E-2</v>
      </c>
      <c r="BV563" s="40">
        <f t="shared" si="645"/>
        <v>4.8305241259098741E-2</v>
      </c>
      <c r="BW563" s="40">
        <f t="shared" si="645"/>
        <v>4.2832597350461743E-2</v>
      </c>
      <c r="BX563" s="40">
        <f t="shared" si="645"/>
        <v>8.3417105405144465E-2</v>
      </c>
    </row>
    <row r="564" spans="1:76" x14ac:dyDescent="0.2">
      <c r="A564" s="1">
        <f t="shared" si="586"/>
        <v>40179</v>
      </c>
      <c r="B564" s="16">
        <f t="shared" si="662"/>
        <v>4.9108271056716779E-2</v>
      </c>
      <c r="C564" s="16">
        <f t="shared" si="662"/>
        <v>9.0727641607720511E-2</v>
      </c>
      <c r="D564" s="16">
        <f t="shared" si="662"/>
        <v>-6.4057511195003691E-3</v>
      </c>
      <c r="E564" s="16">
        <f t="shared" si="662"/>
        <v>5.763520306764236E-2</v>
      </c>
      <c r="F564" s="16">
        <f t="shared" si="662"/>
        <v>0.1544995104913609</v>
      </c>
      <c r="G564" s="16">
        <f t="shared" si="662"/>
        <v>0.20182877980054692</v>
      </c>
      <c r="H564" s="16">
        <f t="shared" si="662"/>
        <v>0.17236614452095367</v>
      </c>
      <c r="I564" s="16">
        <f t="shared" si="662"/>
        <v>-0.15267429483767958</v>
      </c>
      <c r="J564" s="16">
        <f t="shared" si="662"/>
        <v>3.1562647439542291E-2</v>
      </c>
      <c r="K564" s="16">
        <f t="shared" si="662"/>
        <v>0.24519568541554748</v>
      </c>
      <c r="L564" s="16">
        <f t="shared" si="662"/>
        <v>5.7649217448654255E-2</v>
      </c>
      <c r="M564" s="16">
        <f t="shared" si="662"/>
        <v>0.12003437738731848</v>
      </c>
      <c r="N564" s="16">
        <f t="shared" si="662"/>
        <v>9.562272334100852E-2</v>
      </c>
      <c r="O564" s="16">
        <f t="shared" si="662"/>
        <v>-3.4606123151014745E-2</v>
      </c>
      <c r="P564" s="16">
        <f t="shared" si="662"/>
        <v>-0.27175685062587718</v>
      </c>
      <c r="Q564" s="16">
        <f t="shared" si="662"/>
        <v>-9.4049556881895535E-3</v>
      </c>
      <c r="R564" s="16">
        <f t="shared" si="662"/>
        <v>-2.7563126597914489E-2</v>
      </c>
      <c r="S564" s="16">
        <f t="shared" si="662"/>
        <v>0.57458028411536799</v>
      </c>
      <c r="T564" s="16">
        <f t="shared" si="662"/>
        <v>-6.0120838409706834E-2</v>
      </c>
      <c r="U564" s="16">
        <f t="shared" si="662"/>
        <v>0.12868474014442999</v>
      </c>
      <c r="V564" s="16">
        <f t="shared" si="662"/>
        <v>5.2242991372223546E-2</v>
      </c>
      <c r="W564" s="16">
        <f t="shared" si="662"/>
        <v>-3.6603544415613087E-2</v>
      </c>
      <c r="X564" s="16">
        <f t="shared" si="662"/>
        <v>0.14300485166626897</v>
      </c>
      <c r="Y564" s="16">
        <f t="shared" si="662"/>
        <v>-0.13755795981452856</v>
      </c>
      <c r="Z564" s="16">
        <f t="shared" si="662"/>
        <v>3.1601685423222614E-2</v>
      </c>
      <c r="AA564" s="16">
        <f t="shared" si="662"/>
        <v>3.4489754514100301E-2</v>
      </c>
      <c r="AB564" s="16">
        <f t="shared" si="662"/>
        <v>-0.11322302748530011</v>
      </c>
      <c r="AC564" s="16">
        <f t="shared" si="662"/>
        <v>3.8577586206896441E-2</v>
      </c>
      <c r="AD564" s="16">
        <f t="shared" si="662"/>
        <v>6.0830919407959927E-2</v>
      </c>
      <c r="AE564" s="16">
        <f t="shared" si="662"/>
        <v>-0.21144343302990898</v>
      </c>
      <c r="AF564" s="16">
        <f t="shared" si="662"/>
        <v>-1.6935644550707285E-2</v>
      </c>
      <c r="AG564" s="16">
        <f t="shared" si="662"/>
        <v>-0.31308945412975131</v>
      </c>
      <c r="AH564" s="16">
        <f t="shared" si="662"/>
        <v>0.12562148123771499</v>
      </c>
      <c r="AI564" s="16">
        <f t="shared" si="662"/>
        <v>6.8962568412822556E-2</v>
      </c>
      <c r="AJ564" s="16">
        <f t="shared" si="662"/>
        <v>0.19839607127570913</v>
      </c>
      <c r="AK564" s="16">
        <f t="shared" si="662"/>
        <v>8.2484856295914399E-2</v>
      </c>
      <c r="AL564" s="16">
        <f t="shared" si="662"/>
        <v>-7.9471085446480849E-2</v>
      </c>
      <c r="AM564" s="16">
        <f t="shared" si="662"/>
        <v>0.18014448846422737</v>
      </c>
      <c r="AN564" s="16">
        <f t="shared" si="662"/>
        <v>9.9159646461246975E-2</v>
      </c>
      <c r="AO564" s="16">
        <f t="shared" si="662"/>
        <v>0.12275143397699639</v>
      </c>
      <c r="AP564" s="16">
        <f t="shared" si="662"/>
        <v>1.4898195662969016E-3</v>
      </c>
      <c r="AQ564" s="16">
        <f t="shared" si="662"/>
        <v>0.10330296516190662</v>
      </c>
      <c r="AR564" s="16">
        <f t="shared" si="662"/>
        <v>-6.2548100468760914E-2</v>
      </c>
      <c r="AS564" s="16">
        <f t="shared" si="662"/>
        <v>4.9678012879484923E-2</v>
      </c>
      <c r="AT564" s="16">
        <f t="shared" si="662"/>
        <v>5.8026394933305969E-3</v>
      </c>
      <c r="AU564" s="16">
        <f t="shared" si="662"/>
        <v>0.13917437771024677</v>
      </c>
      <c r="AV564" s="16">
        <f t="shared" si="662"/>
        <v>1.559988654627964E-2</v>
      </c>
      <c r="AW564" s="16">
        <f t="shared" si="662"/>
        <v>-0.2170064644455495</v>
      </c>
      <c r="AX564" s="16">
        <f t="shared" si="662"/>
        <v>-2.633504979480894E-3</v>
      </c>
      <c r="AY564" s="16">
        <f t="shared" si="662"/>
        <v>9.3635392808464557E-2</v>
      </c>
      <c r="AZ564" s="16">
        <f t="shared" si="662"/>
        <v>6.3336104602826682E-2</v>
      </c>
      <c r="BA564" s="16">
        <f t="shared" si="662"/>
        <v>-3.6362761143737377E-2</v>
      </c>
      <c r="BB564" s="16">
        <f t="shared" si="662"/>
        <v>-0.16743889725472028</v>
      </c>
      <c r="BC564" s="16">
        <f t="shared" si="662"/>
        <v>0.31245745405037439</v>
      </c>
      <c r="BD564" s="16">
        <f t="shared" si="662"/>
        <v>7.6076549074223676E-2</v>
      </c>
      <c r="BE564" s="16">
        <f t="shared" si="662"/>
        <v>0.1720624829830748</v>
      </c>
      <c r="BF564" s="16">
        <f t="shared" si="662"/>
        <v>0.19418344519015651</v>
      </c>
      <c r="BG564" s="16">
        <f t="shared" si="662"/>
        <v>5.2534900808229201E-2</v>
      </c>
      <c r="BH564" s="16">
        <f t="shared" si="662"/>
        <v>-0.10337852827184824</v>
      </c>
      <c r="BI564" s="16">
        <f t="shared" si="662"/>
        <v>-0.42048577999663428</v>
      </c>
      <c r="BJ564" s="16">
        <f t="shared" si="662"/>
        <v>-0.11808610936517916</v>
      </c>
      <c r="BK564" s="16">
        <f t="shared" si="662"/>
        <v>4.9233125380059084E-2</v>
      </c>
      <c r="BL564" s="16">
        <f t="shared" si="662"/>
        <v>0.24154149597936581</v>
      </c>
      <c r="BM564" s="16">
        <f t="shared" ref="BM564:BS564" si="666">IF(BM114="...","...",BM126/BM114-1)</f>
        <v>0.26053386278402835</v>
      </c>
      <c r="BN564" s="16">
        <f t="shared" si="666"/>
        <v>6.6729656312743524E-2</v>
      </c>
      <c r="BO564" s="16">
        <f t="shared" si="666"/>
        <v>0.13708995313750139</v>
      </c>
      <c r="BP564" s="16">
        <f t="shared" si="666"/>
        <v>-0.13171627019829413</v>
      </c>
      <c r="BQ564" s="16">
        <f t="shared" si="666"/>
        <v>3.3636572127513364E-3</v>
      </c>
      <c r="BR564" s="16">
        <f t="shared" si="666"/>
        <v>2.3105881750480339E-2</v>
      </c>
      <c r="BS564" s="16">
        <f t="shared" si="666"/>
        <v>7.9188359431510591E-2</v>
      </c>
      <c r="BU564" s="40">
        <f t="shared" si="645"/>
        <v>3.4600854429262418E-2</v>
      </c>
      <c r="BV564" s="40">
        <f t="shared" si="645"/>
        <v>6.2423296436188602E-2</v>
      </c>
      <c r="BW564" s="40">
        <f t="shared" si="645"/>
        <v>3.6010346119748071E-3</v>
      </c>
      <c r="BX564" s="40">
        <f t="shared" si="645"/>
        <v>9.4261953568988144E-2</v>
      </c>
    </row>
    <row r="565" spans="1:76" x14ac:dyDescent="0.2">
      <c r="A565" s="1">
        <f t="shared" si="586"/>
        <v>40210</v>
      </c>
      <c r="B565" s="16">
        <f t="shared" ref="B565:BM568" si="667">IF(B115="...","...",B127/B115-1)</f>
        <v>-8.1218053289831449E-2</v>
      </c>
      <c r="C565" s="16">
        <f t="shared" si="667"/>
        <v>0.10299788253649833</v>
      </c>
      <c r="D565" s="16">
        <f t="shared" si="667"/>
        <v>-4.630938643883864E-3</v>
      </c>
      <c r="E565" s="16">
        <f t="shared" si="667"/>
        <v>3.6992338143778669E-2</v>
      </c>
      <c r="F565" s="16">
        <f t="shared" si="667"/>
        <v>-9.9170106261526336E-2</v>
      </c>
      <c r="G565" s="16">
        <f t="shared" si="667"/>
        <v>0.11378655322792097</v>
      </c>
      <c r="H565" s="16">
        <f t="shared" si="667"/>
        <v>2.0770778066058426E-2</v>
      </c>
      <c r="I565" s="16">
        <f t="shared" si="667"/>
        <v>0.17634016554986198</v>
      </c>
      <c r="J565" s="16">
        <f t="shared" si="667"/>
        <v>-7.3811905636246178E-2</v>
      </c>
      <c r="K565" s="16">
        <f t="shared" si="667"/>
        <v>0.18949381510416674</v>
      </c>
      <c r="L565" s="16">
        <f t="shared" si="667"/>
        <v>-0.13190472844797307</v>
      </c>
      <c r="M565" s="16">
        <f t="shared" si="667"/>
        <v>0.15635971734589571</v>
      </c>
      <c r="N565" s="16">
        <f t="shared" si="667"/>
        <v>-5.5135797426996147E-3</v>
      </c>
      <c r="O565" s="16">
        <f t="shared" si="667"/>
        <v>-1.7545501333458113E-2</v>
      </c>
      <c r="P565" s="16">
        <f t="shared" si="667"/>
        <v>6.6477831088502803E-3</v>
      </c>
      <c r="Q565" s="16">
        <f t="shared" si="667"/>
        <v>-0.15973892133287526</v>
      </c>
      <c r="R565" s="16">
        <f t="shared" si="667"/>
        <v>-4.2451759364358632E-2</v>
      </c>
      <c r="S565" s="16">
        <f t="shared" si="667"/>
        <v>-0.20877765048030317</v>
      </c>
      <c r="T565" s="16">
        <f t="shared" si="667"/>
        <v>-9.3503104689651728E-3</v>
      </c>
      <c r="U565" s="16">
        <f t="shared" si="667"/>
        <v>-0.17486496913580252</v>
      </c>
      <c r="V565" s="16">
        <f t="shared" si="667"/>
        <v>-6.451355449732632E-3</v>
      </c>
      <c r="W565" s="16">
        <f t="shared" si="667"/>
        <v>-1.9756338491932812E-2</v>
      </c>
      <c r="X565" s="16">
        <f t="shared" si="667"/>
        <v>1.947176930332839E-2</v>
      </c>
      <c r="Y565" s="16">
        <f t="shared" si="667"/>
        <v>1.7180356879516356E-2</v>
      </c>
      <c r="Z565" s="16">
        <f t="shared" si="667"/>
        <v>-4.2031479957095441E-2</v>
      </c>
      <c r="AA565" s="16">
        <f t="shared" si="667"/>
        <v>-7.4763193504736147E-2</v>
      </c>
      <c r="AB565" s="16">
        <f t="shared" si="667"/>
        <v>-0.20775442346514661</v>
      </c>
      <c r="AC565" s="16">
        <f t="shared" si="667"/>
        <v>-3.1857031857031815E-2</v>
      </c>
      <c r="AD565" s="16">
        <f t="shared" si="667"/>
        <v>-2.7729532251302591E-2</v>
      </c>
      <c r="AE565" s="16">
        <f t="shared" si="667"/>
        <v>8.945841392649978E-3</v>
      </c>
      <c r="AF565" s="16">
        <f t="shared" si="667"/>
        <v>-9.0311482459912718E-3</v>
      </c>
      <c r="AG565" s="16">
        <f t="shared" si="667"/>
        <v>-7.7848239667614227E-2</v>
      </c>
      <c r="AH565" s="16">
        <f t="shared" si="667"/>
        <v>0.11161473988898951</v>
      </c>
      <c r="AI565" s="16">
        <f t="shared" si="667"/>
        <v>2.2881734853565927E-2</v>
      </c>
      <c r="AJ565" s="16">
        <f t="shared" si="667"/>
        <v>0.13867906441717781</v>
      </c>
      <c r="AK565" s="16">
        <f t="shared" si="667"/>
        <v>4.6348588120739276E-3</v>
      </c>
      <c r="AL565" s="16">
        <f t="shared" si="667"/>
        <v>-0.10326873745968046</v>
      </c>
      <c r="AM565" s="16">
        <f t="shared" si="667"/>
        <v>2.2103707511405224E-2</v>
      </c>
      <c r="AN565" s="16">
        <f t="shared" si="667"/>
        <v>-5.5104149670963221E-2</v>
      </c>
      <c r="AO565" s="16">
        <f t="shared" si="667"/>
        <v>2.0667616583894821E-2</v>
      </c>
      <c r="AP565" s="16">
        <f t="shared" si="667"/>
        <v>-5.272393097828354E-2</v>
      </c>
      <c r="AQ565" s="16">
        <f t="shared" si="667"/>
        <v>5.8769824817090255E-2</v>
      </c>
      <c r="AR565" s="16">
        <f t="shared" si="667"/>
        <v>-5.2006999890626737E-2</v>
      </c>
      <c r="AS565" s="16">
        <f t="shared" si="667"/>
        <v>-6.9517399868680219E-2</v>
      </c>
      <c r="AT565" s="16">
        <f t="shared" si="667"/>
        <v>-3.828885637895374E-2</v>
      </c>
      <c r="AU565" s="16">
        <f t="shared" si="667"/>
        <v>0.14878177037686235</v>
      </c>
      <c r="AV565" s="16">
        <f t="shared" si="667"/>
        <v>-0.10184406703660109</v>
      </c>
      <c r="AW565" s="16">
        <f t="shared" si="667"/>
        <v>-0.18103744417725864</v>
      </c>
      <c r="AX565" s="16">
        <f t="shared" si="667"/>
        <v>-5.5299189546217264E-2</v>
      </c>
      <c r="AY565" s="16">
        <f t="shared" si="667"/>
        <v>5.4996374284832061E-2</v>
      </c>
      <c r="AZ565" s="16">
        <f t="shared" si="667"/>
        <v>6.3606861381548363E-2</v>
      </c>
      <c r="BA565" s="16">
        <f t="shared" si="667"/>
        <v>-5.4464535806542091E-3</v>
      </c>
      <c r="BB565" s="16">
        <f t="shared" si="667"/>
        <v>-0.13664311278333485</v>
      </c>
      <c r="BC565" s="16">
        <f t="shared" si="667"/>
        <v>9.4521840483987374E-2</v>
      </c>
      <c r="BD565" s="16">
        <f t="shared" si="667"/>
        <v>-0.12255389202957068</v>
      </c>
      <c r="BE565" s="16">
        <f t="shared" si="667"/>
        <v>0.17759873952361405</v>
      </c>
      <c r="BF565" s="16">
        <f t="shared" si="667"/>
        <v>0.13605556489105464</v>
      </c>
      <c r="BG565" s="16">
        <f t="shared" si="667"/>
        <v>9.588452088452093E-2</v>
      </c>
      <c r="BH565" s="16">
        <f t="shared" si="667"/>
        <v>6.6370926463060975E-2</v>
      </c>
      <c r="BI565" s="16">
        <f t="shared" si="667"/>
        <v>-0.34043337943752883</v>
      </c>
      <c r="BJ565" s="16">
        <f t="shared" si="667"/>
        <v>-5.9838919865837781E-2</v>
      </c>
      <c r="BK565" s="16">
        <f t="shared" si="667"/>
        <v>9.7544717253638558E-2</v>
      </c>
      <c r="BL565" s="16">
        <f t="shared" si="667"/>
        <v>-3.7476808905380299E-2</v>
      </c>
      <c r="BM565" s="16">
        <f t="shared" si="667"/>
        <v>0.28353719671144972</v>
      </c>
      <c r="BN565" s="16">
        <f t="shared" ref="BN565:BS565" si="668">IF(BN115="...","...",BN127/BN115-1)</f>
        <v>0.32400738688827335</v>
      </c>
      <c r="BO565" s="16">
        <f t="shared" si="668"/>
        <v>7.1692780848676252E-2</v>
      </c>
      <c r="BP565" s="16">
        <f t="shared" si="668"/>
        <v>3.6310406448424093E-2</v>
      </c>
      <c r="BQ565" s="16">
        <f t="shared" si="668"/>
        <v>-4.0355008150697369E-2</v>
      </c>
      <c r="BR565" s="16">
        <f t="shared" si="668"/>
        <v>-2.6508890328415524E-2</v>
      </c>
      <c r="BS565" s="16">
        <f t="shared" si="668"/>
        <v>5.9191556053577399E-2</v>
      </c>
      <c r="BU565" s="40">
        <f t="shared" si="645"/>
        <v>-1.9512158548940173E-2</v>
      </c>
      <c r="BV565" s="40">
        <f t="shared" si="645"/>
        <v>5.3610644099973515E-2</v>
      </c>
      <c r="BW565" s="40">
        <f t="shared" si="645"/>
        <v>-3.854078664800753E-2</v>
      </c>
      <c r="BX565" s="40">
        <f t="shared" si="645"/>
        <v>6.412636540600003E-2</v>
      </c>
    </row>
    <row r="566" spans="1:76" x14ac:dyDescent="0.2">
      <c r="A566" s="1">
        <f t="shared" si="586"/>
        <v>40238</v>
      </c>
      <c r="B566" s="16">
        <f t="shared" si="667"/>
        <v>-9.5856087375522092E-3</v>
      </c>
      <c r="C566" s="16">
        <f t="shared" si="667"/>
        <v>3.7395184509676493E-3</v>
      </c>
      <c r="D566" s="16">
        <f t="shared" si="667"/>
        <v>-9.945282861927307E-4</v>
      </c>
      <c r="E566" s="16">
        <f t="shared" si="667"/>
        <v>1.5754784772177732E-2</v>
      </c>
      <c r="F566" s="16">
        <f t="shared" si="667"/>
        <v>6.6863057755195854E-2</v>
      </c>
      <c r="G566" s="16">
        <f t="shared" si="667"/>
        <v>0.15585277621054727</v>
      </c>
      <c r="H566" s="16">
        <f t="shared" si="667"/>
        <v>-2.7320311502617156E-2</v>
      </c>
      <c r="I566" s="16">
        <f t="shared" si="667"/>
        <v>-4.0473721987399291E-2</v>
      </c>
      <c r="J566" s="16">
        <f t="shared" si="667"/>
        <v>0.11654357973942719</v>
      </c>
      <c r="K566" s="16">
        <f t="shared" si="667"/>
        <v>0.1910951854534364</v>
      </c>
      <c r="L566" s="16">
        <f t="shared" si="667"/>
        <v>3.2615437877760556E-2</v>
      </c>
      <c r="M566" s="16">
        <f t="shared" si="667"/>
        <v>9.0222028533418985E-2</v>
      </c>
      <c r="N566" s="16">
        <f t="shared" si="667"/>
        <v>6.6516821080715438E-3</v>
      </c>
      <c r="O566" s="16">
        <f t="shared" si="667"/>
        <v>-6.1930082044125756E-2</v>
      </c>
      <c r="P566" s="16">
        <f t="shared" si="667"/>
        <v>0.14091228070175443</v>
      </c>
      <c r="Q566" s="16">
        <f t="shared" si="667"/>
        <v>-0.24489436619718308</v>
      </c>
      <c r="R566" s="16">
        <f t="shared" si="667"/>
        <v>-0.2497887157296913</v>
      </c>
      <c r="S566" s="16">
        <f t="shared" si="667"/>
        <v>-8.957690612604674E-2</v>
      </c>
      <c r="T566" s="16">
        <f t="shared" si="667"/>
        <v>5.2647689011325438E-2</v>
      </c>
      <c r="U566" s="16">
        <f t="shared" si="667"/>
        <v>-9.4656172328086208E-2</v>
      </c>
      <c r="V566" s="16">
        <f t="shared" si="667"/>
        <v>5.7425585184596395E-2</v>
      </c>
      <c r="W566" s="16">
        <f t="shared" si="667"/>
        <v>-0.13466499986701064</v>
      </c>
      <c r="X566" s="16">
        <f t="shared" si="667"/>
        <v>0.18243091440125814</v>
      </c>
      <c r="Y566" s="16">
        <f t="shared" si="667"/>
        <v>-0.14167942527381938</v>
      </c>
      <c r="Z566" s="16">
        <f t="shared" si="667"/>
        <v>0.11799452185304271</v>
      </c>
      <c r="AA566" s="16">
        <f t="shared" si="667"/>
        <v>-0.2974522292993631</v>
      </c>
      <c r="AB566" s="16">
        <f t="shared" si="667"/>
        <v>7.3823365453531853E-2</v>
      </c>
      <c r="AC566" s="16">
        <f t="shared" si="667"/>
        <v>-0.11157119852772024</v>
      </c>
      <c r="AD566" s="16">
        <f t="shared" si="667"/>
        <v>0.18565208915459097</v>
      </c>
      <c r="AE566" s="16">
        <f t="shared" si="667"/>
        <v>6.8853523871386768E-2</v>
      </c>
      <c r="AF566" s="16">
        <f t="shared" si="667"/>
        <v>4.1692063879068542E-2</v>
      </c>
      <c r="AG566" s="16">
        <f t="shared" si="667"/>
        <v>-0.35729634694276224</v>
      </c>
      <c r="AH566" s="16">
        <f t="shared" si="667"/>
        <v>-3.5488713482252354E-3</v>
      </c>
      <c r="AI566" s="16">
        <f t="shared" si="667"/>
        <v>-5.2291046794698426E-2</v>
      </c>
      <c r="AJ566" s="16">
        <f t="shared" si="667"/>
        <v>3.3580728614445166E-2</v>
      </c>
      <c r="AK566" s="16">
        <f t="shared" si="667"/>
        <v>-3.2921655747169765E-2</v>
      </c>
      <c r="AL566" s="16">
        <f t="shared" si="667"/>
        <v>-0.14429345879206168</v>
      </c>
      <c r="AM566" s="16">
        <f t="shared" si="667"/>
        <v>0.10656220395831739</v>
      </c>
      <c r="AN566" s="16">
        <f t="shared" si="667"/>
        <v>0.11586301410674649</v>
      </c>
      <c r="AO566" s="16">
        <f t="shared" si="667"/>
        <v>2.307135278961292E-2</v>
      </c>
      <c r="AP566" s="16">
        <f t="shared" si="667"/>
        <v>-1.2800352076769883E-2</v>
      </c>
      <c r="AQ566" s="16">
        <f t="shared" si="667"/>
        <v>3.4535888925813829E-2</v>
      </c>
      <c r="AR566" s="16">
        <f t="shared" si="667"/>
        <v>2.1188085861667316E-2</v>
      </c>
      <c r="AS566" s="16">
        <f t="shared" si="667"/>
        <v>-0.17535838822161953</v>
      </c>
      <c r="AT566" s="16">
        <f t="shared" si="667"/>
        <v>0.26060152108780832</v>
      </c>
      <c r="AU566" s="16">
        <f t="shared" si="667"/>
        <v>-1.409615456903357E-2</v>
      </c>
      <c r="AV566" s="16">
        <f t="shared" si="667"/>
        <v>-4.333576110706483E-2</v>
      </c>
      <c r="AW566" s="16">
        <f t="shared" si="667"/>
        <v>-0.24034238089874982</v>
      </c>
      <c r="AX566" s="16">
        <f t="shared" si="667"/>
        <v>7.5823732912370101E-3</v>
      </c>
      <c r="AY566" s="16">
        <f t="shared" si="667"/>
        <v>1.1535701407062726E-2</v>
      </c>
      <c r="AZ566" s="16">
        <f t="shared" si="667"/>
        <v>-4.0672294763562267E-2</v>
      </c>
      <c r="BA566" s="16">
        <f t="shared" si="667"/>
        <v>7.8393792071802526E-2</v>
      </c>
      <c r="BB566" s="16">
        <f t="shared" si="667"/>
        <v>5.8422282574369877E-2</v>
      </c>
      <c r="BC566" s="16">
        <f t="shared" si="667"/>
        <v>5.6561716355530756E-2</v>
      </c>
      <c r="BD566" s="16">
        <f t="shared" si="667"/>
        <v>-0.10080880853666829</v>
      </c>
      <c r="BE566" s="16">
        <f t="shared" si="667"/>
        <v>0.18302144209818971</v>
      </c>
      <c r="BF566" s="16">
        <f t="shared" si="667"/>
        <v>0.55276001924795493</v>
      </c>
      <c r="BG566" s="16">
        <f t="shared" si="667"/>
        <v>1.2938470385279732E-3</v>
      </c>
      <c r="BH566" s="16">
        <f t="shared" si="667"/>
        <v>0.37082545683679902</v>
      </c>
      <c r="BI566" s="16">
        <f t="shared" si="667"/>
        <v>-0.45525142242042138</v>
      </c>
      <c r="BJ566" s="16">
        <f t="shared" si="667"/>
        <v>1.0610629042281383E-2</v>
      </c>
      <c r="BK566" s="16">
        <f t="shared" si="667"/>
        <v>5.8076263924592864E-2</v>
      </c>
      <c r="BL566" s="16">
        <f t="shared" si="667"/>
        <v>0.15417515274949078</v>
      </c>
      <c r="BM566" s="16">
        <f t="shared" si="667"/>
        <v>-9.2557048411175069E-2</v>
      </c>
      <c r="BN566" s="16">
        <f t="shared" ref="BN566:BS566" si="669">IF(BN116="...","...",BN128/BN116-1)</f>
        <v>1.1284666879183947E-2</v>
      </c>
      <c r="BO566" s="16">
        <f t="shared" si="669"/>
        <v>0.15009122881243875</v>
      </c>
      <c r="BP566" s="16">
        <f t="shared" si="669"/>
        <v>3.4398625429553187E-2</v>
      </c>
      <c r="BQ566" s="16">
        <f t="shared" si="669"/>
        <v>-0.15555278574099463</v>
      </c>
      <c r="BR566" s="16">
        <f t="shared" si="669"/>
        <v>1.9421855203213267E-2</v>
      </c>
      <c r="BS566" s="16">
        <f t="shared" si="669"/>
        <v>2.7161035943317646E-2</v>
      </c>
      <c r="BU566" s="40">
        <f t="shared" si="645"/>
        <v>2.001965641941017E-2</v>
      </c>
      <c r="BV566" s="40">
        <f t="shared" si="645"/>
        <v>-1.3383150626757878E-3</v>
      </c>
      <c r="BW566" s="40">
        <f t="shared" si="645"/>
        <v>1.839103743224646E-2</v>
      </c>
      <c r="BX566" s="40">
        <f t="shared" si="645"/>
        <v>5.4301915435102988E-2</v>
      </c>
    </row>
    <row r="567" spans="1:76" x14ac:dyDescent="0.2">
      <c r="A567" s="1">
        <f t="shared" si="586"/>
        <v>40269</v>
      </c>
      <c r="B567" s="16">
        <f t="shared" si="667"/>
        <v>-2.6505195683755867E-3</v>
      </c>
      <c r="C567" s="16">
        <f t="shared" si="667"/>
        <v>-9.1098895721532624E-2</v>
      </c>
      <c r="D567" s="16">
        <f t="shared" si="667"/>
        <v>0.10744731360329185</v>
      </c>
      <c r="E567" s="16">
        <f t="shared" si="667"/>
        <v>-8.4134501314453436E-3</v>
      </c>
      <c r="F567" s="16">
        <f t="shared" si="667"/>
        <v>-0.12346070374795781</v>
      </c>
      <c r="G567" s="16">
        <f t="shared" si="667"/>
        <v>-1.7023234414538235E-3</v>
      </c>
      <c r="H567" s="16">
        <f t="shared" si="667"/>
        <v>-3.2709746971906872E-2</v>
      </c>
      <c r="I567" s="16">
        <f t="shared" si="667"/>
        <v>-0.17132106265300573</v>
      </c>
      <c r="J567" s="16">
        <f t="shared" si="667"/>
        <v>0.1684609552691434</v>
      </c>
      <c r="K567" s="16">
        <f t="shared" si="667"/>
        <v>0.39143079719553353</v>
      </c>
      <c r="L567" s="16">
        <f t="shared" si="667"/>
        <v>-0.1232160824657591</v>
      </c>
      <c r="M567" s="16">
        <f t="shared" si="667"/>
        <v>3.3473270199027017E-3</v>
      </c>
      <c r="N567" s="16">
        <f t="shared" si="667"/>
        <v>-4.9005273447125908E-2</v>
      </c>
      <c r="O567" s="16">
        <f t="shared" si="667"/>
        <v>-0.12778282981374822</v>
      </c>
      <c r="P567" s="16">
        <f t="shared" si="667"/>
        <v>-0.24884868421052631</v>
      </c>
      <c r="Q567" s="16">
        <f t="shared" si="667"/>
        <v>-1.8395879323032105E-3</v>
      </c>
      <c r="R567" s="16">
        <f t="shared" si="667"/>
        <v>-8.5724032065495503E-2</v>
      </c>
      <c r="S567" s="16">
        <f t="shared" si="667"/>
        <v>6.8992706485314415E-2</v>
      </c>
      <c r="T567" s="16">
        <f t="shared" si="667"/>
        <v>3.611144042679304E-2</v>
      </c>
      <c r="U567" s="16">
        <f t="shared" si="667"/>
        <v>0.32691977323483945</v>
      </c>
      <c r="V567" s="16">
        <f t="shared" si="667"/>
        <v>3.8410087283602401E-4</v>
      </c>
      <c r="W567" s="16">
        <f t="shared" si="667"/>
        <v>-0.13717020285435988</v>
      </c>
      <c r="X567" s="16">
        <f t="shared" si="667"/>
        <v>6.3859521205492875E-2</v>
      </c>
      <c r="Y567" s="16">
        <f t="shared" si="667"/>
        <v>0.21476152411404215</v>
      </c>
      <c r="Z567" s="16">
        <f t="shared" si="667"/>
        <v>-0.16873681181661226</v>
      </c>
      <c r="AA567" s="16">
        <f t="shared" si="667"/>
        <v>0.13083883590119827</v>
      </c>
      <c r="AB567" s="16">
        <f t="shared" si="667"/>
        <v>-0.13276500132170233</v>
      </c>
      <c r="AC567" s="16">
        <f t="shared" si="667"/>
        <v>-0.19642350269656539</v>
      </c>
      <c r="AD567" s="16">
        <f t="shared" si="667"/>
        <v>3.8905982905983016E-2</v>
      </c>
      <c r="AE567" s="16">
        <f t="shared" si="667"/>
        <v>0.1328125</v>
      </c>
      <c r="AF567" s="16">
        <f t="shared" si="667"/>
        <v>1.6123253314224373E-2</v>
      </c>
      <c r="AG567" s="16">
        <f t="shared" si="667"/>
        <v>6.2068965517241281E-2</v>
      </c>
      <c r="AH567" s="16">
        <f t="shared" si="667"/>
        <v>-5.8520090650742818E-2</v>
      </c>
      <c r="AI567" s="16">
        <f t="shared" si="667"/>
        <v>-0.13421674101285752</v>
      </c>
      <c r="AJ567" s="16">
        <f t="shared" si="667"/>
        <v>-2.6385520330746814E-2</v>
      </c>
      <c r="AK567" s="16">
        <f t="shared" si="667"/>
        <v>-0.14772928079165926</v>
      </c>
      <c r="AL567" s="16">
        <f t="shared" si="667"/>
        <v>-0.1350702859912748</v>
      </c>
      <c r="AM567" s="16">
        <f t="shared" si="667"/>
        <v>0.11093809342954808</v>
      </c>
      <c r="AN567" s="16">
        <f t="shared" si="667"/>
        <v>4.4542549336144655E-2</v>
      </c>
      <c r="AO567" s="16">
        <f t="shared" si="667"/>
        <v>-6.7206941715782564E-2</v>
      </c>
      <c r="AP567" s="16">
        <f t="shared" si="667"/>
        <v>4.6613048147092995E-2</v>
      </c>
      <c r="AQ567" s="16">
        <f t="shared" si="667"/>
        <v>4.1166268724089239E-2</v>
      </c>
      <c r="AR567" s="16">
        <f t="shared" si="667"/>
        <v>-7.6832525920224604E-2</v>
      </c>
      <c r="AS567" s="16">
        <f t="shared" si="667"/>
        <v>0.25473251028806576</v>
      </c>
      <c r="AT567" s="16">
        <f t="shared" si="667"/>
        <v>-7.8561848756834807E-2</v>
      </c>
      <c r="AU567" s="16">
        <f t="shared" si="667"/>
        <v>5.0547045951859992E-2</v>
      </c>
      <c r="AV567" s="16">
        <f t="shared" si="667"/>
        <v>-8.8794576420658133E-2</v>
      </c>
      <c r="AW567" s="16">
        <f t="shared" si="667"/>
        <v>-0.17310252996005326</v>
      </c>
      <c r="AX567" s="16">
        <f t="shared" si="667"/>
        <v>1.5181300074337267E-2</v>
      </c>
      <c r="AY567" s="16">
        <f t="shared" si="667"/>
        <v>4.3377145600768108E-2</v>
      </c>
      <c r="AZ567" s="16">
        <f t="shared" si="667"/>
        <v>-0.10191838034898948</v>
      </c>
      <c r="BA567" s="16">
        <f t="shared" si="667"/>
        <v>8.3670162568330264E-2</v>
      </c>
      <c r="BB567" s="16">
        <f t="shared" si="667"/>
        <v>0.17033059238127213</v>
      </c>
      <c r="BC567" s="16">
        <f t="shared" si="667"/>
        <v>2.0750738085196119E-2</v>
      </c>
      <c r="BD567" s="16">
        <f t="shared" si="667"/>
        <v>1.8198826430819048E-2</v>
      </c>
      <c r="BE567" s="16">
        <f t="shared" si="667"/>
        <v>0.20832077712583974</v>
      </c>
      <c r="BF567" s="16">
        <f t="shared" si="667"/>
        <v>0.18777042504454067</v>
      </c>
      <c r="BG567" s="16">
        <f t="shared" si="667"/>
        <v>0.10039188566159529</v>
      </c>
      <c r="BH567" s="16">
        <f t="shared" si="667"/>
        <v>0.27531909294267298</v>
      </c>
      <c r="BI567" s="16">
        <f t="shared" si="667"/>
        <v>-0.36895541134603305</v>
      </c>
      <c r="BJ567" s="16">
        <f t="shared" si="667"/>
        <v>-5.4619737388302614E-2</v>
      </c>
      <c r="BK567" s="16">
        <f t="shared" si="667"/>
        <v>4.8322444212984816E-2</v>
      </c>
      <c r="BL567" s="16">
        <f t="shared" si="667"/>
        <v>-2.5498007968127512E-2</v>
      </c>
      <c r="BM567" s="16">
        <f t="shared" si="667"/>
        <v>3.6969916636462541E-2</v>
      </c>
      <c r="BN567" s="16">
        <f t="shared" ref="BN567:BS567" si="670">IF(BN117="...","...",BN129/BN117-1)</f>
        <v>0.44154722845795202</v>
      </c>
      <c r="BO567" s="16">
        <f t="shared" si="670"/>
        <v>-5.6799522316763662E-2</v>
      </c>
      <c r="BP567" s="16">
        <f t="shared" si="670"/>
        <v>8.603822235704528E-2</v>
      </c>
      <c r="BQ567" s="16">
        <f t="shared" si="670"/>
        <v>-0.19676868514383294</v>
      </c>
      <c r="BR567" s="16">
        <f t="shared" si="670"/>
        <v>2.8577645522174233E-3</v>
      </c>
      <c r="BS567" s="16">
        <f t="shared" si="670"/>
        <v>1.5125032463418453E-2</v>
      </c>
      <c r="BU567" s="40">
        <f t="shared" si="645"/>
        <v>-7.9751179310286746E-3</v>
      </c>
      <c r="BV567" s="40">
        <f t="shared" si="645"/>
        <v>-2.7480137036227092E-2</v>
      </c>
      <c r="BW567" s="40">
        <f t="shared" si="645"/>
        <v>2.1679271397348376E-2</v>
      </c>
      <c r="BX567" s="40">
        <f t="shared" si="645"/>
        <v>5.8668430511363612E-2</v>
      </c>
    </row>
    <row r="568" spans="1:76" x14ac:dyDescent="0.2">
      <c r="A568" s="1">
        <f t="shared" si="586"/>
        <v>40299</v>
      </c>
      <c r="B568" s="16">
        <f t="shared" si="667"/>
        <v>-0.17454508488360276</v>
      </c>
      <c r="C568" s="16">
        <f t="shared" si="667"/>
        <v>0.20251968503937001</v>
      </c>
      <c r="D568" s="16">
        <f t="shared" si="667"/>
        <v>-4.6947733000268776E-4</v>
      </c>
      <c r="E568" s="16">
        <f t="shared" si="667"/>
        <v>0.13766418898279187</v>
      </c>
      <c r="F568" s="16">
        <f t="shared" si="667"/>
        <v>-0.21813016257168416</v>
      </c>
      <c r="G568" s="16">
        <f t="shared" si="667"/>
        <v>9.9640763849498937E-2</v>
      </c>
      <c r="H568" s="16">
        <f t="shared" si="667"/>
        <v>-4.9275076761407521E-2</v>
      </c>
      <c r="I568" s="16">
        <f t="shared" si="667"/>
        <v>-6.4354665713264314E-3</v>
      </c>
      <c r="J568" s="16">
        <f t="shared" si="667"/>
        <v>6.9353827579001104E-2</v>
      </c>
      <c r="K568" s="16">
        <f t="shared" si="667"/>
        <v>0.53071177233162548</v>
      </c>
      <c r="L568" s="16">
        <f t="shared" si="667"/>
        <v>-0.21309926112606681</v>
      </c>
      <c r="M568" s="16">
        <f t="shared" si="667"/>
        <v>-2.2278580642340229E-2</v>
      </c>
      <c r="N568" s="16">
        <f t="shared" si="667"/>
        <v>-0.13291170270137764</v>
      </c>
      <c r="O568" s="16">
        <f t="shared" si="667"/>
        <v>-3.0470263605941406E-2</v>
      </c>
      <c r="P568" s="16">
        <f t="shared" si="667"/>
        <v>-0.2346086796953849</v>
      </c>
      <c r="Q568" s="16">
        <f t="shared" si="667"/>
        <v>-0.17021276595744683</v>
      </c>
      <c r="R568" s="16">
        <f t="shared" si="667"/>
        <v>-0.15677941433311982</v>
      </c>
      <c r="S568" s="16">
        <f t="shared" si="667"/>
        <v>-0.14680435389338542</v>
      </c>
      <c r="T568" s="16">
        <f t="shared" si="667"/>
        <v>-9.053186234151156E-2</v>
      </c>
      <c r="U568" s="16">
        <f t="shared" si="667"/>
        <v>0.13407682775712515</v>
      </c>
      <c r="V568" s="16">
        <f t="shared" si="667"/>
        <v>-0.11244393670136243</v>
      </c>
      <c r="W568" s="16">
        <f t="shared" si="667"/>
        <v>-0.25395597440045015</v>
      </c>
      <c r="X568" s="16">
        <f t="shared" si="667"/>
        <v>-0.25977586067886804</v>
      </c>
      <c r="Y568" s="16">
        <f t="shared" si="667"/>
        <v>2.0726451877693508E-2</v>
      </c>
      <c r="Z568" s="16">
        <f t="shared" si="667"/>
        <v>-0.14749753918376618</v>
      </c>
      <c r="AA568" s="16">
        <f t="shared" si="667"/>
        <v>7.414040114613174E-2</v>
      </c>
      <c r="AB568" s="16">
        <f t="shared" si="667"/>
        <v>-0.1350607441154138</v>
      </c>
      <c r="AC568" s="16">
        <f t="shared" si="667"/>
        <v>2.7868852459016491E-2</v>
      </c>
      <c r="AD568" s="16">
        <f t="shared" si="667"/>
        <v>-6.9183595247221175E-2</v>
      </c>
      <c r="AE568" s="16">
        <f t="shared" si="667"/>
        <v>-5.1493960584869658E-2</v>
      </c>
      <c r="AF568" s="16">
        <f t="shared" si="667"/>
        <v>-0.2101164056611674</v>
      </c>
      <c r="AG568" s="16">
        <f t="shared" si="667"/>
        <v>-2.6590693257359965E-2</v>
      </c>
      <c r="AH568" s="16">
        <f t="shared" si="667"/>
        <v>-0.1056698846607238</v>
      </c>
      <c r="AI568" s="16">
        <f t="shared" si="667"/>
        <v>-0.10092397767816297</v>
      </c>
      <c r="AJ568" s="16">
        <f t="shared" si="667"/>
        <v>-8.9187041946743095E-2</v>
      </c>
      <c r="AK568" s="16">
        <f t="shared" si="667"/>
        <v>-9.9628998295397619E-2</v>
      </c>
      <c r="AL568" s="16">
        <f t="shared" si="667"/>
        <v>-0.20252787471274147</v>
      </c>
      <c r="AM568" s="16">
        <f t="shared" si="667"/>
        <v>-0.18520919269298763</v>
      </c>
      <c r="AN568" s="16">
        <f t="shared" si="667"/>
        <v>-0.16455194290245834</v>
      </c>
      <c r="AO568" s="16">
        <f t="shared" si="667"/>
        <v>-7.8610855565777404E-2</v>
      </c>
      <c r="AP568" s="16">
        <f t="shared" si="667"/>
        <v>-6.0968452503448956E-2</v>
      </c>
      <c r="AQ568" s="16">
        <f t="shared" si="667"/>
        <v>-6.190895643936245E-2</v>
      </c>
      <c r="AR568" s="16">
        <f t="shared" si="667"/>
        <v>-0.23642908567314613</v>
      </c>
      <c r="AS568" s="16">
        <f t="shared" si="667"/>
        <v>-5.8791208791208804E-2</v>
      </c>
      <c r="AT568" s="16">
        <f t="shared" si="667"/>
        <v>-0.23680884676145342</v>
      </c>
      <c r="AU568" s="16">
        <f t="shared" si="667"/>
        <v>-5.0984528832630494E-3</v>
      </c>
      <c r="AV568" s="16">
        <f t="shared" si="667"/>
        <v>-0.25803816737209473</v>
      </c>
      <c r="AW568" s="16">
        <f t="shared" si="667"/>
        <v>-0.28695181375203027</v>
      </c>
      <c r="AX568" s="16">
        <f t="shared" si="667"/>
        <v>-0.10370586689250361</v>
      </c>
      <c r="AY568" s="16">
        <f t="shared" si="667"/>
        <v>-6.3101627055115461E-2</v>
      </c>
      <c r="AZ568" s="16">
        <f t="shared" si="667"/>
        <v>-0.12261882744590347</v>
      </c>
      <c r="BA568" s="16">
        <f t="shared" si="667"/>
        <v>-0.23713917110143523</v>
      </c>
      <c r="BB568" s="16">
        <f t="shared" si="667"/>
        <v>-0.20173798262017384</v>
      </c>
      <c r="BC568" s="16">
        <f t="shared" si="667"/>
        <v>-0.15847242969409625</v>
      </c>
      <c r="BD568" s="16">
        <f t="shared" si="667"/>
        <v>-9.2186088527551946E-2</v>
      </c>
      <c r="BE568" s="16">
        <f t="shared" si="667"/>
        <v>0.11937557392102849</v>
      </c>
      <c r="BF568" s="16">
        <f t="shared" si="667"/>
        <v>3.6709112614405015E-2</v>
      </c>
      <c r="BG568" s="16">
        <f t="shared" si="667"/>
        <v>-0.25371687136393017</v>
      </c>
      <c r="BH568" s="16">
        <f t="shared" si="667"/>
        <v>-0.14488326423739906</v>
      </c>
      <c r="BI568" s="16">
        <f t="shared" si="667"/>
        <v>-0.54299847792998479</v>
      </c>
      <c r="BJ568" s="16">
        <f t="shared" si="667"/>
        <v>-9.0884104443426428E-2</v>
      </c>
      <c r="BK568" s="16">
        <f t="shared" si="667"/>
        <v>-0.1079204647428329</v>
      </c>
      <c r="BL568" s="16">
        <f t="shared" si="667"/>
        <v>-0.11559063997744567</v>
      </c>
      <c r="BM568" s="16">
        <f t="shared" ref="BM568:BS568" si="671">IF(BM118="...","...",BM130/BM118-1)</f>
        <v>-0.58386958386958387</v>
      </c>
      <c r="BN568" s="16">
        <f t="shared" si="671"/>
        <v>3.0108254397834822E-2</v>
      </c>
      <c r="BO568" s="16">
        <f t="shared" si="671"/>
        <v>-0.13576476747229738</v>
      </c>
      <c r="BP568" s="16">
        <f t="shared" si="671"/>
        <v>-6.9975339087546273E-2</v>
      </c>
      <c r="BQ568" s="16">
        <f t="shared" si="671"/>
        <v>-0.16099614170466503</v>
      </c>
      <c r="BR568" s="16">
        <f t="shared" si="671"/>
        <v>-9.6875843133520601E-2</v>
      </c>
      <c r="BS568" s="16">
        <f t="shared" si="671"/>
        <v>-1.453054239285434E-4</v>
      </c>
      <c r="BU568" s="40">
        <f t="shared" si="645"/>
        <v>-9.0148310009763311E-2</v>
      </c>
      <c r="BV568" s="40">
        <f t="shared" si="645"/>
        <v>7.0672815704720282E-2</v>
      </c>
      <c r="BW568" s="40">
        <f t="shared" si="645"/>
        <v>-0.1102695980120143</v>
      </c>
      <c r="BX568" s="40">
        <f t="shared" si="645"/>
        <v>-7.4629296353137309E-2</v>
      </c>
    </row>
    <row r="569" spans="1:76" x14ac:dyDescent="0.2">
      <c r="A569" s="1">
        <f t="shared" si="586"/>
        <v>40330</v>
      </c>
      <c r="B569" s="16">
        <f t="shared" ref="B569:BM572" si="672">IF(B119="...","...",B131/B119-1)</f>
        <v>9.8151333801759E-2</v>
      </c>
      <c r="C569" s="16">
        <f t="shared" si="672"/>
        <v>3.0054917623564714E-2</v>
      </c>
      <c r="D569" s="16">
        <f t="shared" si="672"/>
        <v>9.1645682722768296E-2</v>
      </c>
      <c r="E569" s="16">
        <f t="shared" si="672"/>
        <v>2.7422169966333954E-2</v>
      </c>
      <c r="F569" s="16">
        <f t="shared" si="672"/>
        <v>3.3211143695014655E-2</v>
      </c>
      <c r="G569" s="16">
        <f t="shared" si="672"/>
        <v>9.4708315504207663E-2</v>
      </c>
      <c r="H569" s="16">
        <f t="shared" si="672"/>
        <v>2.7410947726023815E-2</v>
      </c>
      <c r="I569" s="16">
        <f t="shared" si="672"/>
        <v>0.24668153339704779</v>
      </c>
      <c r="J569" s="16">
        <f t="shared" si="672"/>
        <v>0.39155549039730242</v>
      </c>
      <c r="K569" s="16">
        <f t="shared" si="672"/>
        <v>0.57425369620491562</v>
      </c>
      <c r="L569" s="16">
        <f t="shared" si="672"/>
        <v>0.14639541630403241</v>
      </c>
      <c r="M569" s="16">
        <f t="shared" si="672"/>
        <v>0.21578778041004942</v>
      </c>
      <c r="N569" s="16">
        <f t="shared" si="672"/>
        <v>8.0364355553079525E-2</v>
      </c>
      <c r="O569" s="16">
        <f t="shared" si="672"/>
        <v>-7.2851711026615917E-2</v>
      </c>
      <c r="P569" s="16">
        <f t="shared" si="672"/>
        <v>-1.6944897703024986E-2</v>
      </c>
      <c r="Q569" s="16">
        <f t="shared" si="672"/>
        <v>-0.325434439178515</v>
      </c>
      <c r="R569" s="16">
        <f t="shared" si="672"/>
        <v>-6.3950909359751562E-2</v>
      </c>
      <c r="S569" s="16">
        <f t="shared" si="672"/>
        <v>3.7102473498233257E-2</v>
      </c>
      <c r="T569" s="16">
        <f t="shared" si="672"/>
        <v>0.37153797064454364</v>
      </c>
      <c r="U569" s="16">
        <f t="shared" si="672"/>
        <v>0.20871559633027514</v>
      </c>
      <c r="V569" s="16">
        <f t="shared" si="672"/>
        <v>0.25137734615743756</v>
      </c>
      <c r="W569" s="16">
        <f t="shared" si="672"/>
        <v>-0.14012910166756321</v>
      </c>
      <c r="X569" s="16">
        <f t="shared" si="672"/>
        <v>-0.24685507982174082</v>
      </c>
      <c r="Y569" s="16">
        <f t="shared" si="672"/>
        <v>0.11947598253275116</v>
      </c>
      <c r="Z569" s="16">
        <f t="shared" si="672"/>
        <v>-6.4106959204662806E-3</v>
      </c>
      <c r="AA569" s="16">
        <f t="shared" si="672"/>
        <v>-0.10136612021857927</v>
      </c>
      <c r="AB569" s="16">
        <f t="shared" si="672"/>
        <v>-0.2253592905921924</v>
      </c>
      <c r="AC569" s="16">
        <f t="shared" si="672"/>
        <v>0.14095079232693908</v>
      </c>
      <c r="AD569" s="16">
        <f t="shared" si="672"/>
        <v>0.1742291301077965</v>
      </c>
      <c r="AE569" s="16">
        <f t="shared" si="672"/>
        <v>-0.16603053435114501</v>
      </c>
      <c r="AF569" s="16">
        <f t="shared" si="672"/>
        <v>8.3333333333333259E-2</v>
      </c>
      <c r="AG569" s="16">
        <f t="shared" si="672"/>
        <v>-0.21613619541080686</v>
      </c>
      <c r="AH569" s="16">
        <f t="shared" si="672"/>
        <v>6.1620380823361076E-2</v>
      </c>
      <c r="AI569" s="16">
        <f t="shared" si="672"/>
        <v>-0.1394877156299007</v>
      </c>
      <c r="AJ569" s="16">
        <f t="shared" si="672"/>
        <v>5.8580214830214805E-2</v>
      </c>
      <c r="AK569" s="16">
        <f t="shared" si="672"/>
        <v>-0.14606231265328373</v>
      </c>
      <c r="AL569" s="16">
        <f t="shared" si="672"/>
        <v>4.8174303388624384E-2</v>
      </c>
      <c r="AM569" s="16">
        <f t="shared" si="672"/>
        <v>-3.2270347453593473E-2</v>
      </c>
      <c r="AN569" s="16">
        <f t="shared" si="672"/>
        <v>-0.12912219978848183</v>
      </c>
      <c r="AO569" s="16">
        <f t="shared" si="672"/>
        <v>6.5567240280433481E-2</v>
      </c>
      <c r="AP569" s="16">
        <f t="shared" si="672"/>
        <v>0.11103219484127336</v>
      </c>
      <c r="AQ569" s="16">
        <f t="shared" si="672"/>
        <v>-2.0277800709980975E-2</v>
      </c>
      <c r="AR569" s="16">
        <f t="shared" si="672"/>
        <v>6.4419475655430603E-2</v>
      </c>
      <c r="AS569" s="16">
        <f t="shared" si="672"/>
        <v>0.29244444444444451</v>
      </c>
      <c r="AT569" s="16">
        <f t="shared" si="672"/>
        <v>0.35363845900559765</v>
      </c>
      <c r="AU569" s="16">
        <f t="shared" si="672"/>
        <v>0.10121706978893852</v>
      </c>
      <c r="AV569" s="16">
        <f t="shared" si="672"/>
        <v>-0.11908139741088841</v>
      </c>
      <c r="AW569" s="16">
        <f t="shared" si="672"/>
        <v>-0.24233515329693411</v>
      </c>
      <c r="AX569" s="16">
        <f t="shared" si="672"/>
        <v>9.9403278735611611E-2</v>
      </c>
      <c r="AY569" s="16">
        <f t="shared" si="672"/>
        <v>-8.2271348865333715E-3</v>
      </c>
      <c r="AZ569" s="16">
        <f t="shared" si="672"/>
        <v>-5.3331825719885373E-2</v>
      </c>
      <c r="BA569" s="16">
        <f t="shared" si="672"/>
        <v>-7.8667065919493573E-2</v>
      </c>
      <c r="BB569" s="16">
        <f t="shared" si="672"/>
        <v>-9.3585968505953132E-2</v>
      </c>
      <c r="BC569" s="16">
        <f t="shared" si="672"/>
        <v>-6.1055169479506399E-2</v>
      </c>
      <c r="BD569" s="16">
        <f t="shared" si="672"/>
        <v>0.14628030091947619</v>
      </c>
      <c r="BE569" s="16">
        <f t="shared" si="672"/>
        <v>0.15079897265906705</v>
      </c>
      <c r="BF569" s="16">
        <f t="shared" si="672"/>
        <v>7.6325178389398562E-2</v>
      </c>
      <c r="BG569" s="16">
        <f t="shared" si="672"/>
        <v>-3.4924330616996624E-3</v>
      </c>
      <c r="BH569" s="16">
        <f t="shared" si="672"/>
        <v>0.18215855445222195</v>
      </c>
      <c r="BI569" s="16">
        <f t="shared" si="672"/>
        <v>-0.4231738035264484</v>
      </c>
      <c r="BJ569" s="16">
        <f t="shared" si="672"/>
        <v>7.1365207549478393E-2</v>
      </c>
      <c r="BK569" s="16">
        <f t="shared" si="672"/>
        <v>0.16353284890253961</v>
      </c>
      <c r="BL569" s="16">
        <f t="shared" si="672"/>
        <v>0.33977900552486195</v>
      </c>
      <c r="BM569" s="16">
        <f t="shared" si="672"/>
        <v>-1.1513157894736836E-2</v>
      </c>
      <c r="BN569" s="16">
        <f t="shared" ref="BN569:BS569" si="673">IF(BN119="...","...",BN131/BN119-1)</f>
        <v>0.57412565769111734</v>
      </c>
      <c r="BO569" s="16">
        <f t="shared" si="673"/>
        <v>-6.9514708637811506E-2</v>
      </c>
      <c r="BP569" s="16">
        <f t="shared" si="673"/>
        <v>0.21828393135725421</v>
      </c>
      <c r="BQ569" s="16">
        <f t="shared" si="673"/>
        <v>-0.13486127864897468</v>
      </c>
      <c r="BR569" s="16">
        <f t="shared" si="673"/>
        <v>8.8909788104575727E-2</v>
      </c>
      <c r="BS569" s="16">
        <f t="shared" si="673"/>
        <v>3.6064047949023514E-2</v>
      </c>
      <c r="BU569" s="40">
        <f t="shared" ref="BU569:BX588" si="674">IF(BU119="...","...",BU131/BU119-1)</f>
        <v>9.543013272007661E-2</v>
      </c>
      <c r="BV569" s="40">
        <f t="shared" si="674"/>
        <v>3.8571128930766863E-2</v>
      </c>
      <c r="BW569" s="40">
        <f t="shared" si="674"/>
        <v>7.5523693098232592E-2</v>
      </c>
      <c r="BX569" s="40">
        <f t="shared" si="674"/>
        <v>3.3252989408333766E-2</v>
      </c>
    </row>
    <row r="570" spans="1:76" x14ac:dyDescent="0.2">
      <c r="A570" s="1">
        <f t="shared" si="586"/>
        <v>40360</v>
      </c>
      <c r="B570" s="16">
        <f t="shared" si="672"/>
        <v>-2.0572306199983847E-2</v>
      </c>
      <c r="C570" s="16">
        <f t="shared" si="672"/>
        <v>9.1984912776992056E-2</v>
      </c>
      <c r="D570" s="16">
        <f t="shared" si="672"/>
        <v>-6.434584328975923E-3</v>
      </c>
      <c r="E570" s="16">
        <f t="shared" si="672"/>
        <v>-2.3539058920000966E-2</v>
      </c>
      <c r="F570" s="16">
        <f t="shared" si="672"/>
        <v>-8.5428051001821492E-2</v>
      </c>
      <c r="G570" s="16">
        <f t="shared" si="672"/>
        <v>-0.13480859722752125</v>
      </c>
      <c r="H570" s="16">
        <f t="shared" si="672"/>
        <v>6.8582472061171407E-2</v>
      </c>
      <c r="I570" s="16">
        <f t="shared" si="672"/>
        <v>-3.4588959962094323E-2</v>
      </c>
      <c r="J570" s="16">
        <f t="shared" si="672"/>
        <v>0.24962813311724363</v>
      </c>
      <c r="K570" s="16">
        <f t="shared" si="672"/>
        <v>0.23780895123580503</v>
      </c>
      <c r="L570" s="16">
        <f t="shared" si="672"/>
        <v>7.9416748960657424E-2</v>
      </c>
      <c r="M570" s="16">
        <f t="shared" si="672"/>
        <v>8.5623239274003504E-2</v>
      </c>
      <c r="N570" s="16">
        <f t="shared" si="672"/>
        <v>-5.3207898974489409E-2</v>
      </c>
      <c r="O570" s="16">
        <f t="shared" si="672"/>
        <v>-4.2404190791287544E-2</v>
      </c>
      <c r="P570" s="16">
        <f t="shared" si="672"/>
        <v>-0.13896754519712484</v>
      </c>
      <c r="Q570" s="16">
        <f t="shared" si="672"/>
        <v>5.9454191033138315E-2</v>
      </c>
      <c r="R570" s="16">
        <f t="shared" si="672"/>
        <v>9.0065625707173469E-2</v>
      </c>
      <c r="S570" s="16">
        <f t="shared" si="672"/>
        <v>0.30931989924433245</v>
      </c>
      <c r="T570" s="16">
        <f t="shared" si="672"/>
        <v>-1.0273237449783812E-2</v>
      </c>
      <c r="U570" s="16">
        <f t="shared" si="672"/>
        <v>3.3441208198489836E-2</v>
      </c>
      <c r="V570" s="16">
        <f t="shared" si="672"/>
        <v>-5.4741120119434772E-3</v>
      </c>
      <c r="W570" s="16">
        <f t="shared" si="672"/>
        <v>-0.24322898346816746</v>
      </c>
      <c r="X570" s="16">
        <f t="shared" si="672"/>
        <v>-0.13367661368796624</v>
      </c>
      <c r="Y570" s="16">
        <f t="shared" si="672"/>
        <v>-0.22999032937027131</v>
      </c>
      <c r="Z570" s="16">
        <f t="shared" si="672"/>
        <v>-0.17390552426129069</v>
      </c>
      <c r="AA570" s="16">
        <f t="shared" si="672"/>
        <v>0.9572047670639221</v>
      </c>
      <c r="AB570" s="16">
        <f t="shared" si="672"/>
        <v>0.17145628713471561</v>
      </c>
      <c r="AC570" s="16">
        <f t="shared" si="672"/>
        <v>-0.17062146892655372</v>
      </c>
      <c r="AD570" s="16">
        <f t="shared" si="672"/>
        <v>8.9329061073890603E-2</v>
      </c>
      <c r="AE570" s="16">
        <f t="shared" si="672"/>
        <v>-6.7061143984220917E-2</v>
      </c>
      <c r="AF570" s="16">
        <f t="shared" si="672"/>
        <v>-7.3461214165261413E-2</v>
      </c>
      <c r="AG570" s="16">
        <f t="shared" si="672"/>
        <v>-0.17993730407523512</v>
      </c>
      <c r="AH570" s="16">
        <f t="shared" si="672"/>
        <v>-2.7445699254989075E-2</v>
      </c>
      <c r="AI570" s="16">
        <f t="shared" si="672"/>
        <v>2.8787685504103377E-2</v>
      </c>
      <c r="AJ570" s="16">
        <f t="shared" si="672"/>
        <v>-1.2577747062888722E-2</v>
      </c>
      <c r="AK570" s="16">
        <f t="shared" si="672"/>
        <v>2.3350347599140786E-2</v>
      </c>
      <c r="AL570" s="16">
        <f t="shared" si="672"/>
        <v>-9.4451162165793412E-2</v>
      </c>
      <c r="AM570" s="16">
        <f t="shared" si="672"/>
        <v>-0.1433751321951956</v>
      </c>
      <c r="AN570" s="16">
        <f t="shared" si="672"/>
        <v>-6.7350790280726547E-2</v>
      </c>
      <c r="AO570" s="16">
        <f t="shared" si="672"/>
        <v>6.6501125164894814E-2</v>
      </c>
      <c r="AP570" s="16">
        <f t="shared" si="672"/>
        <v>-1.226807644149952E-3</v>
      </c>
      <c r="AQ570" s="16">
        <f t="shared" si="672"/>
        <v>-9.0132634201548489E-3</v>
      </c>
      <c r="AR570" s="16">
        <f t="shared" si="672"/>
        <v>1.387651177593896E-2</v>
      </c>
      <c r="AS570" s="16">
        <f t="shared" si="672"/>
        <v>8.545454545454545E-2</v>
      </c>
      <c r="AT570" s="16">
        <f t="shared" si="672"/>
        <v>0.16199804113614102</v>
      </c>
      <c r="AU570" s="16">
        <f t="shared" si="672"/>
        <v>4.79300827966882E-2</v>
      </c>
      <c r="AV570" s="16">
        <f t="shared" si="672"/>
        <v>-0.13321654988321652</v>
      </c>
      <c r="AW570" s="16">
        <f t="shared" si="672"/>
        <v>-0.45366737096287357</v>
      </c>
      <c r="AX570" s="16">
        <f t="shared" si="672"/>
        <v>4.5141115701452517E-3</v>
      </c>
      <c r="AY570" s="16">
        <f t="shared" si="672"/>
        <v>-1.0996001454016691E-2</v>
      </c>
      <c r="AZ570" s="16">
        <f t="shared" si="672"/>
        <v>7.3579975244120188E-3</v>
      </c>
      <c r="BA570" s="16">
        <f t="shared" si="672"/>
        <v>-8.0838417018614162E-2</v>
      </c>
      <c r="BB570" s="16">
        <f t="shared" si="672"/>
        <v>-0.14263315204076632</v>
      </c>
      <c r="BC570" s="16">
        <f t="shared" si="672"/>
        <v>-3.1759583368906386E-2</v>
      </c>
      <c r="BD570" s="16">
        <f t="shared" si="672"/>
        <v>-7.5492275068161141E-2</v>
      </c>
      <c r="BE570" s="16">
        <f t="shared" si="672"/>
        <v>0.13506660026674444</v>
      </c>
      <c r="BF570" s="16">
        <f t="shared" si="672"/>
        <v>-0.11135964211535387</v>
      </c>
      <c r="BG570" s="16">
        <f t="shared" si="672"/>
        <v>6.7179049245658984E-2</v>
      </c>
      <c r="BH570" s="16">
        <f t="shared" si="672"/>
        <v>-5.3601694915254239E-2</v>
      </c>
      <c r="BI570" s="16">
        <f t="shared" si="672"/>
        <v>-0.59686645113155934</v>
      </c>
      <c r="BJ570" s="16">
        <f t="shared" si="672"/>
        <v>-1.8775023002511659E-2</v>
      </c>
      <c r="BK570" s="16">
        <f t="shared" si="672"/>
        <v>0.20152296438421868</v>
      </c>
      <c r="BL570" s="16">
        <f t="shared" si="672"/>
        <v>0.21916066129715972</v>
      </c>
      <c r="BM570" s="16">
        <f t="shared" si="672"/>
        <v>-3.7369207772795177E-2</v>
      </c>
      <c r="BN570" s="16">
        <f t="shared" ref="BN570:BS570" si="675">IF(BN120="...","...",BN132/BN120-1)</f>
        <v>0.32364597093791292</v>
      </c>
      <c r="BO570" s="16">
        <f t="shared" si="675"/>
        <v>0.13262755477135713</v>
      </c>
      <c r="BP570" s="16">
        <f t="shared" si="675"/>
        <v>6.5651572078307296E-2</v>
      </c>
      <c r="BQ570" s="16">
        <f t="shared" si="675"/>
        <v>-4.6074380165289308E-2</v>
      </c>
      <c r="BR570" s="16">
        <f t="shared" si="675"/>
        <v>-9.7117124615585526E-3</v>
      </c>
      <c r="BS570" s="16">
        <f t="shared" si="675"/>
        <v>2.1925929188166826E-2</v>
      </c>
      <c r="BU570" s="40">
        <f t="shared" si="674"/>
        <v>-1.6762637773047873E-3</v>
      </c>
      <c r="BV570" s="40">
        <f t="shared" si="674"/>
        <v>-3.2708537198526955E-3</v>
      </c>
      <c r="BW570" s="40">
        <f t="shared" si="674"/>
        <v>-2.510100450048014E-2</v>
      </c>
      <c r="BX570" s="40">
        <f t="shared" si="674"/>
        <v>4.2757350805135985E-2</v>
      </c>
    </row>
    <row r="571" spans="1:76" x14ac:dyDescent="0.2">
      <c r="A571" s="1">
        <f t="shared" si="586"/>
        <v>40391</v>
      </c>
      <c r="B571" s="16">
        <f t="shared" si="672"/>
        <v>-1.2852012852012873E-2</v>
      </c>
      <c r="C571" s="16">
        <f t="shared" si="672"/>
        <v>-2.8906522497384013E-2</v>
      </c>
      <c r="D571" s="16">
        <f t="shared" si="672"/>
        <v>0.10617485489220568</v>
      </c>
      <c r="E571" s="16">
        <f t="shared" si="672"/>
        <v>0.12307834113518612</v>
      </c>
      <c r="F571" s="16">
        <f t="shared" si="672"/>
        <v>6.362969385713324E-2</v>
      </c>
      <c r="G571" s="16">
        <f t="shared" si="672"/>
        <v>-0.21057313508705044</v>
      </c>
      <c r="H571" s="16">
        <f t="shared" si="672"/>
        <v>-5.3882807029528856E-2</v>
      </c>
      <c r="I571" s="16">
        <f t="shared" si="672"/>
        <v>-0.12546188880295606</v>
      </c>
      <c r="J571" s="16">
        <f t="shared" si="672"/>
        <v>3.2868846372794192E-2</v>
      </c>
      <c r="K571" s="16">
        <f t="shared" si="672"/>
        <v>0.2997189432265317</v>
      </c>
      <c r="L571" s="16">
        <f t="shared" si="672"/>
        <v>-8.7233711708909478E-3</v>
      </c>
      <c r="M571" s="16">
        <f t="shared" si="672"/>
        <v>0.2103022324304642</v>
      </c>
      <c r="N571" s="16">
        <f t="shared" si="672"/>
        <v>-0.14312239889019318</v>
      </c>
      <c r="O571" s="16">
        <f t="shared" si="672"/>
        <v>-3.719252213840607E-2</v>
      </c>
      <c r="P571" s="16">
        <f t="shared" si="672"/>
        <v>-0.10849349039057654</v>
      </c>
      <c r="Q571" s="16">
        <f t="shared" si="672"/>
        <v>7.7953714981729538E-2</v>
      </c>
      <c r="R571" s="16">
        <f t="shared" si="672"/>
        <v>0.13852776582006032</v>
      </c>
      <c r="S571" s="16">
        <f t="shared" si="672"/>
        <v>-0.31862553689964856</v>
      </c>
      <c r="T571" s="16">
        <f t="shared" si="672"/>
        <v>-9.133219022290695E-3</v>
      </c>
      <c r="U571" s="16">
        <f t="shared" si="672"/>
        <v>-0.22744565217391299</v>
      </c>
      <c r="V571" s="16">
        <f t="shared" si="672"/>
        <v>-5.1436130854951911E-2</v>
      </c>
      <c r="W571" s="16">
        <f t="shared" si="672"/>
        <v>-0.16761752624372428</v>
      </c>
      <c r="X571" s="16">
        <f t="shared" si="672"/>
        <v>-0.2688502673796791</v>
      </c>
      <c r="Y571" s="16">
        <f t="shared" si="672"/>
        <v>0.12996163782979719</v>
      </c>
      <c r="Z571" s="16">
        <f t="shared" si="672"/>
        <v>-0.14448355928394874</v>
      </c>
      <c r="AA571" s="16">
        <f t="shared" si="672"/>
        <v>-0.29593738352590382</v>
      </c>
      <c r="AB571" s="16">
        <f t="shared" si="672"/>
        <v>0.11639011579324343</v>
      </c>
      <c r="AC571" s="16">
        <f t="shared" si="672"/>
        <v>-0.13942628418945968</v>
      </c>
      <c r="AD571" s="16">
        <f t="shared" si="672"/>
        <v>0.14484082185594938</v>
      </c>
      <c r="AE571" s="16">
        <f t="shared" si="672"/>
        <v>-0.51798561151079137</v>
      </c>
      <c r="AF571" s="16">
        <f t="shared" si="672"/>
        <v>-5.7914217287176162E-2</v>
      </c>
      <c r="AG571" s="16">
        <f t="shared" si="672"/>
        <v>-0.30277777777777781</v>
      </c>
      <c r="AH571" s="16">
        <f t="shared" si="672"/>
        <v>-0.10186779942350765</v>
      </c>
      <c r="AI571" s="16">
        <f t="shared" si="672"/>
        <v>-1.6585497228269408E-2</v>
      </c>
      <c r="AJ571" s="16">
        <f t="shared" si="672"/>
        <v>-9.5849883297162264E-2</v>
      </c>
      <c r="AK571" s="16">
        <f t="shared" si="672"/>
        <v>-9.8577771088870225E-3</v>
      </c>
      <c r="AL571" s="16">
        <f t="shared" si="672"/>
        <v>6.6448907956318193E-2</v>
      </c>
      <c r="AM571" s="16">
        <f t="shared" si="672"/>
        <v>-0.20815467373509</v>
      </c>
      <c r="AN571" s="16">
        <f t="shared" si="672"/>
        <v>7.8508948165549874E-3</v>
      </c>
      <c r="AO571" s="16">
        <f t="shared" si="672"/>
        <v>-0.1334600013103584</v>
      </c>
      <c r="AP571" s="16">
        <f t="shared" si="672"/>
        <v>7.4478628059289953E-2</v>
      </c>
      <c r="AQ571" s="16">
        <f t="shared" si="672"/>
        <v>-6.9722762645914371E-2</v>
      </c>
      <c r="AR571" s="16">
        <f t="shared" si="672"/>
        <v>3.7875178656503028E-2</v>
      </c>
      <c r="AS571" s="16">
        <f t="shared" si="672"/>
        <v>-0.24811778484189395</v>
      </c>
      <c r="AT571" s="16">
        <f t="shared" si="672"/>
        <v>2.5503122831367131E-2</v>
      </c>
      <c r="AU571" s="16">
        <f t="shared" si="672"/>
        <v>-1.6189088554314779E-3</v>
      </c>
      <c r="AV571" s="16">
        <f t="shared" si="672"/>
        <v>-0.111681308167348</v>
      </c>
      <c r="AW571" s="16">
        <f t="shared" si="672"/>
        <v>-0.3133151349711859</v>
      </c>
      <c r="AX571" s="16">
        <f t="shared" si="672"/>
        <v>5.6368232037879995E-2</v>
      </c>
      <c r="AY571" s="16">
        <f t="shared" si="672"/>
        <v>-7.6820150633155837E-2</v>
      </c>
      <c r="AZ571" s="16">
        <f t="shared" si="672"/>
        <v>-3.7525181821285947E-2</v>
      </c>
      <c r="BA571" s="16">
        <f t="shared" si="672"/>
        <v>-0.16966932725199546</v>
      </c>
      <c r="BB571" s="16">
        <f t="shared" si="672"/>
        <v>-6.6865856171440363E-2</v>
      </c>
      <c r="BC571" s="16">
        <f t="shared" si="672"/>
        <v>-1.0403612891022207E-2</v>
      </c>
      <c r="BD571" s="16">
        <f t="shared" si="672"/>
        <v>2.4813416193393056E-2</v>
      </c>
      <c r="BE571" s="16">
        <f t="shared" si="672"/>
        <v>0.11362816491491956</v>
      </c>
      <c r="BF571" s="16">
        <f t="shared" si="672"/>
        <v>-6.8398188372307933E-2</v>
      </c>
      <c r="BG571" s="16">
        <f t="shared" si="672"/>
        <v>-0.33355825461088617</v>
      </c>
      <c r="BH571" s="16">
        <f t="shared" si="672"/>
        <v>-2.7482076906365394E-2</v>
      </c>
      <c r="BI571" s="16">
        <f t="shared" si="672"/>
        <v>-0.63375796178343946</v>
      </c>
      <c r="BJ571" s="16">
        <f t="shared" si="672"/>
        <v>-0.18806192605413719</v>
      </c>
      <c r="BK571" s="16">
        <f t="shared" si="672"/>
        <v>-6.9979006298115376E-4</v>
      </c>
      <c r="BL571" s="16">
        <f t="shared" si="672"/>
        <v>0.18146883005977799</v>
      </c>
      <c r="BM571" s="16">
        <f t="shared" si="672"/>
        <v>-6.6358024691357986E-2</v>
      </c>
      <c r="BN571" s="16">
        <f t="shared" ref="BN571:BS571" si="676">IF(BN121="...","...",BN133/BN121-1)</f>
        <v>0.30587656749446768</v>
      </c>
      <c r="BO571" s="16">
        <f t="shared" si="676"/>
        <v>-4.9132479325441847E-2</v>
      </c>
      <c r="BP571" s="16">
        <f t="shared" si="676"/>
        <v>-0.15691041705629327</v>
      </c>
      <c r="BQ571" s="16">
        <f t="shared" si="676"/>
        <v>-0.18912260754216415</v>
      </c>
      <c r="BR571" s="16">
        <f t="shared" si="676"/>
        <v>-1.071929432979013E-2</v>
      </c>
      <c r="BS571" s="16">
        <f t="shared" si="676"/>
        <v>1.6017304305592672E-2</v>
      </c>
      <c r="BU571" s="40">
        <f t="shared" si="674"/>
        <v>-1.6694129082330922E-2</v>
      </c>
      <c r="BV571" s="40">
        <f t="shared" si="674"/>
        <v>6.0492675077316926E-2</v>
      </c>
      <c r="BW571" s="40">
        <f t="shared" si="674"/>
        <v>5.633633716835007E-4</v>
      </c>
      <c r="BX571" s="40">
        <f t="shared" si="674"/>
        <v>-1.762449506093211E-2</v>
      </c>
    </row>
    <row r="572" spans="1:76" x14ac:dyDescent="0.2">
      <c r="A572" s="1">
        <f t="shared" si="586"/>
        <v>40422</v>
      </c>
      <c r="B572" s="16">
        <f t="shared" si="672"/>
        <v>-3.0793265771784539E-2</v>
      </c>
      <c r="C572" s="16">
        <f t="shared" si="672"/>
        <v>-0.15459839578068346</v>
      </c>
      <c r="D572" s="16">
        <f t="shared" si="672"/>
        <v>0.10212050792596905</v>
      </c>
      <c r="E572" s="16">
        <f t="shared" si="672"/>
        <v>3.6524536475179836E-3</v>
      </c>
      <c r="F572" s="16">
        <f t="shared" si="672"/>
        <v>-0.17699404924387185</v>
      </c>
      <c r="G572" s="16">
        <f t="shared" si="672"/>
        <v>-0.25329081841223122</v>
      </c>
      <c r="H572" s="16">
        <f t="shared" si="672"/>
        <v>-4.3009328742532604E-2</v>
      </c>
      <c r="I572" s="16">
        <f t="shared" si="672"/>
        <v>-9.0976514215080351E-2</v>
      </c>
      <c r="J572" s="16">
        <f t="shared" si="672"/>
        <v>3.6972211842907443E-2</v>
      </c>
      <c r="K572" s="16">
        <f t="shared" si="672"/>
        <v>1.7652778816665382E-2</v>
      </c>
      <c r="L572" s="16">
        <f t="shared" si="672"/>
        <v>6.9260245678878229E-2</v>
      </c>
      <c r="M572" s="16">
        <f t="shared" si="672"/>
        <v>7.6274757690686812E-2</v>
      </c>
      <c r="N572" s="16">
        <f t="shared" si="672"/>
        <v>-8.4571597545649468E-2</v>
      </c>
      <c r="O572" s="16">
        <f t="shared" si="672"/>
        <v>-8.4959297066804496E-2</v>
      </c>
      <c r="P572" s="16">
        <f t="shared" si="672"/>
        <v>-0.2207845553501746</v>
      </c>
      <c r="Q572" s="16">
        <f t="shared" si="672"/>
        <v>-0.1601123595505618</v>
      </c>
      <c r="R572" s="16">
        <f t="shared" si="672"/>
        <v>3.8743455497382229E-2</v>
      </c>
      <c r="S572" s="16">
        <f t="shared" si="672"/>
        <v>0.23560517038777906</v>
      </c>
      <c r="T572" s="16">
        <f t="shared" si="672"/>
        <v>-0.1366443420022615</v>
      </c>
      <c r="U572" s="16">
        <f t="shared" si="672"/>
        <v>-0.16358253145817914</v>
      </c>
      <c r="V572" s="16">
        <f t="shared" si="672"/>
        <v>-0.10156572672999664</v>
      </c>
      <c r="W572" s="16">
        <f t="shared" si="672"/>
        <v>-0.11644200070947142</v>
      </c>
      <c r="X572" s="16">
        <f t="shared" si="672"/>
        <v>-0.18036887257766665</v>
      </c>
      <c r="Y572" s="16">
        <f t="shared" si="672"/>
        <v>-0.18835341365461844</v>
      </c>
      <c r="Z572" s="16">
        <f t="shared" si="672"/>
        <v>-0.10674132238779332</v>
      </c>
      <c r="AA572" s="16">
        <f t="shared" si="672"/>
        <v>-5.5049216186656924E-2</v>
      </c>
      <c r="AB572" s="16">
        <f t="shared" si="672"/>
        <v>3.2757481355612184E-2</v>
      </c>
      <c r="AC572" s="16">
        <f t="shared" si="672"/>
        <v>0.48970251716247137</v>
      </c>
      <c r="AD572" s="16">
        <f t="shared" si="672"/>
        <v>4.8145853615364276E-2</v>
      </c>
      <c r="AE572" s="16">
        <f t="shared" si="672"/>
        <v>-6.1585835257890631E-2</v>
      </c>
      <c r="AF572" s="16">
        <f t="shared" si="672"/>
        <v>-0.13764549644559021</v>
      </c>
      <c r="AG572" s="16">
        <f t="shared" si="672"/>
        <v>-0.57648139641708773</v>
      </c>
      <c r="AH572" s="16">
        <f t="shared" si="672"/>
        <v>-5.4642245551336455E-2</v>
      </c>
      <c r="AI572" s="16">
        <f t="shared" si="672"/>
        <v>7.1018918516311702E-2</v>
      </c>
      <c r="AJ572" s="16">
        <f t="shared" si="672"/>
        <v>-4.6669066104512602E-2</v>
      </c>
      <c r="AK572" s="16">
        <f t="shared" si="672"/>
        <v>5.85965708626488E-2</v>
      </c>
      <c r="AL572" s="16">
        <f t="shared" si="672"/>
        <v>-3.4325908558030527E-2</v>
      </c>
      <c r="AM572" s="16">
        <f t="shared" si="672"/>
        <v>0.10660060731980181</v>
      </c>
      <c r="AN572" s="16">
        <f t="shared" si="672"/>
        <v>-2.9618931792844805E-2</v>
      </c>
      <c r="AO572" s="16">
        <f t="shared" si="672"/>
        <v>-7.5985256592004946E-3</v>
      </c>
      <c r="AP572" s="16">
        <f t="shared" si="672"/>
        <v>0.11126210293867844</v>
      </c>
      <c r="AQ572" s="16">
        <f t="shared" si="672"/>
        <v>-0.1298905799118194</v>
      </c>
      <c r="AR572" s="16">
        <f t="shared" si="672"/>
        <v>-1.0456679470764008E-2</v>
      </c>
      <c r="AS572" s="16">
        <f t="shared" si="672"/>
        <v>0.26886367729155403</v>
      </c>
      <c r="AT572" s="16">
        <f t="shared" si="672"/>
        <v>3.5777885705034818E-2</v>
      </c>
      <c r="AU572" s="16">
        <f t="shared" si="672"/>
        <v>0.25069380203515257</v>
      </c>
      <c r="AV572" s="16">
        <f t="shared" si="672"/>
        <v>-5.7240252822952864E-2</v>
      </c>
      <c r="AW572" s="16">
        <f t="shared" si="672"/>
        <v>-5.1925820256776056E-2</v>
      </c>
      <c r="AX572" s="16">
        <f t="shared" si="672"/>
        <v>8.5345250703934283E-2</v>
      </c>
      <c r="AY572" s="16">
        <f t="shared" si="672"/>
        <v>-8.3062680128904498E-2</v>
      </c>
      <c r="AZ572" s="16">
        <f t="shared" si="672"/>
        <v>-0.11866950447500546</v>
      </c>
      <c r="BA572" s="16">
        <f t="shared" si="672"/>
        <v>-0.1284620737647878</v>
      </c>
      <c r="BB572" s="16">
        <f t="shared" si="672"/>
        <v>-4.5924754562825298E-2</v>
      </c>
      <c r="BC572" s="16">
        <f t="shared" si="672"/>
        <v>-6.7298156823855315E-2</v>
      </c>
      <c r="BD572" s="16">
        <f t="shared" si="672"/>
        <v>7.7650050689898054E-2</v>
      </c>
      <c r="BE572" s="16">
        <f t="shared" si="672"/>
        <v>9.5233034393113147E-2</v>
      </c>
      <c r="BF572" s="16">
        <f t="shared" si="672"/>
        <v>-0.11306675318355097</v>
      </c>
      <c r="BG572" s="16">
        <f t="shared" si="672"/>
        <v>-0.20980615735461805</v>
      </c>
      <c r="BH572" s="16">
        <f t="shared" si="672"/>
        <v>-0.19704472843450482</v>
      </c>
      <c r="BI572" s="16">
        <f t="shared" si="672"/>
        <v>-0.36620164870006344</v>
      </c>
      <c r="BJ572" s="16">
        <f t="shared" si="672"/>
        <v>-8.9536423841059642E-2</v>
      </c>
      <c r="BK572" s="16">
        <f t="shared" si="672"/>
        <v>5.4256443239766527E-2</v>
      </c>
      <c r="BL572" s="16">
        <f t="shared" si="672"/>
        <v>-3.2231742146062836E-2</v>
      </c>
      <c r="BM572" s="16">
        <f t="shared" ref="BM572:BS572" si="677">IF(BM122="...","...",BM134/BM122-1)</f>
        <v>-0.12647374062165062</v>
      </c>
      <c r="BN572" s="16">
        <f t="shared" si="677"/>
        <v>4.9443033027164462E-2</v>
      </c>
      <c r="BO572" s="16">
        <f t="shared" si="677"/>
        <v>4.0638947615691867E-2</v>
      </c>
      <c r="BP572" s="16">
        <f t="shared" si="677"/>
        <v>-0.24259470862265975</v>
      </c>
      <c r="BQ572" s="16">
        <f t="shared" si="677"/>
        <v>-4.5155221072436524E-2</v>
      </c>
      <c r="BR572" s="16">
        <f t="shared" si="677"/>
        <v>-8.5796312823667176E-3</v>
      </c>
      <c r="BS572" s="16">
        <f t="shared" si="677"/>
        <v>-1.8192253761597166E-2</v>
      </c>
      <c r="BU572" s="40">
        <f t="shared" si="674"/>
        <v>-1.4120410460685795E-2</v>
      </c>
      <c r="BV572" s="40">
        <f t="shared" si="674"/>
        <v>-1.7915448099034448E-2</v>
      </c>
      <c r="BW572" s="40">
        <f t="shared" si="674"/>
        <v>2.5289221065964984E-3</v>
      </c>
      <c r="BX572" s="40">
        <f t="shared" si="674"/>
        <v>-1.8456120111332353E-2</v>
      </c>
    </row>
    <row r="573" spans="1:76" x14ac:dyDescent="0.2">
      <c r="A573" s="1">
        <f t="shared" si="586"/>
        <v>40452</v>
      </c>
      <c r="B573" s="16">
        <f t="shared" ref="B573:BM576" si="678">IF(B123="...","...",B135/B123-1)</f>
        <v>6.4221154136815617E-2</v>
      </c>
      <c r="C573" s="16">
        <f t="shared" si="678"/>
        <v>-8.4685956245589278E-4</v>
      </c>
      <c r="D573" s="16">
        <f t="shared" si="678"/>
        <v>5.8724305937951637E-3</v>
      </c>
      <c r="E573" s="16">
        <f t="shared" si="678"/>
        <v>3.8169777859786258E-2</v>
      </c>
      <c r="F573" s="16">
        <f t="shared" si="678"/>
        <v>6.2128319728142367E-2</v>
      </c>
      <c r="G573" s="16">
        <f t="shared" si="678"/>
        <v>-0.1539300714558447</v>
      </c>
      <c r="H573" s="16">
        <f t="shared" si="678"/>
        <v>-3.3951785939669299E-2</v>
      </c>
      <c r="I573" s="16">
        <f t="shared" si="678"/>
        <v>0.46177771633950782</v>
      </c>
      <c r="J573" s="16">
        <f t="shared" si="678"/>
        <v>6.9938041220054759E-2</v>
      </c>
      <c r="K573" s="16">
        <f t="shared" si="678"/>
        <v>-7.82033878297822E-2</v>
      </c>
      <c r="L573" s="16">
        <f t="shared" si="678"/>
        <v>0.11204173752925084</v>
      </c>
      <c r="M573" s="16">
        <f t="shared" si="678"/>
        <v>-5.6927318447602016E-2</v>
      </c>
      <c r="N573" s="16">
        <f t="shared" si="678"/>
        <v>1.5273201537616687E-2</v>
      </c>
      <c r="O573" s="16">
        <f t="shared" si="678"/>
        <v>-7.813953488372094E-2</v>
      </c>
      <c r="P573" s="16">
        <f t="shared" si="678"/>
        <v>-0.16057417974322397</v>
      </c>
      <c r="Q573" s="16">
        <f t="shared" si="678"/>
        <v>-0.17907877744296163</v>
      </c>
      <c r="R573" s="16">
        <f t="shared" si="678"/>
        <v>1.5005884660651336E-2</v>
      </c>
      <c r="S573" s="16">
        <f t="shared" si="678"/>
        <v>0.39891926255562615</v>
      </c>
      <c r="T573" s="16">
        <f t="shared" si="678"/>
        <v>0.10528105464152127</v>
      </c>
      <c r="U573" s="16">
        <f t="shared" si="678"/>
        <v>-0.40597997531202856</v>
      </c>
      <c r="V573" s="16">
        <f t="shared" si="678"/>
        <v>-8.6050724637680709E-3</v>
      </c>
      <c r="W573" s="16">
        <f t="shared" si="678"/>
        <v>-0.19842327337330667</v>
      </c>
      <c r="X573" s="16">
        <f t="shared" si="678"/>
        <v>0.20301311261973409</v>
      </c>
      <c r="Y573" s="16">
        <f t="shared" si="678"/>
        <v>-1.9615497218698152E-2</v>
      </c>
      <c r="Z573" s="16">
        <f t="shared" si="678"/>
        <v>-0.1795855530032745</v>
      </c>
      <c r="AA573" s="16">
        <f t="shared" si="678"/>
        <v>6.2240663900414939E-2</v>
      </c>
      <c r="AB573" s="16">
        <f t="shared" si="678"/>
        <v>1.401950539881569E-2</v>
      </c>
      <c r="AC573" s="16">
        <f t="shared" si="678"/>
        <v>0.29401781926177351</v>
      </c>
      <c r="AD573" s="16">
        <f t="shared" si="678"/>
        <v>-1.6862052352657475E-3</v>
      </c>
      <c r="AE573" s="16">
        <f t="shared" si="678"/>
        <v>-0.31576402321083175</v>
      </c>
      <c r="AF573" s="16">
        <f t="shared" si="678"/>
        <v>0.12425545996029119</v>
      </c>
      <c r="AG573" s="16">
        <f t="shared" si="678"/>
        <v>-7.8571428571428625E-2</v>
      </c>
      <c r="AH573" s="16">
        <f t="shared" si="678"/>
        <v>-6.0716191659967667E-2</v>
      </c>
      <c r="AI573" s="16">
        <f t="shared" si="678"/>
        <v>-2.1340935221205504E-2</v>
      </c>
      <c r="AJ573" s="16">
        <f t="shared" si="678"/>
        <v>-6.516976998904711E-2</v>
      </c>
      <c r="AK573" s="16">
        <f t="shared" si="678"/>
        <v>-2.8631875881523272E-2</v>
      </c>
      <c r="AL573" s="16">
        <f t="shared" si="678"/>
        <v>-0.20745300282814838</v>
      </c>
      <c r="AM573" s="16">
        <f t="shared" si="678"/>
        <v>0.15324446402996594</v>
      </c>
      <c r="AN573" s="16">
        <f t="shared" si="678"/>
        <v>-3.0673647166163387E-2</v>
      </c>
      <c r="AO573" s="16">
        <f t="shared" si="678"/>
        <v>-6.1946566336031572E-2</v>
      </c>
      <c r="AP573" s="16">
        <f t="shared" si="678"/>
        <v>2.990490140719082E-2</v>
      </c>
      <c r="AQ573" s="16">
        <f t="shared" si="678"/>
        <v>-0.16260384376937387</v>
      </c>
      <c r="AR573" s="16">
        <f t="shared" si="678"/>
        <v>4.9190938511326943E-2</v>
      </c>
      <c r="AS573" s="16">
        <f t="shared" si="678"/>
        <v>0.25176115397517607</v>
      </c>
      <c r="AT573" s="16">
        <f t="shared" si="678"/>
        <v>0.20334059549745831</v>
      </c>
      <c r="AU573" s="16">
        <f t="shared" si="678"/>
        <v>-0.13665771484375</v>
      </c>
      <c r="AV573" s="16">
        <f t="shared" si="678"/>
        <v>8.5688649618663071E-2</v>
      </c>
      <c r="AW573" s="16">
        <f t="shared" si="678"/>
        <v>-7.1527457314259357E-2</v>
      </c>
      <c r="AX573" s="16">
        <f t="shared" si="678"/>
        <v>4.6213703207086843E-2</v>
      </c>
      <c r="AY573" s="16">
        <f t="shared" si="678"/>
        <v>-0.14510054261091609</v>
      </c>
      <c r="AZ573" s="16">
        <f t="shared" si="678"/>
        <v>8.2958724969350195E-2</v>
      </c>
      <c r="BA573" s="16">
        <f t="shared" si="678"/>
        <v>-0.26534235496025094</v>
      </c>
      <c r="BB573" s="16">
        <f t="shared" si="678"/>
        <v>8.8334015554645928E-2</v>
      </c>
      <c r="BC573" s="16">
        <f t="shared" si="678"/>
        <v>-9.0270906949352137E-2</v>
      </c>
      <c r="BD573" s="16">
        <f t="shared" si="678"/>
        <v>4.3196544276458138E-3</v>
      </c>
      <c r="BE573" s="16">
        <f t="shared" si="678"/>
        <v>-1.4707839744443008E-2</v>
      </c>
      <c r="BF573" s="16">
        <f t="shared" si="678"/>
        <v>-0.11667069048768708</v>
      </c>
      <c r="BG573" s="16">
        <f t="shared" si="678"/>
        <v>-4.2553191489361653E-2</v>
      </c>
      <c r="BH573" s="16">
        <f t="shared" si="678"/>
        <v>4.3601468409866673E-2</v>
      </c>
      <c r="BI573" s="16">
        <f t="shared" si="678"/>
        <v>8.8946181115050038E-2</v>
      </c>
      <c r="BJ573" s="16">
        <f t="shared" si="678"/>
        <v>-9.8406628425748988E-3</v>
      </c>
      <c r="BK573" s="16">
        <f t="shared" si="678"/>
        <v>-0.1317794555655607</v>
      </c>
      <c r="BL573" s="16">
        <f t="shared" si="678"/>
        <v>-0.13031850230974962</v>
      </c>
      <c r="BM573" s="16">
        <f t="shared" si="678"/>
        <v>-0.29486471562672556</v>
      </c>
      <c r="BN573" s="16">
        <f t="shared" ref="BN573:BS573" si="679">IF(BN123="...","...",BN135/BN123-1)</f>
        <v>0.14166146158650839</v>
      </c>
      <c r="BO573" s="16">
        <f t="shared" si="679"/>
        <v>-5.4247750575434184E-2</v>
      </c>
      <c r="BP573" s="16">
        <f t="shared" si="679"/>
        <v>-0.15216556596528952</v>
      </c>
      <c r="BQ573" s="16">
        <f t="shared" si="679"/>
        <v>-0.41331295635931398</v>
      </c>
      <c r="BR573" s="16">
        <f t="shared" si="679"/>
        <v>8.6258289160003887E-3</v>
      </c>
      <c r="BS573" s="16">
        <f t="shared" si="679"/>
        <v>-5.7320040305073316E-2</v>
      </c>
      <c r="BU573" s="40">
        <f t="shared" si="674"/>
        <v>1.01127691348879E-2</v>
      </c>
      <c r="BV573" s="40">
        <f t="shared" si="674"/>
        <v>-5.4347387695509175E-3</v>
      </c>
      <c r="BW573" s="40">
        <f t="shared" si="674"/>
        <v>5.7544551078605455E-3</v>
      </c>
      <c r="BX573" s="40">
        <f t="shared" si="674"/>
        <v>-0.11084573967894684</v>
      </c>
    </row>
    <row r="574" spans="1:76" x14ac:dyDescent="0.2">
      <c r="A574" s="1">
        <f t="shared" si="586"/>
        <v>40483</v>
      </c>
      <c r="B574" s="16">
        <f t="shared" si="678"/>
        <v>-5.9641352669874581E-2</v>
      </c>
      <c r="C574" s="16">
        <f t="shared" si="678"/>
        <v>-5.8588872986388152E-2</v>
      </c>
      <c r="D574" s="16">
        <f t="shared" si="678"/>
        <v>0.20942865184351245</v>
      </c>
      <c r="E574" s="16">
        <f t="shared" si="678"/>
        <v>2.3720104438642364E-2</v>
      </c>
      <c r="F574" s="16">
        <f t="shared" si="678"/>
        <v>-9.4036424235209859E-3</v>
      </c>
      <c r="G574" s="16">
        <f t="shared" si="678"/>
        <v>-6.7025173408152172E-2</v>
      </c>
      <c r="H574" s="16">
        <f t="shared" si="678"/>
        <v>8.345067117243965E-2</v>
      </c>
      <c r="I574" s="16">
        <f t="shared" si="678"/>
        <v>0.67248205059384025</v>
      </c>
      <c r="J574" s="16">
        <f t="shared" si="678"/>
        <v>0.27540053180792357</v>
      </c>
      <c r="K574" s="16">
        <f t="shared" si="678"/>
        <v>-2.5219194871311412E-2</v>
      </c>
      <c r="L574" s="16">
        <f t="shared" si="678"/>
        <v>-4.7619796994256003E-2</v>
      </c>
      <c r="M574" s="16">
        <f t="shared" si="678"/>
        <v>0.12777400588415411</v>
      </c>
      <c r="N574" s="16">
        <f t="shared" si="678"/>
        <v>0.11761098578593487</v>
      </c>
      <c r="O574" s="16">
        <f t="shared" si="678"/>
        <v>-0.30629062209842151</v>
      </c>
      <c r="P574" s="16">
        <f t="shared" si="678"/>
        <v>-0.1642353712506146</v>
      </c>
      <c r="Q574" s="16">
        <f t="shared" si="678"/>
        <v>-1.9177126917712672E-2</v>
      </c>
      <c r="R574" s="16">
        <f t="shared" si="678"/>
        <v>0.11592578059308267</v>
      </c>
      <c r="S574" s="16">
        <f t="shared" si="678"/>
        <v>-8.0026899798251505E-2</v>
      </c>
      <c r="T574" s="16">
        <f t="shared" si="678"/>
        <v>0.18492989277718874</v>
      </c>
      <c r="U574" s="16">
        <f t="shared" si="678"/>
        <v>-7.7608665843959979E-2</v>
      </c>
      <c r="V574" s="16">
        <f t="shared" si="678"/>
        <v>-2.5339766491105253E-2</v>
      </c>
      <c r="W574" s="16">
        <f t="shared" si="678"/>
        <v>-3.5507844756399676E-2</v>
      </c>
      <c r="X574" s="16">
        <f t="shared" si="678"/>
        <v>0.20522352492612717</v>
      </c>
      <c r="Y574" s="16">
        <f t="shared" si="678"/>
        <v>0.12393671993004207</v>
      </c>
      <c r="Z574" s="16">
        <f t="shared" si="678"/>
        <v>9.6850843685145627E-3</v>
      </c>
      <c r="AA574" s="16">
        <f t="shared" si="678"/>
        <v>8.1015392924665974E-4</v>
      </c>
      <c r="AB574" s="16">
        <f t="shared" si="678"/>
        <v>1.6453735965931138E-2</v>
      </c>
      <c r="AC574" s="16">
        <f t="shared" si="678"/>
        <v>4.4003219747786426E-2</v>
      </c>
      <c r="AD574" s="16">
        <f t="shared" si="678"/>
        <v>1.5168021453113134E-2</v>
      </c>
      <c r="AE574" s="16">
        <f t="shared" si="678"/>
        <v>-0.23100655611261089</v>
      </c>
      <c r="AF574" s="16">
        <f t="shared" si="678"/>
        <v>4.8451151707704643E-3</v>
      </c>
      <c r="AG574" s="16">
        <f t="shared" si="678"/>
        <v>-0.31076218514883869</v>
      </c>
      <c r="AH574" s="16">
        <f t="shared" si="678"/>
        <v>-5.3668417104276056E-2</v>
      </c>
      <c r="AI574" s="16">
        <f t="shared" si="678"/>
        <v>3.0774750903921344E-3</v>
      </c>
      <c r="AJ574" s="16">
        <f t="shared" si="678"/>
        <v>-6.4790637547407215E-2</v>
      </c>
      <c r="AK574" s="16">
        <f t="shared" si="678"/>
        <v>2.1703847500238682E-2</v>
      </c>
      <c r="AL574" s="16">
        <f t="shared" si="678"/>
        <v>1.2702123514513941E-2</v>
      </c>
      <c r="AM574" s="16">
        <f t="shared" si="678"/>
        <v>-1.5262067866815388E-2</v>
      </c>
      <c r="AN574" s="16">
        <f t="shared" si="678"/>
        <v>1.1831287181658157E-2</v>
      </c>
      <c r="AO574" s="16">
        <f t="shared" si="678"/>
        <v>-3.1575146139436239E-2</v>
      </c>
      <c r="AP574" s="16">
        <f t="shared" si="678"/>
        <v>4.1461296398642045E-2</v>
      </c>
      <c r="AQ574" s="16">
        <f t="shared" si="678"/>
        <v>-6.7450789587806592E-2</v>
      </c>
      <c r="AR574" s="16">
        <f t="shared" si="678"/>
        <v>-1.0471864748927584E-2</v>
      </c>
      <c r="AS574" s="16">
        <f t="shared" si="678"/>
        <v>3.3782947654993123E-2</v>
      </c>
      <c r="AT574" s="16">
        <f t="shared" si="678"/>
        <v>0.2161690848214286</v>
      </c>
      <c r="AU574" s="16">
        <f t="shared" si="678"/>
        <v>0.3902035844788585</v>
      </c>
      <c r="AV574" s="16">
        <f t="shared" si="678"/>
        <v>-5.8920559514383797E-2</v>
      </c>
      <c r="AW574" s="16">
        <f t="shared" si="678"/>
        <v>-0.20406504065040654</v>
      </c>
      <c r="AX574" s="16">
        <f t="shared" si="678"/>
        <v>4.2179767005290358E-2</v>
      </c>
      <c r="AY574" s="16">
        <f t="shared" si="678"/>
        <v>-2.1060166855203621E-2</v>
      </c>
      <c r="AZ574" s="16">
        <f t="shared" si="678"/>
        <v>0.23226284323580759</v>
      </c>
      <c r="BA574" s="16">
        <f t="shared" si="678"/>
        <v>-0.19701952723535454</v>
      </c>
      <c r="BB574" s="16">
        <f t="shared" si="678"/>
        <v>0.39984014387051658</v>
      </c>
      <c r="BC574" s="16">
        <f t="shared" si="678"/>
        <v>-8.2687143019253284E-2</v>
      </c>
      <c r="BD574" s="16">
        <f t="shared" si="678"/>
        <v>-6.8263651797541125E-2</v>
      </c>
      <c r="BE574" s="16">
        <f t="shared" si="678"/>
        <v>-2.7669324865586598E-2</v>
      </c>
      <c r="BF574" s="16">
        <f t="shared" si="678"/>
        <v>0.21190390821082827</v>
      </c>
      <c r="BG574" s="16">
        <f t="shared" si="678"/>
        <v>-0.34242873332752155</v>
      </c>
      <c r="BH574" s="16">
        <f t="shared" si="678"/>
        <v>5.4680259499536588E-2</v>
      </c>
      <c r="BI574" s="16">
        <f t="shared" si="678"/>
        <v>-0.29550525980235898</v>
      </c>
      <c r="BJ574" s="16">
        <f t="shared" si="678"/>
        <v>5.8982761077075452E-3</v>
      </c>
      <c r="BK574" s="16">
        <f t="shared" si="678"/>
        <v>-9.2375136997025153E-2</v>
      </c>
      <c r="BL574" s="16">
        <f t="shared" si="678"/>
        <v>-8.1943225051214208E-3</v>
      </c>
      <c r="BM574" s="16">
        <f t="shared" si="678"/>
        <v>-0.22986478542034094</v>
      </c>
      <c r="BN574" s="16">
        <f t="shared" ref="BN574:BS574" si="680">IF(BN124="...","...",BN136/BN124-1)</f>
        <v>-3.9806742989181854E-2</v>
      </c>
      <c r="BO574" s="16">
        <f t="shared" si="680"/>
        <v>-1.8504521150023767E-2</v>
      </c>
      <c r="BP574" s="16">
        <f t="shared" si="680"/>
        <v>-1.9398021828103684E-2</v>
      </c>
      <c r="BQ574" s="16">
        <f t="shared" si="680"/>
        <v>-0.35609351359265951</v>
      </c>
      <c r="BR574" s="16">
        <f t="shared" si="680"/>
        <v>6.643617539639024E-2</v>
      </c>
      <c r="BS574" s="16">
        <f t="shared" si="680"/>
        <v>-3.0565008076024358E-2</v>
      </c>
      <c r="BU574" s="40">
        <f t="shared" si="674"/>
        <v>7.8194530577723409E-2</v>
      </c>
      <c r="BV574" s="40">
        <f t="shared" si="674"/>
        <v>1.1518012955731516E-2</v>
      </c>
      <c r="BW574" s="40">
        <f t="shared" si="674"/>
        <v>4.5394985050891901E-2</v>
      </c>
      <c r="BX574" s="40">
        <f t="shared" si="674"/>
        <v>-6.973466279495788E-2</v>
      </c>
    </row>
    <row r="575" spans="1:76" x14ac:dyDescent="0.2">
      <c r="A575" s="1">
        <f t="shared" si="586"/>
        <v>40513</v>
      </c>
      <c r="B575" s="16">
        <f t="shared" si="678"/>
        <v>-3.3721628992742558E-2</v>
      </c>
      <c r="C575" s="16">
        <f t="shared" si="678"/>
        <v>-2.8344455036542704E-2</v>
      </c>
      <c r="D575" s="16">
        <f t="shared" si="678"/>
        <v>0.10882327344077591</v>
      </c>
      <c r="E575" s="16">
        <f t="shared" si="678"/>
        <v>-1.0686849669686804E-2</v>
      </c>
      <c r="F575" s="16">
        <f t="shared" si="678"/>
        <v>4.5419002778379625E-3</v>
      </c>
      <c r="G575" s="16">
        <f t="shared" si="678"/>
        <v>-0.14313794667607482</v>
      </c>
      <c r="H575" s="16">
        <f t="shared" si="678"/>
        <v>0.1056271662913093</v>
      </c>
      <c r="I575" s="16">
        <f t="shared" si="678"/>
        <v>-3.6493531569801174E-2</v>
      </c>
      <c r="J575" s="16">
        <f t="shared" si="678"/>
        <v>-3.8856526429342009E-2</v>
      </c>
      <c r="K575" s="16">
        <f t="shared" si="678"/>
        <v>-8.9571382762675067E-2</v>
      </c>
      <c r="L575" s="16">
        <f t="shared" si="678"/>
        <v>-4.5071967407606439E-2</v>
      </c>
      <c r="M575" s="16">
        <f t="shared" si="678"/>
        <v>-0.10605833315474789</v>
      </c>
      <c r="N575" s="16">
        <f t="shared" si="678"/>
        <v>-6.7678219310851606E-3</v>
      </c>
      <c r="O575" s="16">
        <f t="shared" si="678"/>
        <v>-0.10822666078128451</v>
      </c>
      <c r="P575" s="16">
        <f t="shared" si="678"/>
        <v>-0.25509505331463789</v>
      </c>
      <c r="Q575" s="16">
        <f t="shared" si="678"/>
        <v>-1.0602534264287589E-2</v>
      </c>
      <c r="R575" s="16">
        <f t="shared" si="678"/>
        <v>6.4723491413266165E-2</v>
      </c>
      <c r="S575" s="16">
        <f t="shared" si="678"/>
        <v>-0.21001075140365544</v>
      </c>
      <c r="T575" s="16">
        <f t="shared" si="678"/>
        <v>-0.25773894851032508</v>
      </c>
      <c r="U575" s="16">
        <f t="shared" si="678"/>
        <v>0.43523506366307552</v>
      </c>
      <c r="V575" s="16">
        <f t="shared" si="678"/>
        <v>-1.9270324471640898E-2</v>
      </c>
      <c r="W575" s="16">
        <f t="shared" si="678"/>
        <v>-4.5720543444782824E-2</v>
      </c>
      <c r="X575" s="16">
        <f t="shared" si="678"/>
        <v>-8.9630659867099283E-3</v>
      </c>
      <c r="Y575" s="16">
        <f t="shared" si="678"/>
        <v>0.1409952606635072</v>
      </c>
      <c r="Z575" s="16">
        <f t="shared" si="678"/>
        <v>-8.4569264752287765E-2</v>
      </c>
      <c r="AA575" s="16">
        <f t="shared" si="678"/>
        <v>-0.19971537001897532</v>
      </c>
      <c r="AB575" s="16">
        <f t="shared" si="678"/>
        <v>-1.3772676786375393E-2</v>
      </c>
      <c r="AC575" s="16">
        <f t="shared" si="678"/>
        <v>4.978734050537903E-2</v>
      </c>
      <c r="AD575" s="16">
        <f t="shared" si="678"/>
        <v>0.171098816110417</v>
      </c>
      <c r="AE575" s="16">
        <f t="shared" si="678"/>
        <v>-4.3559894855426218E-2</v>
      </c>
      <c r="AF575" s="16">
        <f t="shared" si="678"/>
        <v>0.2232835438169114</v>
      </c>
      <c r="AG575" s="16">
        <f t="shared" si="678"/>
        <v>-0.30114484818317566</v>
      </c>
      <c r="AH575" s="16">
        <f t="shared" si="678"/>
        <v>4.0461902164029784E-2</v>
      </c>
      <c r="AI575" s="16">
        <f t="shared" si="678"/>
        <v>-1.905018888289256E-2</v>
      </c>
      <c r="AJ575" s="16">
        <f t="shared" si="678"/>
        <v>3.8011508267556504E-2</v>
      </c>
      <c r="AK575" s="16">
        <f t="shared" si="678"/>
        <v>-1.1823137114030047E-2</v>
      </c>
      <c r="AL575" s="16">
        <f t="shared" si="678"/>
        <v>0.12971311475409841</v>
      </c>
      <c r="AM575" s="16">
        <f t="shared" si="678"/>
        <v>-4.5047788605697137E-2</v>
      </c>
      <c r="AN575" s="16">
        <f t="shared" si="678"/>
        <v>-3.6303087612547746E-2</v>
      </c>
      <c r="AO575" s="16">
        <f t="shared" si="678"/>
        <v>-9.9079890439717211E-2</v>
      </c>
      <c r="AP575" s="16">
        <f t="shared" si="678"/>
        <v>9.0258318082265809E-2</v>
      </c>
      <c r="AQ575" s="16">
        <f t="shared" si="678"/>
        <v>-0.11761791008494105</v>
      </c>
      <c r="AR575" s="16">
        <f t="shared" si="678"/>
        <v>-8.1958027709861492E-2</v>
      </c>
      <c r="AS575" s="16">
        <f t="shared" si="678"/>
        <v>1.4710389212381214E-2</v>
      </c>
      <c r="AT575" s="16">
        <f t="shared" si="678"/>
        <v>0.17278833035995378</v>
      </c>
      <c r="AU575" s="16">
        <f t="shared" si="678"/>
        <v>9.7767200075157268E-2</v>
      </c>
      <c r="AV575" s="16">
        <f t="shared" si="678"/>
        <v>-0.2835838893801752</v>
      </c>
      <c r="AW575" s="16">
        <f t="shared" si="678"/>
        <v>-0.19730086548335046</v>
      </c>
      <c r="AX575" s="16">
        <f t="shared" si="678"/>
        <v>4.2007279929806796E-2</v>
      </c>
      <c r="AY575" s="16">
        <f t="shared" si="678"/>
        <v>-8.85419048054501E-2</v>
      </c>
      <c r="AZ575" s="16">
        <f t="shared" si="678"/>
        <v>5.4175251484668507E-2</v>
      </c>
      <c r="BA575" s="16">
        <f t="shared" si="678"/>
        <v>-0.20667558295051458</v>
      </c>
      <c r="BB575" s="16">
        <f t="shared" si="678"/>
        <v>-5.8405398322851187E-2</v>
      </c>
      <c r="BC575" s="16">
        <f t="shared" si="678"/>
        <v>0.10335312818667153</v>
      </c>
      <c r="BD575" s="16">
        <f t="shared" si="678"/>
        <v>2.7796899072344061E-2</v>
      </c>
      <c r="BE575" s="16">
        <f t="shared" si="678"/>
        <v>2.9284896297238738E-2</v>
      </c>
      <c r="BF575" s="16">
        <f t="shared" si="678"/>
        <v>-0.1611951964755205</v>
      </c>
      <c r="BG575" s="16">
        <f t="shared" si="678"/>
        <v>-0.21907614121063612</v>
      </c>
      <c r="BH575" s="16">
        <f t="shared" si="678"/>
        <v>-0.25231807433778797</v>
      </c>
      <c r="BI575" s="16">
        <f t="shared" si="678"/>
        <v>0.1074605451936872</v>
      </c>
      <c r="BJ575" s="16">
        <f t="shared" si="678"/>
        <v>-5.6942979861629106E-2</v>
      </c>
      <c r="BK575" s="16">
        <f t="shared" si="678"/>
        <v>-6.5667706876143317E-2</v>
      </c>
      <c r="BL575" s="16">
        <f t="shared" si="678"/>
        <v>-8.4357713583282146E-2</v>
      </c>
      <c r="BM575" s="16">
        <f t="shared" si="678"/>
        <v>-0.29160591543428449</v>
      </c>
      <c r="BN575" s="16">
        <f t="shared" ref="BN575:BS575" si="681">IF(BN125="...","...",BN137/BN125-1)</f>
        <v>0.11621760516848978</v>
      </c>
      <c r="BO575" s="16">
        <f t="shared" si="681"/>
        <v>-4.8682824025289784E-2</v>
      </c>
      <c r="BP575" s="16">
        <f t="shared" si="681"/>
        <v>-8.9108006938738216E-2</v>
      </c>
      <c r="BQ575" s="16">
        <f t="shared" si="681"/>
        <v>-0.25713803007264746</v>
      </c>
      <c r="BR575" s="16">
        <f t="shared" si="681"/>
        <v>2.7743801726678452E-3</v>
      </c>
      <c r="BS575" s="16">
        <f t="shared" si="681"/>
        <v>-5.6335172134098666E-2</v>
      </c>
      <c r="BU575" s="40">
        <f t="shared" si="674"/>
        <v>7.8498843082825953E-3</v>
      </c>
      <c r="BV575" s="40">
        <f t="shared" si="674"/>
        <v>-4.1642946062622421E-2</v>
      </c>
      <c r="BW575" s="40">
        <f t="shared" si="674"/>
        <v>-6.1608440710537726E-3</v>
      </c>
      <c r="BX575" s="40">
        <f t="shared" si="674"/>
        <v>-6.9558425355353948E-2</v>
      </c>
    </row>
    <row r="576" spans="1:76" x14ac:dyDescent="0.2">
      <c r="A576" s="1">
        <f t="shared" si="586"/>
        <v>40544</v>
      </c>
      <c r="B576" s="16">
        <f t="shared" si="678"/>
        <v>-8.1170367438939683E-3</v>
      </c>
      <c r="C576" s="16">
        <f t="shared" si="678"/>
        <v>-2.7277845924913002E-2</v>
      </c>
      <c r="D576" s="16">
        <f t="shared" si="678"/>
        <v>0.10973794125572622</v>
      </c>
      <c r="E576" s="16">
        <f t="shared" si="678"/>
        <v>3.9369353436205845E-2</v>
      </c>
      <c r="F576" s="16">
        <f t="shared" si="678"/>
        <v>-7.358513629140695E-2</v>
      </c>
      <c r="G576" s="16">
        <f t="shared" si="678"/>
        <v>-9.2150327548557676E-2</v>
      </c>
      <c r="H576" s="16">
        <f t="shared" si="678"/>
        <v>-6.1824628824420857E-2</v>
      </c>
      <c r="I576" s="16">
        <f t="shared" si="678"/>
        <v>4.9697731019863411E-2</v>
      </c>
      <c r="J576" s="16">
        <f t="shared" si="678"/>
        <v>-7.1555060396387926E-2</v>
      </c>
      <c r="K576" s="16">
        <f t="shared" si="678"/>
        <v>2.29671423830069E-2</v>
      </c>
      <c r="L576" s="16">
        <f t="shared" si="678"/>
        <v>-2.7221489387216691E-2</v>
      </c>
      <c r="M576" s="16">
        <f t="shared" si="678"/>
        <v>-4.2402023474578665E-2</v>
      </c>
      <c r="N576" s="16">
        <f t="shared" si="678"/>
        <v>-3.765066939465378E-2</v>
      </c>
      <c r="O576" s="16">
        <f t="shared" si="678"/>
        <v>0.1029076396807298</v>
      </c>
      <c r="P576" s="16">
        <f t="shared" si="678"/>
        <v>-5.374627708240054E-2</v>
      </c>
      <c r="Q576" s="16">
        <f t="shared" si="678"/>
        <v>-0.15683768486397665</v>
      </c>
      <c r="R576" s="16">
        <f t="shared" si="678"/>
        <v>-0.2110393926413896</v>
      </c>
      <c r="S576" s="16">
        <f t="shared" si="678"/>
        <v>-0.23272503588271476</v>
      </c>
      <c r="T576" s="16">
        <f t="shared" si="678"/>
        <v>-0.12981138065130549</v>
      </c>
      <c r="U576" s="16">
        <f t="shared" si="678"/>
        <v>0.27449129431508279</v>
      </c>
      <c r="V576" s="16">
        <f t="shared" si="678"/>
        <v>-9.2843948277246846E-2</v>
      </c>
      <c r="W576" s="16">
        <f t="shared" si="678"/>
        <v>6.6131805157593204E-2</v>
      </c>
      <c r="X576" s="16">
        <f t="shared" si="678"/>
        <v>0.30700716721174581</v>
      </c>
      <c r="Y576" s="16">
        <f t="shared" si="678"/>
        <v>0.17735298022036372</v>
      </c>
      <c r="Z576" s="16">
        <f t="shared" si="678"/>
        <v>-0.14427526303544191</v>
      </c>
      <c r="AA576" s="16">
        <f t="shared" si="678"/>
        <v>-0.24651892527946662</v>
      </c>
      <c r="AB576" s="16">
        <f t="shared" si="678"/>
        <v>-0.12608583911590854</v>
      </c>
      <c r="AC576" s="16">
        <f t="shared" si="678"/>
        <v>-0.12575223075326836</v>
      </c>
      <c r="AD576" s="16">
        <f t="shared" si="678"/>
        <v>-5.3527343457769105E-2</v>
      </c>
      <c r="AE576" s="16">
        <f t="shared" si="678"/>
        <v>-7.9155672823219003E-2</v>
      </c>
      <c r="AF576" s="16">
        <f t="shared" si="678"/>
        <v>0.31937576003242807</v>
      </c>
      <c r="AG576" s="16">
        <f t="shared" si="678"/>
        <v>-0.23340961098398172</v>
      </c>
      <c r="AH576" s="16">
        <f t="shared" si="678"/>
        <v>-0.10633943598536633</v>
      </c>
      <c r="AI576" s="16">
        <f t="shared" si="678"/>
        <v>-1.7439800687992113E-2</v>
      </c>
      <c r="AJ576" s="16">
        <f t="shared" si="678"/>
        <v>-0.10616000601526376</v>
      </c>
      <c r="AK576" s="16">
        <f t="shared" si="678"/>
        <v>2.9633157386461662E-3</v>
      </c>
      <c r="AL576" s="16">
        <f t="shared" si="678"/>
        <v>-3.9347600778224301E-2</v>
      </c>
      <c r="AM576" s="16">
        <f t="shared" si="678"/>
        <v>-9.490521327014223E-2</v>
      </c>
      <c r="AN576" s="16">
        <f t="shared" si="678"/>
        <v>-2.8480714514518279E-2</v>
      </c>
      <c r="AO576" s="16">
        <f t="shared" si="678"/>
        <v>1.5553742661120973E-2</v>
      </c>
      <c r="AP576" s="16">
        <f t="shared" si="678"/>
        <v>6.6620752984389409E-2</v>
      </c>
      <c r="AQ576" s="16">
        <f t="shared" si="678"/>
        <v>-7.3930322101779855E-2</v>
      </c>
      <c r="AR576" s="16">
        <f t="shared" si="678"/>
        <v>0.10463467422942019</v>
      </c>
      <c r="AS576" s="16">
        <f t="shared" si="678"/>
        <v>-1.9807186678352351E-2</v>
      </c>
      <c r="AT576" s="16">
        <f t="shared" si="678"/>
        <v>0.21331832412846952</v>
      </c>
      <c r="AU576" s="16">
        <f t="shared" si="678"/>
        <v>-2.7035938015166461E-2</v>
      </c>
      <c r="AV576" s="16">
        <f t="shared" si="678"/>
        <v>-0.17547942654999071</v>
      </c>
      <c r="AW576" s="16">
        <f t="shared" si="678"/>
        <v>-0.14238536771243493</v>
      </c>
      <c r="AX576" s="16">
        <f t="shared" si="678"/>
        <v>5.806715806715812E-2</v>
      </c>
      <c r="AY576" s="16">
        <f t="shared" si="678"/>
        <v>-6.8655383636930134E-2</v>
      </c>
      <c r="AZ576" s="16">
        <f t="shared" si="678"/>
        <v>-2.7493069869926834E-2</v>
      </c>
      <c r="BA576" s="16">
        <f t="shared" si="678"/>
        <v>-5.9574595626067706E-2</v>
      </c>
      <c r="BB576" s="16">
        <f t="shared" si="678"/>
        <v>-5.1530434782608658E-2</v>
      </c>
      <c r="BC576" s="16">
        <f t="shared" si="678"/>
        <v>6.0301280894822229E-2</v>
      </c>
      <c r="BD576" s="16">
        <f t="shared" si="678"/>
        <v>-8.5651224331788733E-2</v>
      </c>
      <c r="BE576" s="16">
        <f t="shared" si="678"/>
        <v>2.9577807190513505E-2</v>
      </c>
      <c r="BF576" s="16">
        <f t="shared" si="678"/>
        <v>-2.3604346197077519E-2</v>
      </c>
      <c r="BG576" s="16">
        <f t="shared" si="678"/>
        <v>-0.1997905759162304</v>
      </c>
      <c r="BH576" s="16">
        <f t="shared" si="678"/>
        <v>-0.15143576532914171</v>
      </c>
      <c r="BI576" s="16">
        <f t="shared" si="678"/>
        <v>0.16552124673313329</v>
      </c>
      <c r="BJ576" s="16">
        <f t="shared" si="678"/>
        <v>-9.1648106904231641E-2</v>
      </c>
      <c r="BK576" s="16">
        <f t="shared" si="678"/>
        <v>-2.5543606585528122E-2</v>
      </c>
      <c r="BL576" s="16">
        <f t="shared" si="678"/>
        <v>-0.17670780887205184</v>
      </c>
      <c r="BM576" s="16">
        <f t="shared" ref="BM576:BS576" si="682">IF(BM126="...","...",BM138/BM126-1)</f>
        <v>-0.25848792439621981</v>
      </c>
      <c r="BN576" s="16">
        <f t="shared" si="682"/>
        <v>0.14254871567759086</v>
      </c>
      <c r="BO576" s="16">
        <f t="shared" si="682"/>
        <v>-4.0569337782960124E-2</v>
      </c>
      <c r="BP576" s="16">
        <f t="shared" si="682"/>
        <v>5.6451278650474501E-2</v>
      </c>
      <c r="BQ576" s="16">
        <f t="shared" si="682"/>
        <v>-0.36521904761904767</v>
      </c>
      <c r="BR576" s="16">
        <f t="shared" si="682"/>
        <v>-2.5794788487003562E-2</v>
      </c>
      <c r="BS576" s="16">
        <f t="shared" si="682"/>
        <v>-1.9688428213149423E-2</v>
      </c>
      <c r="BU576" s="40">
        <f t="shared" si="674"/>
        <v>-3.1457992673857071E-2</v>
      </c>
      <c r="BV576" s="40">
        <f t="shared" si="674"/>
        <v>5.4318163126452212E-3</v>
      </c>
      <c r="BW576" s="40">
        <f t="shared" si="674"/>
        <v>-1.5893542508421343E-2</v>
      </c>
      <c r="BX576" s="40">
        <f t="shared" si="674"/>
        <v>-4.1615446038297477E-2</v>
      </c>
    </row>
    <row r="577" spans="1:76" x14ac:dyDescent="0.2">
      <c r="A577" s="1">
        <f t="shared" si="586"/>
        <v>40575</v>
      </c>
      <c r="B577" s="16">
        <f t="shared" ref="B577:BM580" si="683">IF(B127="...","...",B139/B127-1)</f>
        <v>1.6855661561042679E-2</v>
      </c>
      <c r="C577" s="16">
        <f t="shared" si="683"/>
        <v>-0.13256274501879317</v>
      </c>
      <c r="D577" s="16">
        <f t="shared" si="683"/>
        <v>9.1690786392635948E-2</v>
      </c>
      <c r="E577" s="16">
        <f t="shared" si="683"/>
        <v>3.1445825609298428E-2</v>
      </c>
      <c r="F577" s="16">
        <f t="shared" si="683"/>
        <v>-3.4607979332699212E-3</v>
      </c>
      <c r="G577" s="16">
        <f t="shared" si="683"/>
        <v>-5.3254864280566916E-2</v>
      </c>
      <c r="H577" s="16">
        <f t="shared" si="683"/>
        <v>8.3962816466993662E-3</v>
      </c>
      <c r="I577" s="16">
        <f t="shared" si="683"/>
        <v>5.2942408376963401E-2</v>
      </c>
      <c r="J577" s="16">
        <f t="shared" si="683"/>
        <v>-7.7780208361816761E-2</v>
      </c>
      <c r="K577" s="16">
        <f t="shared" si="683"/>
        <v>7.5017959155748715E-2</v>
      </c>
      <c r="L577" s="16">
        <f t="shared" si="683"/>
        <v>0.18763961280714825</v>
      </c>
      <c r="M577" s="16">
        <f t="shared" si="683"/>
        <v>-0.1132526879137562</v>
      </c>
      <c r="N577" s="16">
        <f t="shared" si="683"/>
        <v>4.8721299234646409E-3</v>
      </c>
      <c r="O577" s="16">
        <f t="shared" si="683"/>
        <v>-5.6433946090104214E-3</v>
      </c>
      <c r="P577" s="16">
        <f t="shared" si="683"/>
        <v>-2.3142299299414248E-2</v>
      </c>
      <c r="Q577" s="16">
        <f t="shared" si="683"/>
        <v>0.10690923957481613</v>
      </c>
      <c r="R577" s="16">
        <f t="shared" si="683"/>
        <v>2.9702634965792951E-2</v>
      </c>
      <c r="S577" s="16">
        <f t="shared" si="683"/>
        <v>2.0940075740699449E-2</v>
      </c>
      <c r="T577" s="16">
        <f t="shared" si="683"/>
        <v>-9.321496512365246E-2</v>
      </c>
      <c r="U577" s="16">
        <f t="shared" si="683"/>
        <v>0.38573933372296909</v>
      </c>
      <c r="V577" s="16">
        <f t="shared" si="683"/>
        <v>-8.2845782067931362E-2</v>
      </c>
      <c r="W577" s="16">
        <f t="shared" si="683"/>
        <v>8.033814802373751E-2</v>
      </c>
      <c r="X577" s="16">
        <f t="shared" si="683"/>
        <v>1.4010970854537064E-2</v>
      </c>
      <c r="Y577" s="16">
        <f t="shared" si="683"/>
        <v>0.23972453787604198</v>
      </c>
      <c r="Z577" s="16">
        <f t="shared" si="683"/>
        <v>2.6117071138423098E-2</v>
      </c>
      <c r="AA577" s="16">
        <f t="shared" si="683"/>
        <v>-3.857404021937838E-2</v>
      </c>
      <c r="AB577" s="16">
        <f t="shared" si="683"/>
        <v>8.8360938319718141E-2</v>
      </c>
      <c r="AC577" s="16">
        <f t="shared" si="683"/>
        <v>3.9526484751203794E-2</v>
      </c>
      <c r="AD577" s="16">
        <f t="shared" si="683"/>
        <v>3.683626955771846E-2</v>
      </c>
      <c r="AE577" s="16">
        <f t="shared" si="683"/>
        <v>6.230529595015577E-2</v>
      </c>
      <c r="AF577" s="16">
        <f t="shared" si="683"/>
        <v>1.7978921264724113E-2</v>
      </c>
      <c r="AG577" s="16">
        <f t="shared" si="683"/>
        <v>-7.4697652359497324E-2</v>
      </c>
      <c r="AH577" s="16">
        <f t="shared" si="683"/>
        <v>-4.2706917519135801E-2</v>
      </c>
      <c r="AI577" s="16">
        <f t="shared" si="683"/>
        <v>4.6127618652124891E-2</v>
      </c>
      <c r="AJ577" s="16">
        <f t="shared" si="683"/>
        <v>-3.9339321642940739E-2</v>
      </c>
      <c r="AK577" s="16">
        <f t="shared" si="683"/>
        <v>8.5833914863921779E-2</v>
      </c>
      <c r="AL577" s="16">
        <f t="shared" si="683"/>
        <v>-5.0273316905996013E-2</v>
      </c>
      <c r="AM577" s="16">
        <f t="shared" si="683"/>
        <v>-5.9156346262651649E-2</v>
      </c>
      <c r="AN577" s="16">
        <f t="shared" si="683"/>
        <v>-3.9335090768858882E-2</v>
      </c>
      <c r="AO577" s="16">
        <f t="shared" si="683"/>
        <v>3.664900177552477E-2</v>
      </c>
      <c r="AP577" s="16">
        <f t="shared" si="683"/>
        <v>-2.8507381151220978E-2</v>
      </c>
      <c r="AQ577" s="16">
        <f t="shared" si="683"/>
        <v>-0.30212964574466405</v>
      </c>
      <c r="AR577" s="16">
        <f t="shared" si="683"/>
        <v>8.358811652725695E-2</v>
      </c>
      <c r="AS577" s="16">
        <f t="shared" si="683"/>
        <v>-5.2747640469259949E-2</v>
      </c>
      <c r="AT577" s="16">
        <f t="shared" si="683"/>
        <v>8.1986991187578573E-2</v>
      </c>
      <c r="AU577" s="16">
        <f t="shared" si="683"/>
        <v>8.8620342396777518E-2</v>
      </c>
      <c r="AV577" s="16">
        <f t="shared" si="683"/>
        <v>8.1565152271592556E-2</v>
      </c>
      <c r="AW577" s="16">
        <f t="shared" si="683"/>
        <v>9.3400447427293143E-2</v>
      </c>
      <c r="AX577" s="16">
        <f t="shared" si="683"/>
        <v>-1.0487478800648153E-3</v>
      </c>
      <c r="AY577" s="16">
        <f t="shared" si="683"/>
        <v>-0.24141809451770979</v>
      </c>
      <c r="AZ577" s="16">
        <f t="shared" si="683"/>
        <v>-1.8411646761398281E-2</v>
      </c>
      <c r="BA577" s="16">
        <f t="shared" si="683"/>
        <v>2.0862018608913679E-4</v>
      </c>
      <c r="BB577" s="16">
        <f t="shared" si="683"/>
        <v>0.19297406462585043</v>
      </c>
      <c r="BC577" s="16">
        <f t="shared" si="683"/>
        <v>0.51140973630831632</v>
      </c>
      <c r="BD577" s="16">
        <f t="shared" si="683"/>
        <v>2.9789192346496352E-2</v>
      </c>
      <c r="BE577" s="16">
        <f t="shared" si="683"/>
        <v>1.0568863453657151E-2</v>
      </c>
      <c r="BF577" s="16">
        <f t="shared" si="683"/>
        <v>0.24977812838970515</v>
      </c>
      <c r="BG577" s="16">
        <f t="shared" si="683"/>
        <v>-0.3540720811613699</v>
      </c>
      <c r="BH577" s="16">
        <f t="shared" si="683"/>
        <v>-1.0133333333333105E-3</v>
      </c>
      <c r="BI577" s="16">
        <f t="shared" si="683"/>
        <v>-2.2927443030896111E-2</v>
      </c>
      <c r="BJ577" s="16">
        <f t="shared" si="683"/>
        <v>-7.5804399200145478E-2</v>
      </c>
      <c r="BK577" s="16">
        <f t="shared" si="683"/>
        <v>2.0933292843405171E-2</v>
      </c>
      <c r="BL577" s="16">
        <f t="shared" si="683"/>
        <v>-0.11854279105628374</v>
      </c>
      <c r="BM577" s="16">
        <f t="shared" si="683"/>
        <v>-0.21449773472894862</v>
      </c>
      <c r="BN577" s="16">
        <f t="shared" ref="BN577:BS577" si="684">IF(BN127="...","...",BN139/BN127-1)</f>
        <v>-4.379663853825233E-2</v>
      </c>
      <c r="BO577" s="16">
        <f t="shared" si="684"/>
        <v>-1.3883502675870574E-2</v>
      </c>
      <c r="BP577" s="16">
        <f t="shared" si="684"/>
        <v>-7.2681244496624609E-2</v>
      </c>
      <c r="BQ577" s="16">
        <f t="shared" si="684"/>
        <v>-0.27737722245290852</v>
      </c>
      <c r="BR577" s="16">
        <f t="shared" si="684"/>
        <v>1.0366167342950483E-2</v>
      </c>
      <c r="BS577" s="16">
        <f t="shared" si="684"/>
        <v>-4.0162093000324361E-2</v>
      </c>
      <c r="BU577" s="40">
        <f t="shared" si="674"/>
        <v>1.8826102291420233E-2</v>
      </c>
      <c r="BV577" s="40">
        <f t="shared" si="674"/>
        <v>-1.6147811647038157E-3</v>
      </c>
      <c r="BW577" s="40">
        <f t="shared" si="674"/>
        <v>-4.4739052933946422E-3</v>
      </c>
      <c r="BX577" s="40">
        <f t="shared" si="674"/>
        <v>-7.3908160968968795E-2</v>
      </c>
    </row>
    <row r="578" spans="1:76" x14ac:dyDescent="0.2">
      <c r="A578" s="1">
        <f t="shared" si="586"/>
        <v>40603</v>
      </c>
      <c r="B578" s="16">
        <f t="shared" si="683"/>
        <v>-1.7748024753823977E-2</v>
      </c>
      <c r="C578" s="16">
        <f t="shared" si="683"/>
        <v>-4.1701427379632672E-2</v>
      </c>
      <c r="D578" s="16">
        <f t="shared" si="683"/>
        <v>0.13776164032464755</v>
      </c>
      <c r="E578" s="16">
        <f t="shared" si="683"/>
        <v>2.0778183477863976E-2</v>
      </c>
      <c r="F578" s="16">
        <f t="shared" si="683"/>
        <v>-2.300189993666879E-2</v>
      </c>
      <c r="G578" s="16">
        <f t="shared" si="683"/>
        <v>-1.7629999712866495E-2</v>
      </c>
      <c r="H578" s="16">
        <f t="shared" si="683"/>
        <v>3.7170232313952001E-2</v>
      </c>
      <c r="I578" s="16">
        <f t="shared" si="683"/>
        <v>1.4960728088766473E-3</v>
      </c>
      <c r="J578" s="16">
        <f t="shared" si="683"/>
        <v>0.14206823393600931</v>
      </c>
      <c r="K578" s="16">
        <f t="shared" si="683"/>
        <v>-0.14856301606605649</v>
      </c>
      <c r="L578" s="16">
        <f t="shared" si="683"/>
        <v>-6.4874832364774204E-2</v>
      </c>
      <c r="M578" s="16">
        <f t="shared" si="683"/>
        <v>-0.12104604315033185</v>
      </c>
      <c r="N578" s="16">
        <f t="shared" si="683"/>
        <v>9.258082669232337E-3</v>
      </c>
      <c r="O578" s="16">
        <f t="shared" si="683"/>
        <v>-6.7685757521352197E-2</v>
      </c>
      <c r="P578" s="16">
        <f t="shared" si="683"/>
        <v>8.155984745971212E-2</v>
      </c>
      <c r="Q578" s="16">
        <f t="shared" si="683"/>
        <v>7.6241548146421145E-2</v>
      </c>
      <c r="R578" s="16">
        <f t="shared" si="683"/>
        <v>6.7411679884643139E-2</v>
      </c>
      <c r="S578" s="16">
        <f t="shared" si="683"/>
        <v>-0.29868086651337289</v>
      </c>
      <c r="T578" s="16">
        <f t="shared" si="683"/>
        <v>0.10819334779788403</v>
      </c>
      <c r="U578" s="16">
        <f t="shared" si="683"/>
        <v>-2.41363532372455E-2</v>
      </c>
      <c r="V578" s="16">
        <f t="shared" si="683"/>
        <v>-0.147574664261375</v>
      </c>
      <c r="W578" s="16">
        <f t="shared" si="683"/>
        <v>4.2786008483432614E-2</v>
      </c>
      <c r="X578" s="16">
        <f t="shared" si="683"/>
        <v>0.13604408132243972</v>
      </c>
      <c r="Y578" s="16">
        <f t="shared" si="683"/>
        <v>5.6531284302963725E-2</v>
      </c>
      <c r="Z578" s="16">
        <f t="shared" si="683"/>
        <v>-2.3669017235134926E-2</v>
      </c>
      <c r="AA578" s="16">
        <f t="shared" si="683"/>
        <v>7.4796010879419672E-2</v>
      </c>
      <c r="AB578" s="16">
        <f t="shared" si="683"/>
        <v>-0.15232868584989623</v>
      </c>
      <c r="AC578" s="16">
        <f t="shared" si="683"/>
        <v>0.18228896944588291</v>
      </c>
      <c r="AD578" s="16">
        <f t="shared" si="683"/>
        <v>-5.8862216376192045E-2</v>
      </c>
      <c r="AE578" s="16">
        <f t="shared" si="683"/>
        <v>0.14190215739896694</v>
      </c>
      <c r="AF578" s="16">
        <f t="shared" si="683"/>
        <v>5.4242246928028148E-2</v>
      </c>
      <c r="AG578" s="16">
        <f t="shared" si="683"/>
        <v>0.33100303951367782</v>
      </c>
      <c r="AH578" s="16">
        <f t="shared" si="683"/>
        <v>5.2589558455984342E-2</v>
      </c>
      <c r="AI578" s="16">
        <f t="shared" si="683"/>
        <v>3.7081011964563038E-2</v>
      </c>
      <c r="AJ578" s="16">
        <f t="shared" si="683"/>
        <v>3.2932854071265671E-2</v>
      </c>
      <c r="AK578" s="16">
        <f t="shared" si="683"/>
        <v>6.1037494646402957E-2</v>
      </c>
      <c r="AL578" s="16">
        <f t="shared" si="683"/>
        <v>-7.9902877396667682E-2</v>
      </c>
      <c r="AM578" s="16">
        <f t="shared" si="683"/>
        <v>-0.12792984566972854</v>
      </c>
      <c r="AN578" s="16">
        <f t="shared" si="683"/>
        <v>-1.054612930355503E-2</v>
      </c>
      <c r="AO578" s="16">
        <f t="shared" si="683"/>
        <v>-2.9892512057414722E-2</v>
      </c>
      <c r="AP578" s="16">
        <f t="shared" si="683"/>
        <v>-0.1780165055616566</v>
      </c>
      <c r="AQ578" s="16">
        <f t="shared" si="683"/>
        <v>-0.57902904844745373</v>
      </c>
      <c r="AR578" s="16">
        <f t="shared" si="683"/>
        <v>0.13160610504589654</v>
      </c>
      <c r="AS578" s="16">
        <f t="shared" si="683"/>
        <v>0.26921631272317237</v>
      </c>
      <c r="AT578" s="16">
        <f t="shared" si="683"/>
        <v>-0.17811600164541341</v>
      </c>
      <c r="AU578" s="16">
        <f t="shared" si="683"/>
        <v>0.24252707030654252</v>
      </c>
      <c r="AV578" s="16">
        <f t="shared" si="683"/>
        <v>0.25961172440045677</v>
      </c>
      <c r="AW578" s="16">
        <f t="shared" si="683"/>
        <v>8.510007412898446E-2</v>
      </c>
      <c r="AX578" s="16">
        <f t="shared" si="683"/>
        <v>-0.12553023042626776</v>
      </c>
      <c r="AY578" s="16">
        <f t="shared" si="683"/>
        <v>-0.45530111041303412</v>
      </c>
      <c r="AZ578" s="16">
        <f t="shared" si="683"/>
        <v>0.13478731507837871</v>
      </c>
      <c r="BA578" s="16">
        <f t="shared" si="683"/>
        <v>-0.19069964020980534</v>
      </c>
      <c r="BB578" s="16">
        <f t="shared" si="683"/>
        <v>0.35785893304690308</v>
      </c>
      <c r="BC578" s="16">
        <f t="shared" si="683"/>
        <v>0.14624355368026265</v>
      </c>
      <c r="BD578" s="16">
        <f t="shared" si="683"/>
        <v>0.14332794146547956</v>
      </c>
      <c r="BE578" s="16">
        <f t="shared" si="683"/>
        <v>-0.18359525161941814</v>
      </c>
      <c r="BF578" s="16">
        <f t="shared" si="683"/>
        <v>-0.19674163272534084</v>
      </c>
      <c r="BG578" s="16">
        <f t="shared" si="683"/>
        <v>-0.15111270638908825</v>
      </c>
      <c r="BH578" s="16">
        <f t="shared" si="683"/>
        <v>-7.4097908526775447E-2</v>
      </c>
      <c r="BI578" s="16">
        <f t="shared" si="683"/>
        <v>0.11559633027522942</v>
      </c>
      <c r="BJ578" s="16">
        <f t="shared" si="683"/>
        <v>2.473353375239129E-2</v>
      </c>
      <c r="BK578" s="16">
        <f t="shared" si="683"/>
        <v>-2.2635702860845042E-2</v>
      </c>
      <c r="BL578" s="16">
        <f t="shared" si="683"/>
        <v>-2.1175224986765828E-3</v>
      </c>
      <c r="BM578" s="16">
        <f t="shared" si="683"/>
        <v>-0.13725029377203291</v>
      </c>
      <c r="BN578" s="16">
        <f t="shared" ref="BN578:BS578" si="685">IF(BN128="...","...",BN140/BN128-1)</f>
        <v>4.2428445341066601E-2</v>
      </c>
      <c r="BO578" s="16">
        <f t="shared" si="685"/>
        <v>-0.12818154645575153</v>
      </c>
      <c r="BP578" s="16">
        <f t="shared" si="685"/>
        <v>-4.7008405036377487E-2</v>
      </c>
      <c r="BQ578" s="16">
        <f t="shared" si="685"/>
        <v>-0.24560885608856087</v>
      </c>
      <c r="BR578" s="16">
        <f t="shared" si="685"/>
        <v>1.6790599661755223E-2</v>
      </c>
      <c r="BS578" s="16">
        <f t="shared" si="685"/>
        <v>-0.13127131151712557</v>
      </c>
      <c r="BU578" s="40">
        <f t="shared" si="674"/>
        <v>4.2541905269747105E-2</v>
      </c>
      <c r="BV578" s="40">
        <f t="shared" si="674"/>
        <v>-1.589618250158964E-2</v>
      </c>
      <c r="BW578" s="40">
        <f t="shared" si="674"/>
        <v>-2.7752468704082767E-2</v>
      </c>
      <c r="BX578" s="40">
        <f t="shared" si="674"/>
        <v>-0.23534052382323689</v>
      </c>
    </row>
    <row r="579" spans="1:76" x14ac:dyDescent="0.2">
      <c r="A579" s="1">
        <f t="shared" si="586"/>
        <v>40634</v>
      </c>
      <c r="B579" s="16">
        <f t="shared" si="683"/>
        <v>1.0418983231775147E-2</v>
      </c>
      <c r="C579" s="16">
        <f t="shared" si="683"/>
        <v>5.7392053407989696E-2</v>
      </c>
      <c r="D579" s="16">
        <f t="shared" si="683"/>
        <v>0.13150180179136295</v>
      </c>
      <c r="E579" s="16">
        <f t="shared" si="683"/>
        <v>3.1297706270548176E-2</v>
      </c>
      <c r="F579" s="16">
        <f t="shared" si="683"/>
        <v>0.13180882434763252</v>
      </c>
      <c r="G579" s="16">
        <f t="shared" si="683"/>
        <v>1.5761821366024442E-2</v>
      </c>
      <c r="H579" s="16">
        <f t="shared" si="683"/>
        <v>4.0883224503710736E-2</v>
      </c>
      <c r="I579" s="16">
        <f t="shared" si="683"/>
        <v>8.3429071612232564E-2</v>
      </c>
      <c r="J579" s="16">
        <f t="shared" si="683"/>
        <v>9.0953658044236718E-2</v>
      </c>
      <c r="K579" s="16">
        <f t="shared" si="683"/>
        <v>-0.21118244252015528</v>
      </c>
      <c r="L579" s="16">
        <f t="shared" si="683"/>
        <v>7.1583310889141272E-2</v>
      </c>
      <c r="M579" s="16">
        <f t="shared" si="683"/>
        <v>-0.11087171075494517</v>
      </c>
      <c r="N579" s="16">
        <f t="shared" si="683"/>
        <v>0.15269140409065773</v>
      </c>
      <c r="O579" s="16">
        <f t="shared" si="683"/>
        <v>-0.12507240220875004</v>
      </c>
      <c r="P579" s="16">
        <f t="shared" si="683"/>
        <v>-2.1531275089409552E-2</v>
      </c>
      <c r="Q579" s="16">
        <f t="shared" si="683"/>
        <v>-2.617029119056391E-2</v>
      </c>
      <c r="R579" s="16">
        <f t="shared" si="683"/>
        <v>-0.30008954555630174</v>
      </c>
      <c r="S579" s="16">
        <f t="shared" si="683"/>
        <v>-0.44514106583072099</v>
      </c>
      <c r="T579" s="16">
        <f t="shared" si="683"/>
        <v>-3.4852853677513895E-2</v>
      </c>
      <c r="U579" s="16">
        <f t="shared" si="683"/>
        <v>1.5277058518902153E-2</v>
      </c>
      <c r="V579" s="16">
        <f t="shared" si="683"/>
        <v>-0.1403415861247187</v>
      </c>
      <c r="W579" s="16">
        <f t="shared" si="683"/>
        <v>9.6495533523117683E-2</v>
      </c>
      <c r="X579" s="16">
        <f t="shared" si="683"/>
        <v>-2.7871380432920256E-2</v>
      </c>
      <c r="Y579" s="16">
        <f t="shared" si="683"/>
        <v>0.22000438692695767</v>
      </c>
      <c r="Z579" s="16">
        <f t="shared" si="683"/>
        <v>0.11071047393775069</v>
      </c>
      <c r="AA579" s="16">
        <f t="shared" si="683"/>
        <v>-0.16241349480968859</v>
      </c>
      <c r="AB579" s="16">
        <f t="shared" si="683"/>
        <v>-0.13899260839747007</v>
      </c>
      <c r="AC579" s="16">
        <f t="shared" si="683"/>
        <v>-1.766160367361358E-2</v>
      </c>
      <c r="AD579" s="16">
        <f t="shared" si="683"/>
        <v>-9.7604317493747539E-2</v>
      </c>
      <c r="AE579" s="16">
        <f t="shared" si="683"/>
        <v>-0.11532567049808429</v>
      </c>
      <c r="AF579" s="16">
        <f t="shared" si="683"/>
        <v>0.1458627174424072</v>
      </c>
      <c r="AG579" s="16">
        <f t="shared" si="683"/>
        <v>-0.33766233766233766</v>
      </c>
      <c r="AH579" s="16">
        <f t="shared" si="683"/>
        <v>2.128212378019434E-2</v>
      </c>
      <c r="AI579" s="16">
        <f t="shared" si="683"/>
        <v>0.13188867000050508</v>
      </c>
      <c r="AJ579" s="16">
        <f t="shared" si="683"/>
        <v>-2.3049236715666499E-4</v>
      </c>
      <c r="AK579" s="16">
        <f t="shared" si="683"/>
        <v>0.14421427628974803</v>
      </c>
      <c r="AL579" s="16">
        <f t="shared" si="683"/>
        <v>3.3233390310196897E-2</v>
      </c>
      <c r="AM579" s="16">
        <f t="shared" si="683"/>
        <v>-9.6714642234453474E-2</v>
      </c>
      <c r="AN579" s="16">
        <f t="shared" si="683"/>
        <v>1.3247121905062276E-3</v>
      </c>
      <c r="AO579" s="16">
        <f t="shared" si="683"/>
        <v>1.0618692408951302E-2</v>
      </c>
      <c r="AP579" s="16">
        <f t="shared" si="683"/>
        <v>-0.26789229029691364</v>
      </c>
      <c r="AQ579" s="16">
        <f t="shared" si="683"/>
        <v>-0.5135113550146323</v>
      </c>
      <c r="AR579" s="16">
        <f t="shared" si="683"/>
        <v>0.26871015203531146</v>
      </c>
      <c r="AS579" s="16">
        <f t="shared" si="683"/>
        <v>-1.6398819285011745E-3</v>
      </c>
      <c r="AT579" s="16">
        <f t="shared" si="683"/>
        <v>0.1496389184347533</v>
      </c>
      <c r="AU579" s="16">
        <f t="shared" si="683"/>
        <v>0.16736096646531973</v>
      </c>
      <c r="AV579" s="16">
        <f t="shared" si="683"/>
        <v>0.13743043793854337</v>
      </c>
      <c r="AW579" s="16">
        <f t="shared" si="683"/>
        <v>4.1465378421900123E-2</v>
      </c>
      <c r="AX579" s="16">
        <f t="shared" si="683"/>
        <v>-0.16577440036450031</v>
      </c>
      <c r="AY579" s="16">
        <f t="shared" si="683"/>
        <v>-0.41517709486762822</v>
      </c>
      <c r="AZ579" s="16">
        <f t="shared" si="683"/>
        <v>-5.2042485270065275E-2</v>
      </c>
      <c r="BA579" s="16">
        <f t="shared" si="683"/>
        <v>-7.829444627012816E-2</v>
      </c>
      <c r="BB579" s="16">
        <f t="shared" si="683"/>
        <v>5.778606251792362E-2</v>
      </c>
      <c r="BC579" s="16">
        <f t="shared" si="683"/>
        <v>0.25212792331212297</v>
      </c>
      <c r="BD579" s="16">
        <f t="shared" si="683"/>
        <v>1.9195968707369282E-2</v>
      </c>
      <c r="BE579" s="16">
        <f t="shared" si="683"/>
        <v>-0.12782953128438346</v>
      </c>
      <c r="BF579" s="16">
        <f t="shared" si="683"/>
        <v>-5.3088337708255162E-2</v>
      </c>
      <c r="BG579" s="16">
        <f t="shared" si="683"/>
        <v>-0.2793547711322929</v>
      </c>
      <c r="BH579" s="16">
        <f t="shared" si="683"/>
        <v>-0.10861191360572298</v>
      </c>
      <c r="BI579" s="16">
        <f t="shared" si="683"/>
        <v>1.6918228561950466E-2</v>
      </c>
      <c r="BJ579" s="16">
        <f t="shared" si="683"/>
        <v>0.11929467772873292</v>
      </c>
      <c r="BK579" s="16">
        <f t="shared" si="683"/>
        <v>-3.5497079544770327E-2</v>
      </c>
      <c r="BL579" s="16">
        <f t="shared" si="683"/>
        <v>0.13777596075224863</v>
      </c>
      <c r="BM579" s="16">
        <f t="shared" si="683"/>
        <v>-0.26843760922754278</v>
      </c>
      <c r="BN579" s="16">
        <f t="shared" ref="BN579:BS579" si="686">IF(BN129="...","...",BN141/BN129-1)</f>
        <v>-5.2347867752755128E-2</v>
      </c>
      <c r="BO579" s="16">
        <f t="shared" si="686"/>
        <v>-7.5690432855899381E-2</v>
      </c>
      <c r="BP579" s="16">
        <f t="shared" si="686"/>
        <v>-0.13920603330889281</v>
      </c>
      <c r="BQ579" s="16">
        <f t="shared" si="686"/>
        <v>-0.20278004905968927</v>
      </c>
      <c r="BR579" s="16">
        <f t="shared" si="686"/>
        <v>3.6926831546604255E-3</v>
      </c>
      <c r="BS579" s="16">
        <f t="shared" si="686"/>
        <v>-9.9143784380969935E-2</v>
      </c>
      <c r="BU579" s="40">
        <f t="shared" si="674"/>
        <v>4.6100322755942003E-2</v>
      </c>
      <c r="BV579" s="40">
        <f t="shared" si="674"/>
        <v>3.8024064845654237E-3</v>
      </c>
      <c r="BW579" s="40">
        <f t="shared" si="674"/>
        <v>-6.7828238552624875E-2</v>
      </c>
      <c r="BX579" s="40">
        <f t="shared" si="674"/>
        <v>-0.19580019876450183</v>
      </c>
    </row>
    <row r="580" spans="1:76" x14ac:dyDescent="0.2">
      <c r="A580" s="1">
        <f t="shared" si="586"/>
        <v>40664</v>
      </c>
      <c r="B580" s="16">
        <f t="shared" si="683"/>
        <v>-8.3641215106732392E-2</v>
      </c>
      <c r="C580" s="16">
        <f t="shared" si="683"/>
        <v>5.4871660555264601E-2</v>
      </c>
      <c r="D580" s="16">
        <f t="shared" si="683"/>
        <v>0.21250282483372263</v>
      </c>
      <c r="E580" s="16">
        <f t="shared" si="683"/>
        <v>4.0012753960440239E-2</v>
      </c>
      <c r="F580" s="16">
        <f t="shared" si="683"/>
        <v>8.1353879281340413E-2</v>
      </c>
      <c r="G580" s="16">
        <f t="shared" si="683"/>
        <v>-0.10135832187070148</v>
      </c>
      <c r="H580" s="16">
        <f t="shared" si="683"/>
        <v>-4.8426651929121656E-2</v>
      </c>
      <c r="I580" s="16">
        <f t="shared" si="683"/>
        <v>0.14303706369197555</v>
      </c>
      <c r="J580" s="16">
        <f t="shared" si="683"/>
        <v>0.21951537258989062</v>
      </c>
      <c r="K580" s="16">
        <f t="shared" si="683"/>
        <v>-5.3758670753347282E-2</v>
      </c>
      <c r="L580" s="16">
        <f t="shared" si="683"/>
        <v>2.0926593150634165E-3</v>
      </c>
      <c r="M580" s="16">
        <f t="shared" si="683"/>
        <v>-0.106350626118068</v>
      </c>
      <c r="N580" s="16">
        <f t="shared" si="683"/>
        <v>-1.6199253646952405E-2</v>
      </c>
      <c r="O580" s="16">
        <f t="shared" si="683"/>
        <v>-6.1523555770861105E-2</v>
      </c>
      <c r="P580" s="16">
        <f t="shared" si="683"/>
        <v>-3.5243346919204055E-2</v>
      </c>
      <c r="Q580" s="16">
        <f t="shared" si="683"/>
        <v>-0.22293447293447288</v>
      </c>
      <c r="R580" s="16">
        <f t="shared" si="683"/>
        <v>6.7039491853079225E-2</v>
      </c>
      <c r="S580" s="16">
        <f t="shared" si="683"/>
        <v>-0.29931305201177627</v>
      </c>
      <c r="T580" s="16">
        <f t="shared" si="683"/>
        <v>2.451477404403235E-2</v>
      </c>
      <c r="U580" s="16">
        <f t="shared" si="683"/>
        <v>3.9335664335664378E-2</v>
      </c>
      <c r="V580" s="16">
        <f t="shared" si="683"/>
        <v>-5.7445236335900152E-3</v>
      </c>
      <c r="W580" s="16">
        <f t="shared" si="683"/>
        <v>0.18825414781297134</v>
      </c>
      <c r="X580" s="16">
        <f t="shared" si="683"/>
        <v>1.9496786842391867E-2</v>
      </c>
      <c r="Y580" s="16">
        <f t="shared" si="683"/>
        <v>-1.7691998391636488E-2</v>
      </c>
      <c r="Z580" s="16">
        <f t="shared" si="683"/>
        <v>-4.1241081209106745E-2</v>
      </c>
      <c r="AA580" s="16">
        <f t="shared" si="683"/>
        <v>0.11037012337445806</v>
      </c>
      <c r="AB580" s="16">
        <f t="shared" si="683"/>
        <v>2.973773729836493E-2</v>
      </c>
      <c r="AC580" s="16">
        <f t="shared" si="683"/>
        <v>-0.14141414141414144</v>
      </c>
      <c r="AD580" s="16">
        <f t="shared" si="683"/>
        <v>-5.157504632489196E-2</v>
      </c>
      <c r="AE580" s="16">
        <f t="shared" si="683"/>
        <v>-0.23994638069705099</v>
      </c>
      <c r="AF580" s="16">
        <f t="shared" si="683"/>
        <v>9.6055979643765887E-2</v>
      </c>
      <c r="AG580" s="16">
        <f t="shared" si="683"/>
        <v>-0.44682926829268288</v>
      </c>
      <c r="AH580" s="16">
        <f t="shared" si="683"/>
        <v>8.8545435748992096E-2</v>
      </c>
      <c r="AI580" s="16">
        <f t="shared" si="683"/>
        <v>8.2195404871894029E-2</v>
      </c>
      <c r="AJ580" s="16">
        <f t="shared" si="683"/>
        <v>8.4943939156343129E-2</v>
      </c>
      <c r="AK580" s="16">
        <f t="shared" si="683"/>
        <v>8.985010134307414E-2</v>
      </c>
      <c r="AL580" s="16">
        <f t="shared" si="683"/>
        <v>6.1262607396339153E-2</v>
      </c>
      <c r="AM580" s="16">
        <f t="shared" si="683"/>
        <v>0.18695306284805091</v>
      </c>
      <c r="AN580" s="16">
        <f t="shared" si="683"/>
        <v>2.1980303749406849E-2</v>
      </c>
      <c r="AO580" s="16">
        <f t="shared" si="683"/>
        <v>9.3904448105436522E-2</v>
      </c>
      <c r="AP580" s="16">
        <f t="shared" si="683"/>
        <v>-3.2110389610389589E-2</v>
      </c>
      <c r="AQ580" s="16">
        <f t="shared" si="683"/>
        <v>-0.45720537169584008</v>
      </c>
      <c r="AR580" s="16">
        <f t="shared" si="683"/>
        <v>0.43701678295304536</v>
      </c>
      <c r="AS580" s="16">
        <f t="shared" si="683"/>
        <v>9.0873710838684563E-2</v>
      </c>
      <c r="AT580" s="16">
        <f t="shared" si="683"/>
        <v>7.4104740219416376E-2</v>
      </c>
      <c r="AU580" s="16">
        <f t="shared" si="683"/>
        <v>5.6458738292984645E-2</v>
      </c>
      <c r="AV580" s="16">
        <f t="shared" si="683"/>
        <v>0.35968775020016008</v>
      </c>
      <c r="AW580" s="16">
        <f t="shared" si="683"/>
        <v>-1.9741837509491322E-2</v>
      </c>
      <c r="AX580" s="16">
        <f t="shared" si="683"/>
        <v>3.2510312200652924E-2</v>
      </c>
      <c r="AY580" s="16">
        <f t="shared" si="683"/>
        <v>-0.38309124936542938</v>
      </c>
      <c r="AZ580" s="16">
        <f t="shared" si="683"/>
        <v>-0.25367381353890628</v>
      </c>
      <c r="BA580" s="16">
        <f t="shared" si="683"/>
        <v>0.10044745093894236</v>
      </c>
      <c r="BB580" s="16">
        <f t="shared" si="683"/>
        <v>0.18919663772908923</v>
      </c>
      <c r="BC580" s="16">
        <f t="shared" si="683"/>
        <v>0.29219726788608469</v>
      </c>
      <c r="BD580" s="16">
        <f t="shared" si="683"/>
        <v>0.25135578884521625</v>
      </c>
      <c r="BE580" s="16">
        <f t="shared" si="683"/>
        <v>-0.26865689386643843</v>
      </c>
      <c r="BF580" s="16">
        <f t="shared" si="683"/>
        <v>-2.2550618942519862E-2</v>
      </c>
      <c r="BG580" s="16">
        <f t="shared" si="683"/>
        <v>-0.26678215677782591</v>
      </c>
      <c r="BH580" s="16">
        <f t="shared" si="683"/>
        <v>2.6920132686909959E-2</v>
      </c>
      <c r="BI580" s="16">
        <f t="shared" si="683"/>
        <v>-8.5345545378850973E-2</v>
      </c>
      <c r="BJ580" s="16">
        <f t="shared" si="683"/>
        <v>1.357956263226856E-2</v>
      </c>
      <c r="BK580" s="16">
        <f t="shared" si="683"/>
        <v>6.3532401524777571E-2</v>
      </c>
      <c r="BL580" s="16">
        <f t="shared" si="683"/>
        <v>5.1004144086705949E-3</v>
      </c>
      <c r="BM580" s="16">
        <f t="shared" ref="BM580:BS580" si="687">IF(BM130="...","...",BM142/BM130-1)</f>
        <v>8.5567010309278269E-2</v>
      </c>
      <c r="BN580" s="16">
        <f t="shared" si="687"/>
        <v>3.8095238095238182E-2</v>
      </c>
      <c r="BO580" s="16">
        <f t="shared" si="687"/>
        <v>8.3897021706208941E-2</v>
      </c>
      <c r="BP580" s="16">
        <f t="shared" si="687"/>
        <v>-1.7093612386950174E-2</v>
      </c>
      <c r="BQ580" s="16">
        <f t="shared" si="687"/>
        <v>-0.14910813823857305</v>
      </c>
      <c r="BR580" s="16">
        <f t="shared" si="687"/>
        <v>6.4250122353151973E-2</v>
      </c>
      <c r="BS580" s="16">
        <f t="shared" si="687"/>
        <v>-7.5626317021774803E-2</v>
      </c>
      <c r="BU580" s="40">
        <f t="shared" si="674"/>
        <v>8.227139918504256E-2</v>
      </c>
      <c r="BV580" s="40">
        <f t="shared" si="674"/>
        <v>1.5309899829862861E-2</v>
      </c>
      <c r="BW580" s="40">
        <f t="shared" si="674"/>
        <v>2.7564148733831173E-2</v>
      </c>
      <c r="BX580" s="40">
        <f t="shared" si="674"/>
        <v>-0.18626863178492281</v>
      </c>
    </row>
    <row r="581" spans="1:76" x14ac:dyDescent="0.2">
      <c r="A581" s="1">
        <f t="shared" si="586"/>
        <v>40695</v>
      </c>
      <c r="B581" s="16">
        <f t="shared" ref="B581:BM584" si="688">IF(B131="...","...",B143/B131-1)</f>
        <v>-9.6924366781396154E-2</v>
      </c>
      <c r="C581" s="16">
        <f t="shared" si="688"/>
        <v>0.257948817371074</v>
      </c>
      <c r="D581" s="16">
        <f t="shared" si="688"/>
        <v>0.14941775024647952</v>
      </c>
      <c r="E581" s="16">
        <f t="shared" si="688"/>
        <v>9.9880586830433327E-2</v>
      </c>
      <c r="F581" s="16">
        <f t="shared" si="688"/>
        <v>0.3259064783935286</v>
      </c>
      <c r="G581" s="16">
        <f t="shared" si="688"/>
        <v>1.6807817589576501E-2</v>
      </c>
      <c r="H581" s="16">
        <f t="shared" si="688"/>
        <v>2.3373044817246225E-2</v>
      </c>
      <c r="I581" s="16">
        <f t="shared" si="688"/>
        <v>1.9591141396933631E-2</v>
      </c>
      <c r="J581" s="16">
        <f t="shared" si="688"/>
        <v>7.332645019911932E-2</v>
      </c>
      <c r="K581" s="16">
        <f t="shared" si="688"/>
        <v>0.14374588741999172</v>
      </c>
      <c r="L581" s="16">
        <f t="shared" si="688"/>
        <v>4.199221839116829E-2</v>
      </c>
      <c r="M581" s="16">
        <f t="shared" si="688"/>
        <v>-0.21407779835935437</v>
      </c>
      <c r="N581" s="16">
        <f t="shared" si="688"/>
        <v>3.4524546204620421E-2</v>
      </c>
      <c r="O581" s="16">
        <f t="shared" si="688"/>
        <v>-6.2746062992126039E-2</v>
      </c>
      <c r="P581" s="16">
        <f t="shared" si="688"/>
        <v>-4.711440245148113E-2</v>
      </c>
      <c r="Q581" s="16">
        <f t="shared" si="688"/>
        <v>5.0351288056206034E-2</v>
      </c>
      <c r="R581" s="16">
        <f t="shared" si="688"/>
        <v>0.18134428560145333</v>
      </c>
      <c r="S581" s="16">
        <f t="shared" si="688"/>
        <v>-0.23594548551959116</v>
      </c>
      <c r="T581" s="16">
        <f t="shared" si="688"/>
        <v>-0.1016502264408462</v>
      </c>
      <c r="U581" s="16">
        <f t="shared" si="688"/>
        <v>-0.22797506099213882</v>
      </c>
      <c r="V581" s="16">
        <f t="shared" si="688"/>
        <v>1.2959231898117096E-2</v>
      </c>
      <c r="W581" s="16">
        <f t="shared" si="688"/>
        <v>-9.6653112292774512E-2</v>
      </c>
      <c r="X581" s="16">
        <f t="shared" si="688"/>
        <v>1.6478166429481078E-3</v>
      </c>
      <c r="Y581" s="16">
        <f t="shared" si="688"/>
        <v>-0.30316742081447967</v>
      </c>
      <c r="Z581" s="16">
        <f t="shared" si="688"/>
        <v>-1.035089535245115E-4</v>
      </c>
      <c r="AA581" s="16">
        <f t="shared" si="688"/>
        <v>-0.26786257221039833</v>
      </c>
      <c r="AB581" s="16">
        <f t="shared" si="688"/>
        <v>7.2105263157894672E-2</v>
      </c>
      <c r="AC581" s="16">
        <f t="shared" si="688"/>
        <v>-0.11111111111111116</v>
      </c>
      <c r="AD581" s="16">
        <f t="shared" si="688"/>
        <v>7.280102476515804E-2</v>
      </c>
      <c r="AE581" s="16">
        <f t="shared" si="688"/>
        <v>-4.5766590389015982E-2</v>
      </c>
      <c r="AF581" s="16">
        <f t="shared" si="688"/>
        <v>-5.6836993709303618E-2</v>
      </c>
      <c r="AG581" s="16">
        <f t="shared" si="688"/>
        <v>0.18413597733711051</v>
      </c>
      <c r="AH581" s="16">
        <f t="shared" si="688"/>
        <v>7.2931251440015554E-2</v>
      </c>
      <c r="AI581" s="16">
        <f t="shared" si="688"/>
        <v>0.17434514263498091</v>
      </c>
      <c r="AJ581" s="16">
        <f t="shared" si="688"/>
        <v>8.0522084245412406E-2</v>
      </c>
      <c r="AK581" s="16">
        <f t="shared" si="688"/>
        <v>0.18173598553345394</v>
      </c>
      <c r="AL581" s="16">
        <f t="shared" si="688"/>
        <v>-1.5145975870893835E-3</v>
      </c>
      <c r="AM581" s="16">
        <f t="shared" si="688"/>
        <v>0.29037969702931332</v>
      </c>
      <c r="AN581" s="16">
        <f t="shared" si="688"/>
        <v>0.19974976080076545</v>
      </c>
      <c r="AO581" s="16">
        <f t="shared" si="688"/>
        <v>0.1474392523364485</v>
      </c>
      <c r="AP581" s="16">
        <f t="shared" si="688"/>
        <v>-0.1294799278194515</v>
      </c>
      <c r="AQ581" s="16">
        <f t="shared" si="688"/>
        <v>-0.44329516847660078</v>
      </c>
      <c r="AR581" s="16">
        <f t="shared" si="688"/>
        <v>0.54160802251935247</v>
      </c>
      <c r="AS581" s="16">
        <f t="shared" si="688"/>
        <v>3.3700137551581744E-2</v>
      </c>
      <c r="AT581" s="16">
        <f t="shared" si="688"/>
        <v>0.14132814400389204</v>
      </c>
      <c r="AU581" s="16">
        <f t="shared" si="688"/>
        <v>7.918298824846115E-2</v>
      </c>
      <c r="AV581" s="16">
        <f t="shared" si="688"/>
        <v>0.41741318570709618</v>
      </c>
      <c r="AW581" s="16">
        <f t="shared" si="688"/>
        <v>1.4412416851441234E-2</v>
      </c>
      <c r="AX581" s="16">
        <f t="shared" si="688"/>
        <v>-2.9620388755355886E-2</v>
      </c>
      <c r="AY581" s="16">
        <f t="shared" si="688"/>
        <v>-0.38195708202082157</v>
      </c>
      <c r="AZ581" s="16">
        <f t="shared" si="688"/>
        <v>5.4027152924314148E-2</v>
      </c>
      <c r="BA581" s="16">
        <f t="shared" si="688"/>
        <v>2.8647042436623638E-2</v>
      </c>
      <c r="BB581" s="16">
        <f t="shared" si="688"/>
        <v>0.18079096045197751</v>
      </c>
      <c r="BC581" s="16">
        <f t="shared" si="688"/>
        <v>0.19454723963446874</v>
      </c>
      <c r="BD581" s="16">
        <f t="shared" si="688"/>
        <v>-0.12550016828091692</v>
      </c>
      <c r="BE581" s="16">
        <f t="shared" si="688"/>
        <v>-0.19601354471294441</v>
      </c>
      <c r="BF581" s="16">
        <f t="shared" si="688"/>
        <v>0.17781460873682975</v>
      </c>
      <c r="BG581" s="16">
        <f t="shared" si="688"/>
        <v>-0.21651090342679125</v>
      </c>
      <c r="BH581" s="16">
        <f t="shared" si="688"/>
        <v>-4.4202698980996935E-2</v>
      </c>
      <c r="BI581" s="16">
        <f t="shared" si="688"/>
        <v>-1.0480349344978213E-2</v>
      </c>
      <c r="BJ581" s="16">
        <f t="shared" si="688"/>
        <v>-2.0871402466879907E-2</v>
      </c>
      <c r="BK581" s="16">
        <f t="shared" si="688"/>
        <v>-0.16057172289466903</v>
      </c>
      <c r="BL581" s="16">
        <f t="shared" si="688"/>
        <v>-0.16219931271477661</v>
      </c>
      <c r="BM581" s="16">
        <f t="shared" si="688"/>
        <v>-0.11647254575707155</v>
      </c>
      <c r="BN581" s="16">
        <f t="shared" ref="BN581:BS581" si="689">IF(BN131="...","...",BN143/BN131-1)</f>
        <v>-0.17970900511207233</v>
      </c>
      <c r="BO581" s="16">
        <f t="shared" si="689"/>
        <v>0.38763592428513904</v>
      </c>
      <c r="BP581" s="16">
        <f t="shared" si="689"/>
        <v>-0.12677354914715977</v>
      </c>
      <c r="BQ581" s="16">
        <f t="shared" si="689"/>
        <v>0.1199107640825432</v>
      </c>
      <c r="BR581" s="16">
        <f t="shared" si="689"/>
        <v>3.8070281816425355E-2</v>
      </c>
      <c r="BS581" s="16">
        <f t="shared" si="689"/>
        <v>-6.1361119749119286E-2</v>
      </c>
      <c r="BU581" s="40">
        <f t="shared" si="674"/>
        <v>6.4994893070370319E-2</v>
      </c>
      <c r="BV581" s="40">
        <f t="shared" si="674"/>
        <v>4.5198354502746563E-2</v>
      </c>
      <c r="BW581" s="40">
        <f t="shared" si="674"/>
        <v>-1.8224551128920408E-2</v>
      </c>
      <c r="BX581" s="40">
        <f t="shared" si="674"/>
        <v>-0.1812897607448003</v>
      </c>
    </row>
    <row r="582" spans="1:76" x14ac:dyDescent="0.2">
      <c r="A582" s="1">
        <f t="shared" si="586"/>
        <v>40725</v>
      </c>
      <c r="B582" s="16">
        <f t="shared" si="688"/>
        <v>0.18183881483926867</v>
      </c>
      <c r="C582" s="16">
        <f t="shared" si="688"/>
        <v>8.0955053754155681E-2</v>
      </c>
      <c r="D582" s="16">
        <f t="shared" si="688"/>
        <v>0.21672273134539499</v>
      </c>
      <c r="E582" s="16">
        <f t="shared" si="688"/>
        <v>8.723170400375424E-2</v>
      </c>
      <c r="F582" s="16">
        <f t="shared" si="688"/>
        <v>0.19305583217154609</v>
      </c>
      <c r="G582" s="16">
        <f t="shared" si="688"/>
        <v>0.16213435249154795</v>
      </c>
      <c r="H582" s="16">
        <f t="shared" si="688"/>
        <v>9.1623942377252909E-2</v>
      </c>
      <c r="I582" s="16">
        <f t="shared" si="688"/>
        <v>-8.6216768916155373E-2</v>
      </c>
      <c r="J582" s="16">
        <f t="shared" si="688"/>
        <v>0.14553982269440535</v>
      </c>
      <c r="K582" s="16">
        <f t="shared" si="688"/>
        <v>0.21249325418240694</v>
      </c>
      <c r="L582" s="16">
        <f t="shared" si="688"/>
        <v>4.8759275783005984E-2</v>
      </c>
      <c r="M582" s="16">
        <f t="shared" si="688"/>
        <v>-8.4272769813247161E-2</v>
      </c>
      <c r="N582" s="16">
        <f t="shared" si="688"/>
        <v>2.8090088799770818E-2</v>
      </c>
      <c r="O582" s="16">
        <f t="shared" si="688"/>
        <v>-0.10468732005067372</v>
      </c>
      <c r="P582" s="16">
        <f t="shared" si="688"/>
        <v>5.0215026562104637E-2</v>
      </c>
      <c r="Q582" s="16">
        <f t="shared" si="688"/>
        <v>0.21067157313707452</v>
      </c>
      <c r="R582" s="16">
        <f t="shared" si="688"/>
        <v>-5.4736696422392872E-2</v>
      </c>
      <c r="S582" s="16">
        <f t="shared" si="688"/>
        <v>-7.5413620623316691E-2</v>
      </c>
      <c r="T582" s="16">
        <f t="shared" si="688"/>
        <v>6.7546631963809833E-2</v>
      </c>
      <c r="U582" s="16">
        <f t="shared" si="688"/>
        <v>-0.11403966597077242</v>
      </c>
      <c r="V582" s="16">
        <f t="shared" si="688"/>
        <v>-0.13543773325271569</v>
      </c>
      <c r="W582" s="16">
        <f t="shared" si="688"/>
        <v>3.6602370439228427E-2</v>
      </c>
      <c r="X582" s="16">
        <f t="shared" si="688"/>
        <v>-0.21968456030327144</v>
      </c>
      <c r="Y582" s="16">
        <f t="shared" si="688"/>
        <v>3.0806737588652489E-2</v>
      </c>
      <c r="Z582" s="16">
        <f t="shared" si="688"/>
        <v>3.2329455393725448E-2</v>
      </c>
      <c r="AA582" s="16">
        <f t="shared" si="688"/>
        <v>-0.30888458344865766</v>
      </c>
      <c r="AB582" s="16">
        <f t="shared" si="688"/>
        <v>-4.4094814201428467E-2</v>
      </c>
      <c r="AC582" s="16">
        <f t="shared" si="688"/>
        <v>2.5885558583106372E-2</v>
      </c>
      <c r="AD582" s="16">
        <f t="shared" si="688"/>
        <v>6.3285497816204739E-2</v>
      </c>
      <c r="AE582" s="16">
        <f t="shared" si="688"/>
        <v>-0.18393234672304437</v>
      </c>
      <c r="AF582" s="16">
        <f t="shared" si="688"/>
        <v>0.21362757365487428</v>
      </c>
      <c r="AG582" s="16">
        <f t="shared" si="688"/>
        <v>-0.31422018348623848</v>
      </c>
      <c r="AH582" s="16">
        <f t="shared" si="688"/>
        <v>0.19970362692622246</v>
      </c>
      <c r="AI582" s="16">
        <f t="shared" si="688"/>
        <v>8.8079689179135334E-2</v>
      </c>
      <c r="AJ582" s="16">
        <f t="shared" si="688"/>
        <v>0.18131765584173198</v>
      </c>
      <c r="AK582" s="16">
        <f t="shared" si="688"/>
        <v>8.0075832806716596E-2</v>
      </c>
      <c r="AL582" s="16">
        <f t="shared" si="688"/>
        <v>4.4807121661720961E-2</v>
      </c>
      <c r="AM582" s="16">
        <f t="shared" si="688"/>
        <v>0.22583774250440913</v>
      </c>
      <c r="AN582" s="16">
        <f t="shared" si="688"/>
        <v>0.31206525863159218</v>
      </c>
      <c r="AO582" s="16">
        <f t="shared" si="688"/>
        <v>1.6807334109429473E-2</v>
      </c>
      <c r="AP582" s="16">
        <f t="shared" si="688"/>
        <v>-0.16518931239711288</v>
      </c>
      <c r="AQ582" s="16">
        <f t="shared" si="688"/>
        <v>-0.44961055606678058</v>
      </c>
      <c r="AR582" s="16">
        <f t="shared" si="688"/>
        <v>0.4510296333500754</v>
      </c>
      <c r="AS582" s="16">
        <f t="shared" si="688"/>
        <v>-0.18684330744632249</v>
      </c>
      <c r="AT582" s="16">
        <f t="shared" si="688"/>
        <v>-7.0296695886716165E-2</v>
      </c>
      <c r="AU582" s="16">
        <f t="shared" si="688"/>
        <v>-7.3391273812659086E-2</v>
      </c>
      <c r="AV582" s="16">
        <f t="shared" si="688"/>
        <v>0.65806948320662118</v>
      </c>
      <c r="AW582" s="16">
        <f t="shared" si="688"/>
        <v>0.5348066298342542</v>
      </c>
      <c r="AX582" s="16">
        <f t="shared" si="688"/>
        <v>-6.591769567691963E-2</v>
      </c>
      <c r="AY582" s="16">
        <f t="shared" si="688"/>
        <v>-0.39451791431943961</v>
      </c>
      <c r="AZ582" s="16">
        <f t="shared" si="688"/>
        <v>1.4301317496074883E-2</v>
      </c>
      <c r="BA582" s="16">
        <f t="shared" si="688"/>
        <v>-0.1651747728123617</v>
      </c>
      <c r="BB582" s="16">
        <f t="shared" si="688"/>
        <v>0.39941707623728417</v>
      </c>
      <c r="BC582" s="16">
        <f t="shared" si="688"/>
        <v>0.19818946007112825</v>
      </c>
      <c r="BD582" s="16">
        <f t="shared" si="688"/>
        <v>7.7370732027000511E-2</v>
      </c>
      <c r="BE582" s="16">
        <f t="shared" si="688"/>
        <v>-0.17327214503643562</v>
      </c>
      <c r="BF582" s="16">
        <f t="shared" si="688"/>
        <v>0.1970514203523912</v>
      </c>
      <c r="BG582" s="16">
        <f t="shared" si="688"/>
        <v>-0.17978127500666841</v>
      </c>
      <c r="BH582" s="16">
        <f t="shared" si="688"/>
        <v>-0.18323259458249386</v>
      </c>
      <c r="BI582" s="16">
        <f t="shared" si="688"/>
        <v>-0.34793337446020978</v>
      </c>
      <c r="BJ582" s="16">
        <f t="shared" si="688"/>
        <v>0.19220436920269646</v>
      </c>
      <c r="BK582" s="16">
        <f t="shared" si="688"/>
        <v>-0.10659214531663253</v>
      </c>
      <c r="BL582" s="16">
        <f t="shared" si="688"/>
        <v>-5.6328233657858107E-2</v>
      </c>
      <c r="BM582" s="16">
        <f t="shared" si="688"/>
        <v>0.170807453416149</v>
      </c>
      <c r="BN582" s="16">
        <f t="shared" ref="BN582:BS582" si="690">IF(BN132="...","...",BN144/BN132-1)</f>
        <v>-7.4051896207584789E-2</v>
      </c>
      <c r="BO582" s="16">
        <f t="shared" si="690"/>
        <v>-2.1160586784369717E-2</v>
      </c>
      <c r="BP582" s="16">
        <f t="shared" si="690"/>
        <v>-5.6179254035999215E-2</v>
      </c>
      <c r="BQ582" s="16">
        <f t="shared" si="690"/>
        <v>-0.33419969677279615</v>
      </c>
      <c r="BR582" s="16">
        <f t="shared" si="690"/>
        <v>8.5312898735855569E-2</v>
      </c>
      <c r="BS582" s="16">
        <f t="shared" si="690"/>
        <v>-8.8721349075904121E-2</v>
      </c>
      <c r="BU582" s="40">
        <f t="shared" si="674"/>
        <v>0.11002174597896275</v>
      </c>
      <c r="BV582" s="40">
        <f t="shared" si="674"/>
        <v>4.4336685434091638E-2</v>
      </c>
      <c r="BW582" s="40">
        <f t="shared" si="674"/>
        <v>3.6834266190509002E-2</v>
      </c>
      <c r="BX582" s="40">
        <f t="shared" si="674"/>
        <v>-0.19386631121473696</v>
      </c>
    </row>
    <row r="583" spans="1:76" x14ac:dyDescent="0.2">
      <c r="A583" s="1">
        <f t="shared" si="586"/>
        <v>40756</v>
      </c>
      <c r="B583" s="16">
        <f t="shared" si="688"/>
        <v>0.14256653264407437</v>
      </c>
      <c r="C583" s="16">
        <f t="shared" si="688"/>
        <v>-7.8570466484083612E-3</v>
      </c>
      <c r="D583" s="16">
        <f t="shared" si="688"/>
        <v>0.15414797549748771</v>
      </c>
      <c r="E583" s="16">
        <f t="shared" si="688"/>
        <v>0.15556246006296126</v>
      </c>
      <c r="F583" s="16">
        <f t="shared" si="688"/>
        <v>1.6868376497146897E-2</v>
      </c>
      <c r="G583" s="16">
        <f t="shared" si="688"/>
        <v>0.25064391500321959</v>
      </c>
      <c r="H583" s="16">
        <f t="shared" si="688"/>
        <v>0.16870645149644381</v>
      </c>
      <c r="I583" s="16">
        <f t="shared" si="688"/>
        <v>-0.15554682126363373</v>
      </c>
      <c r="J583" s="16">
        <f t="shared" si="688"/>
        <v>0.48242313867388753</v>
      </c>
      <c r="K583" s="16">
        <f t="shared" si="688"/>
        <v>0.71957443127757115</v>
      </c>
      <c r="L583" s="16">
        <f t="shared" si="688"/>
        <v>0.18044204614974357</v>
      </c>
      <c r="M583" s="16">
        <f t="shared" si="688"/>
        <v>1.1687379943993159E-2</v>
      </c>
      <c r="N583" s="16">
        <f t="shared" si="688"/>
        <v>0.31689456773518643</v>
      </c>
      <c r="O583" s="16">
        <f t="shared" si="688"/>
        <v>-0.191374846709361</v>
      </c>
      <c r="P583" s="16">
        <f t="shared" si="688"/>
        <v>6.8382012053778363E-2</v>
      </c>
      <c r="Q583" s="16">
        <f t="shared" si="688"/>
        <v>0.17288135593220333</v>
      </c>
      <c r="R583" s="16">
        <f t="shared" si="688"/>
        <v>0.16704476709013916</v>
      </c>
      <c r="S583" s="16">
        <f t="shared" si="688"/>
        <v>-0.10143266475644697</v>
      </c>
      <c r="T583" s="16">
        <f t="shared" si="688"/>
        <v>9.9943494843903746E-3</v>
      </c>
      <c r="U583" s="16">
        <f t="shared" si="688"/>
        <v>9.1452690819557869E-3</v>
      </c>
      <c r="V583" s="16">
        <f t="shared" si="688"/>
        <v>0.15678997754402557</v>
      </c>
      <c r="W583" s="16">
        <f t="shared" si="688"/>
        <v>0.10884167237834141</v>
      </c>
      <c r="X583" s="16">
        <f t="shared" si="688"/>
        <v>0.22658011824221358</v>
      </c>
      <c r="Y583" s="16">
        <f t="shared" si="688"/>
        <v>-0.27929051479248945</v>
      </c>
      <c r="Z583" s="16">
        <f t="shared" si="688"/>
        <v>1.6050895931827291E-3</v>
      </c>
      <c r="AA583" s="16">
        <f t="shared" si="688"/>
        <v>0.49232398094229746</v>
      </c>
      <c r="AB583" s="16">
        <f t="shared" si="688"/>
        <v>-1.475620188195037E-2</v>
      </c>
      <c r="AC583" s="16">
        <f t="shared" si="688"/>
        <v>8.3720930232558111E-2</v>
      </c>
      <c r="AD583" s="16">
        <f t="shared" si="688"/>
        <v>-0.22049107583078587</v>
      </c>
      <c r="AE583" s="16">
        <f t="shared" si="688"/>
        <v>0.13283582089552248</v>
      </c>
      <c r="AF583" s="16">
        <f t="shared" si="688"/>
        <v>0.10214929512364224</v>
      </c>
      <c r="AG583" s="16">
        <f t="shared" si="688"/>
        <v>-0.18924302788844627</v>
      </c>
      <c r="AH583" s="16">
        <f t="shared" si="688"/>
        <v>0.4790942151388089</v>
      </c>
      <c r="AI583" s="16">
        <f t="shared" si="688"/>
        <v>0.2163722671048427</v>
      </c>
      <c r="AJ583" s="16">
        <f t="shared" si="688"/>
        <v>0.46546121533950013</v>
      </c>
      <c r="AK583" s="16">
        <f t="shared" si="688"/>
        <v>0.236358109135127</v>
      </c>
      <c r="AL583" s="16">
        <f t="shared" si="688"/>
        <v>7.6891428571428611E-2</v>
      </c>
      <c r="AM583" s="16">
        <f t="shared" si="688"/>
        <v>0.43595549867086736</v>
      </c>
      <c r="AN583" s="16">
        <f t="shared" si="688"/>
        <v>0.28736160947035905</v>
      </c>
      <c r="AO583" s="16">
        <f t="shared" si="688"/>
        <v>-4.0753062150310049E-2</v>
      </c>
      <c r="AP583" s="16">
        <f t="shared" si="688"/>
        <v>-0.13404714641856985</v>
      </c>
      <c r="AQ583" s="16">
        <f t="shared" si="688"/>
        <v>-0.34860882370881585</v>
      </c>
      <c r="AR583" s="16">
        <f t="shared" si="688"/>
        <v>9.8691760385586358E-2</v>
      </c>
      <c r="AS583" s="16">
        <f t="shared" si="688"/>
        <v>0.23631508678237645</v>
      </c>
      <c r="AT583" s="16">
        <f t="shared" si="688"/>
        <v>-5.4390120115039742E-2</v>
      </c>
      <c r="AU583" s="16">
        <f t="shared" si="688"/>
        <v>-9.388681692881462E-2</v>
      </c>
      <c r="AV583" s="16">
        <f t="shared" si="688"/>
        <v>0.3703123470087144</v>
      </c>
      <c r="AW583" s="16">
        <f t="shared" si="688"/>
        <v>0.16077738515901063</v>
      </c>
      <c r="AX583" s="16">
        <f t="shared" si="688"/>
        <v>-8.4601434564893774E-2</v>
      </c>
      <c r="AY583" s="16">
        <f t="shared" si="688"/>
        <v>-0.29687710123272315</v>
      </c>
      <c r="AZ583" s="16">
        <f t="shared" si="688"/>
        <v>-0.11742585497374769</v>
      </c>
      <c r="BA583" s="16">
        <f t="shared" si="688"/>
        <v>4.5774970246270641E-4</v>
      </c>
      <c r="BB583" s="16">
        <f t="shared" si="688"/>
        <v>0.29960251738986421</v>
      </c>
      <c r="BC583" s="16">
        <f t="shared" si="688"/>
        <v>2.9866437292428216E-2</v>
      </c>
      <c r="BD583" s="16">
        <f t="shared" si="688"/>
        <v>0.16381598990294632</v>
      </c>
      <c r="BE583" s="16">
        <f t="shared" si="688"/>
        <v>-9.0290169379855567E-2</v>
      </c>
      <c r="BF583" s="16">
        <f t="shared" si="688"/>
        <v>9.5049112015080928E-2</v>
      </c>
      <c r="BG583" s="16">
        <f t="shared" si="688"/>
        <v>0.19338508268646648</v>
      </c>
      <c r="BH583" s="16">
        <f t="shared" si="688"/>
        <v>0.16575449569976541</v>
      </c>
      <c r="BI583" s="16">
        <f t="shared" si="688"/>
        <v>8.3229813664596364E-2</v>
      </c>
      <c r="BJ583" s="16">
        <f t="shared" si="688"/>
        <v>0.11440414507772023</v>
      </c>
      <c r="BK583" s="16">
        <f t="shared" si="688"/>
        <v>0.18646549528902479</v>
      </c>
      <c r="BL583" s="16">
        <f t="shared" si="688"/>
        <v>-0.19226599204915074</v>
      </c>
      <c r="BM583" s="16">
        <f t="shared" si="688"/>
        <v>0.61322314049586768</v>
      </c>
      <c r="BN583" s="16">
        <f t="shared" ref="BN583:BS583" si="691">IF(BN133="...","...",BN145/BN133-1)</f>
        <v>-0.28356241762379963</v>
      </c>
      <c r="BO583" s="16">
        <f t="shared" si="691"/>
        <v>3.5811732605730562E-3</v>
      </c>
      <c r="BP583" s="16">
        <f t="shared" si="691"/>
        <v>9.8990683229813747E-2</v>
      </c>
      <c r="BQ583" s="16">
        <f t="shared" si="691"/>
        <v>-0.15237204954428607</v>
      </c>
      <c r="BR583" s="16">
        <f t="shared" si="691"/>
        <v>0.14413346379964254</v>
      </c>
      <c r="BS583" s="16">
        <f t="shared" si="691"/>
        <v>-1.0298533200787108E-2</v>
      </c>
      <c r="BU583" s="40">
        <f t="shared" si="674"/>
        <v>0.20335841102937247</v>
      </c>
      <c r="BV583" s="40">
        <f t="shared" si="674"/>
        <v>0.11149781562091921</v>
      </c>
      <c r="BW583" s="40">
        <f t="shared" si="674"/>
        <v>3.4352739196551463E-2</v>
      </c>
      <c r="BX583" s="40">
        <f t="shared" si="674"/>
        <v>-0.10978652236712072</v>
      </c>
    </row>
    <row r="584" spans="1:76" x14ac:dyDescent="0.2">
      <c r="A584" s="1">
        <f t="shared" si="586"/>
        <v>40787</v>
      </c>
      <c r="B584" s="16">
        <f t="shared" si="688"/>
        <v>-8.7255297037052704E-2</v>
      </c>
      <c r="C584" s="16">
        <f t="shared" si="688"/>
        <v>0.35768131011177551</v>
      </c>
      <c r="D584" s="16">
        <f t="shared" si="688"/>
        <v>-5.7837485739243744E-2</v>
      </c>
      <c r="E584" s="16">
        <f t="shared" si="688"/>
        <v>0.37827032781384151</v>
      </c>
      <c r="F584" s="16">
        <f t="shared" si="688"/>
        <v>0.15363184079601999</v>
      </c>
      <c r="G584" s="16">
        <f t="shared" si="688"/>
        <v>0.72714332639877366</v>
      </c>
      <c r="H584" s="16">
        <f t="shared" si="688"/>
        <v>-0.1463583388428481</v>
      </c>
      <c r="I584" s="16">
        <f t="shared" si="688"/>
        <v>0.97996555162723231</v>
      </c>
      <c r="J584" s="16">
        <f t="shared" si="688"/>
        <v>2.3269927364448328E-2</v>
      </c>
      <c r="K584" s="16">
        <f t="shared" si="688"/>
        <v>0.69753766997427413</v>
      </c>
      <c r="L584" s="16">
        <f t="shared" si="688"/>
        <v>-0.341661477461907</v>
      </c>
      <c r="M584" s="16">
        <f t="shared" si="688"/>
        <v>0.26642521534847297</v>
      </c>
      <c r="N584" s="16">
        <f t="shared" si="688"/>
        <v>-0.12147702495356538</v>
      </c>
      <c r="O584" s="16">
        <f t="shared" si="688"/>
        <v>0.98693779566476025</v>
      </c>
      <c r="P584" s="16">
        <f t="shared" si="688"/>
        <v>0.11623616236162371</v>
      </c>
      <c r="Q584" s="16">
        <f t="shared" si="688"/>
        <v>0.61705685618729089</v>
      </c>
      <c r="R584" s="16">
        <f t="shared" si="688"/>
        <v>5.745967741935476E-2</v>
      </c>
      <c r="S584" s="16">
        <f t="shared" si="688"/>
        <v>1.1046124583927721</v>
      </c>
      <c r="T584" s="16">
        <f t="shared" si="688"/>
        <v>-5.8533145275035281E-2</v>
      </c>
      <c r="U584" s="16">
        <f t="shared" si="688"/>
        <v>2.8002949852507375</v>
      </c>
      <c r="V584" s="16">
        <f t="shared" si="688"/>
        <v>-3.5168004012036125E-2</v>
      </c>
      <c r="W584" s="16">
        <f t="shared" si="688"/>
        <v>1.2179062531366056</v>
      </c>
      <c r="X584" s="16">
        <f t="shared" si="688"/>
        <v>-0.11399480934318229</v>
      </c>
      <c r="Y584" s="16">
        <f t="shared" si="688"/>
        <v>0.63656605640771891</v>
      </c>
      <c r="Z584" s="16">
        <f t="shared" si="688"/>
        <v>-0.30369852408660691</v>
      </c>
      <c r="AA584" s="16">
        <f t="shared" si="688"/>
        <v>0.60570987654320985</v>
      </c>
      <c r="AB584" s="16">
        <f t="shared" si="688"/>
        <v>-0.2292504570383912</v>
      </c>
      <c r="AC584" s="16">
        <f t="shared" si="688"/>
        <v>0.217741935483871</v>
      </c>
      <c r="AD584" s="16">
        <f t="shared" si="688"/>
        <v>-0.19944270877311487</v>
      </c>
      <c r="AE584" s="16">
        <f t="shared" si="688"/>
        <v>0.48318293683347013</v>
      </c>
      <c r="AF584" s="16">
        <f t="shared" si="688"/>
        <v>-0.12437720808044206</v>
      </c>
      <c r="AG584" s="16">
        <f t="shared" si="688"/>
        <v>1.3373101952277655</v>
      </c>
      <c r="AH584" s="16">
        <f t="shared" si="688"/>
        <v>-0.10915878428932591</v>
      </c>
      <c r="AI584" s="16">
        <f t="shared" si="688"/>
        <v>0.56171980945095457</v>
      </c>
      <c r="AJ584" s="16">
        <f t="shared" si="688"/>
        <v>-0.12079318279879192</v>
      </c>
      <c r="AK584" s="16">
        <f t="shared" si="688"/>
        <v>0.50852710156508851</v>
      </c>
      <c r="AL584" s="16">
        <f t="shared" si="688"/>
        <v>-0.14514640897392317</v>
      </c>
      <c r="AM584" s="16">
        <f t="shared" si="688"/>
        <v>0.23288561525129992</v>
      </c>
      <c r="AN584" s="16">
        <f t="shared" si="688"/>
        <v>-0.15052612339747773</v>
      </c>
      <c r="AO584" s="16">
        <f t="shared" si="688"/>
        <v>0.35603679789726295</v>
      </c>
      <c r="AP584" s="16">
        <f t="shared" si="688"/>
        <v>-0.27311690144157275</v>
      </c>
      <c r="AQ584" s="16">
        <f t="shared" si="688"/>
        <v>-0.3567755023021304</v>
      </c>
      <c r="AR584" s="16">
        <f t="shared" si="688"/>
        <v>-8.8563007691754736E-2</v>
      </c>
      <c r="AS584" s="16">
        <f t="shared" si="688"/>
        <v>-1.1921657678115261E-2</v>
      </c>
      <c r="AT584" s="16">
        <f t="shared" si="688"/>
        <v>-0.19302907158487026</v>
      </c>
      <c r="AU584" s="16">
        <f t="shared" si="688"/>
        <v>-0.29370069033530577</v>
      </c>
      <c r="AV584" s="16">
        <f t="shared" si="688"/>
        <v>0.13905838041431262</v>
      </c>
      <c r="AW584" s="16">
        <f t="shared" si="688"/>
        <v>7.8844417694853952E-2</v>
      </c>
      <c r="AX584" s="16">
        <f t="shared" si="688"/>
        <v>-0.22997134343136227</v>
      </c>
      <c r="AY584" s="16">
        <f t="shared" si="688"/>
        <v>-0.32307628820600287</v>
      </c>
      <c r="AZ584" s="16">
        <f t="shared" si="688"/>
        <v>-6.5450942753645602E-2</v>
      </c>
      <c r="BA584" s="16">
        <f t="shared" si="688"/>
        <v>-7.0137336314276544E-2</v>
      </c>
      <c r="BB584" s="16">
        <f t="shared" si="688"/>
        <v>4.109116022099446E-2</v>
      </c>
      <c r="BC584" s="16">
        <f t="shared" si="688"/>
        <v>7.0760769935838574E-2</v>
      </c>
      <c r="BD584" s="16">
        <f t="shared" si="688"/>
        <v>-8.5416799540787069E-2</v>
      </c>
      <c r="BE584" s="16">
        <f t="shared" si="688"/>
        <v>-9.4551018884824978E-2</v>
      </c>
      <c r="BF584" s="16">
        <f t="shared" si="688"/>
        <v>6.5843621399177543E-3</v>
      </c>
      <c r="BG584" s="16">
        <f t="shared" si="688"/>
        <v>5.050505050504972E-3</v>
      </c>
      <c r="BH584" s="16">
        <f t="shared" si="688"/>
        <v>5.192479856759169E-2</v>
      </c>
      <c r="BI584" s="16">
        <f t="shared" si="688"/>
        <v>0.30915457728864437</v>
      </c>
      <c r="BJ584" s="16">
        <f t="shared" si="688"/>
        <v>-0.12976432935699733</v>
      </c>
      <c r="BK584" s="16">
        <f t="shared" si="688"/>
        <v>0.70659752483876592</v>
      </c>
      <c r="BL584" s="16">
        <f t="shared" si="688"/>
        <v>4.4266441821247948E-2</v>
      </c>
      <c r="BM584" s="16">
        <f t="shared" ref="BM584:BS584" si="692">IF(BM134="...","...",BM146/BM134-1)</f>
        <v>1.125153374233129</v>
      </c>
      <c r="BN584" s="16">
        <f t="shared" si="692"/>
        <v>-0.12718808193668529</v>
      </c>
      <c r="BO584" s="16">
        <f t="shared" si="692"/>
        <v>-0.16711813393528974</v>
      </c>
      <c r="BP584" s="16">
        <f t="shared" si="692"/>
        <v>0.16363003365440409</v>
      </c>
      <c r="BQ584" s="16">
        <f t="shared" si="692"/>
        <v>0.92512315270935952</v>
      </c>
      <c r="BR584" s="16">
        <f t="shared" si="692"/>
        <v>-0.11817401855463772</v>
      </c>
      <c r="BS584" s="16">
        <f t="shared" si="692"/>
        <v>0.20688881160106654</v>
      </c>
      <c r="BU584" s="40">
        <f t="shared" si="674"/>
        <v>-0.10567251686713253</v>
      </c>
      <c r="BV584" s="40">
        <f t="shared" si="674"/>
        <v>0.50231629616976137</v>
      </c>
      <c r="BW584" s="40">
        <f t="shared" si="674"/>
        <v>-0.14280923865072082</v>
      </c>
      <c r="BX584" s="40">
        <f t="shared" si="674"/>
        <v>-6.991399904443385E-2</v>
      </c>
    </row>
    <row r="585" spans="1:76" x14ac:dyDescent="0.2">
      <c r="A585" s="1">
        <f t="shared" ref="A585:A672" si="693">A147</f>
        <v>40817</v>
      </c>
      <c r="B585" s="16">
        <f t="shared" ref="B585:BM588" si="694">IF(B135="...","...",B147/B135-1)</f>
        <v>-0.16815554387808718</v>
      </c>
      <c r="C585" s="16">
        <f t="shared" si="694"/>
        <v>1.2713660121486114E-3</v>
      </c>
      <c r="D585" s="16">
        <f t="shared" si="694"/>
        <v>-4.3552226291407869E-3</v>
      </c>
      <c r="E585" s="16">
        <f t="shared" si="694"/>
        <v>0.33394388518333828</v>
      </c>
      <c r="F585" s="16">
        <f t="shared" si="694"/>
        <v>7.0109546165884273E-2</v>
      </c>
      <c r="G585" s="16">
        <f t="shared" si="694"/>
        <v>0.32248082006318102</v>
      </c>
      <c r="H585" s="16">
        <f t="shared" si="694"/>
        <v>6.9419040153296807E-2</v>
      </c>
      <c r="I585" s="16">
        <f t="shared" si="694"/>
        <v>-1.612369379166867E-2</v>
      </c>
      <c r="J585" s="16">
        <f t="shared" si="694"/>
        <v>3.1497551336025387E-2</v>
      </c>
      <c r="K585" s="16">
        <f t="shared" si="694"/>
        <v>0.33013189909079266</v>
      </c>
      <c r="L585" s="16">
        <f t="shared" si="694"/>
        <v>-0.15400448456275517</v>
      </c>
      <c r="M585" s="16">
        <f t="shared" si="694"/>
        <v>-3.9337573888460597E-2</v>
      </c>
      <c r="N585" s="16">
        <f t="shared" si="694"/>
        <v>-0.18244819309692029</v>
      </c>
      <c r="O585" s="16">
        <f t="shared" si="694"/>
        <v>0.30948536831483353</v>
      </c>
      <c r="P585" s="16">
        <f t="shared" si="694"/>
        <v>0.12342007434944247</v>
      </c>
      <c r="Q585" s="16">
        <f t="shared" si="694"/>
        <v>-1.7304667016255881E-2</v>
      </c>
      <c r="R585" s="16">
        <f t="shared" si="694"/>
        <v>1.9953618707121423E-2</v>
      </c>
      <c r="S585" s="16">
        <f t="shared" si="694"/>
        <v>-0.23244717109747781</v>
      </c>
      <c r="T585" s="16">
        <f t="shared" si="694"/>
        <v>-0.10940458159787958</v>
      </c>
      <c r="U585" s="16">
        <f t="shared" si="694"/>
        <v>0.2225813899792195</v>
      </c>
      <c r="V585" s="16">
        <f t="shared" si="694"/>
        <v>-9.2442733146250733E-2</v>
      </c>
      <c r="W585" s="16">
        <f t="shared" si="694"/>
        <v>0.60243801080482062</v>
      </c>
      <c r="X585" s="16">
        <f t="shared" si="694"/>
        <v>-0.22738868274582558</v>
      </c>
      <c r="Y585" s="16">
        <f t="shared" si="694"/>
        <v>0.11218395381246271</v>
      </c>
      <c r="Z585" s="16">
        <f t="shared" si="694"/>
        <v>0.20474786286599356</v>
      </c>
      <c r="AA585" s="16">
        <f t="shared" si="694"/>
        <v>0.861328125</v>
      </c>
      <c r="AB585" s="16">
        <f t="shared" si="694"/>
        <v>5.779304422498921E-2</v>
      </c>
      <c r="AC585" s="16">
        <f t="shared" si="694"/>
        <v>0.14754098360655732</v>
      </c>
      <c r="AD585" s="16">
        <f t="shared" si="694"/>
        <v>0.26003378106651653</v>
      </c>
      <c r="AE585" s="16">
        <f t="shared" si="694"/>
        <v>1.4077738515901062</v>
      </c>
      <c r="AF585" s="16">
        <f t="shared" si="694"/>
        <v>-4.1353936718175111E-2</v>
      </c>
      <c r="AG585" s="16">
        <f t="shared" si="694"/>
        <v>0.55813953488372103</v>
      </c>
      <c r="AH585" s="16">
        <f t="shared" si="694"/>
        <v>-0.11104318745729802</v>
      </c>
      <c r="AI585" s="16">
        <f t="shared" si="694"/>
        <v>0.37007950046670324</v>
      </c>
      <c r="AJ585" s="16">
        <f t="shared" si="694"/>
        <v>-0.11097999832621974</v>
      </c>
      <c r="AK585" s="16">
        <f t="shared" si="694"/>
        <v>0.3279911427326847</v>
      </c>
      <c r="AL585" s="16">
        <f t="shared" si="694"/>
        <v>1.4987405541561749E-2</v>
      </c>
      <c r="AM585" s="16">
        <f t="shared" si="694"/>
        <v>-4.8719908291937619E-3</v>
      </c>
      <c r="AN585" s="16">
        <f t="shared" si="694"/>
        <v>0.18027386208287588</v>
      </c>
      <c r="AO585" s="16">
        <f t="shared" si="694"/>
        <v>0.22780861321557344</v>
      </c>
      <c r="AP585" s="16">
        <f t="shared" si="694"/>
        <v>-0.2556564033525861</v>
      </c>
      <c r="AQ585" s="16">
        <f t="shared" si="694"/>
        <v>-0.31386963989575933</v>
      </c>
      <c r="AR585" s="16">
        <f t="shared" si="694"/>
        <v>0.2248331557400034</v>
      </c>
      <c r="AS585" s="16">
        <f t="shared" si="694"/>
        <v>-5.4803698244673682E-2</v>
      </c>
      <c r="AT585" s="16">
        <f t="shared" si="694"/>
        <v>-0.2834640917320459</v>
      </c>
      <c r="AU585" s="16">
        <f t="shared" si="694"/>
        <v>-0.17023683280311064</v>
      </c>
      <c r="AV585" s="16">
        <f t="shared" si="694"/>
        <v>-7.9028925619834656E-2</v>
      </c>
      <c r="AW585" s="16">
        <f t="shared" si="694"/>
        <v>-0.12872763419483102</v>
      </c>
      <c r="AX585" s="16">
        <f t="shared" si="694"/>
        <v>-0.20722170629934822</v>
      </c>
      <c r="AY585" s="16">
        <f t="shared" si="694"/>
        <v>-0.28456043409000398</v>
      </c>
      <c r="AZ585" s="16">
        <f t="shared" si="694"/>
        <v>-0.2171400198609732</v>
      </c>
      <c r="BA585" s="16">
        <f t="shared" si="694"/>
        <v>2.5643091133666251E-2</v>
      </c>
      <c r="BB585" s="16">
        <f t="shared" si="694"/>
        <v>7.4093576049345522E-2</v>
      </c>
      <c r="BC585" s="16">
        <f t="shared" si="694"/>
        <v>1.786731575949041E-2</v>
      </c>
      <c r="BD585" s="16">
        <f t="shared" si="694"/>
        <v>1.6209010930418488E-2</v>
      </c>
      <c r="BE585" s="16">
        <f t="shared" si="694"/>
        <v>-0.10235924156896803</v>
      </c>
      <c r="BF585" s="16">
        <f t="shared" si="694"/>
        <v>3.2114793303724021E-2</v>
      </c>
      <c r="BG585" s="16">
        <f t="shared" si="694"/>
        <v>-0.29245742092457416</v>
      </c>
      <c r="BH585" s="16">
        <f t="shared" si="694"/>
        <v>-7.4981486052826507E-2</v>
      </c>
      <c r="BI585" s="16">
        <f t="shared" si="694"/>
        <v>-0.13939035217519979</v>
      </c>
      <c r="BJ585" s="16">
        <f t="shared" si="694"/>
        <v>-4.366744766858055E-2</v>
      </c>
      <c r="BK585" s="16">
        <f t="shared" si="694"/>
        <v>7.5232358690015655E-2</v>
      </c>
      <c r="BL585" s="16">
        <f t="shared" si="694"/>
        <v>0.15431926195135581</v>
      </c>
      <c r="BM585" s="16">
        <f t="shared" si="694"/>
        <v>0.9655442443226312</v>
      </c>
      <c r="BN585" s="16">
        <f t="shared" ref="BN585:BS585" si="695">IF(BN135="...","...",BN147/BN135-1)</f>
        <v>-0.2544042017726228</v>
      </c>
      <c r="BO585" s="16">
        <f t="shared" si="695"/>
        <v>-0.3533381271088003</v>
      </c>
      <c r="BP585" s="16">
        <f t="shared" si="695"/>
        <v>2.1511706897332505E-2</v>
      </c>
      <c r="BQ585" s="16">
        <f t="shared" si="695"/>
        <v>5.0506512301013107E-2</v>
      </c>
      <c r="BR585" s="16">
        <f t="shared" si="695"/>
        <v>-6.5420859983145618E-2</v>
      </c>
      <c r="BS585" s="16">
        <f t="shared" si="695"/>
        <v>7.1031614988876557E-2</v>
      </c>
      <c r="BU585" s="40">
        <f t="shared" si="674"/>
        <v>-4.7023123518158516E-2</v>
      </c>
      <c r="BV585" s="40">
        <f t="shared" si="674"/>
        <v>0.24352124641871575</v>
      </c>
      <c r="BW585" s="40">
        <f t="shared" si="674"/>
        <v>-0.10114505973978993</v>
      </c>
      <c r="BX585" s="40">
        <f t="shared" si="674"/>
        <v>-0.12801248514230634</v>
      </c>
    </row>
    <row r="586" spans="1:76" x14ac:dyDescent="0.2">
      <c r="A586" s="1">
        <f t="shared" si="693"/>
        <v>40848</v>
      </c>
      <c r="B586" s="16">
        <f t="shared" si="694"/>
        <v>0.18480089239867548</v>
      </c>
      <c r="C586" s="16">
        <f t="shared" si="694"/>
        <v>-8.8905062267507717E-2</v>
      </c>
      <c r="D586" s="16">
        <f t="shared" si="694"/>
        <v>-0.12046662699428523</v>
      </c>
      <c r="E586" s="16">
        <f t="shared" si="694"/>
        <v>0.10787054229085147</v>
      </c>
      <c r="F586" s="16">
        <f t="shared" si="694"/>
        <v>9.0282784587038423E-2</v>
      </c>
      <c r="G586" s="16">
        <f t="shared" si="694"/>
        <v>0.15094812463453344</v>
      </c>
      <c r="H586" s="16">
        <f t="shared" si="694"/>
        <v>1.8887541154046117E-2</v>
      </c>
      <c r="I586" s="16">
        <f t="shared" si="694"/>
        <v>-0.14210631895687065</v>
      </c>
      <c r="J586" s="16">
        <f t="shared" si="694"/>
        <v>3.6441360944672097E-2</v>
      </c>
      <c r="K586" s="16">
        <f t="shared" si="694"/>
        <v>0.10145558295855706</v>
      </c>
      <c r="L586" s="16">
        <f t="shared" si="694"/>
        <v>0.27386440621953434</v>
      </c>
      <c r="M586" s="16">
        <f t="shared" si="694"/>
        <v>-0.1652127722363218</v>
      </c>
      <c r="N586" s="16">
        <f t="shared" si="694"/>
        <v>4.8795782790178599E-3</v>
      </c>
      <c r="O586" s="16">
        <f t="shared" si="694"/>
        <v>0.17584072277062068</v>
      </c>
      <c r="P586" s="16">
        <f t="shared" si="694"/>
        <v>-4.6969994116493385E-2</v>
      </c>
      <c r="Q586" s="16">
        <f t="shared" si="694"/>
        <v>-2.452897262708853E-2</v>
      </c>
      <c r="R586" s="16">
        <f t="shared" si="694"/>
        <v>-6.4298990304917369E-3</v>
      </c>
      <c r="S586" s="16">
        <f t="shared" si="694"/>
        <v>-5.1535087719298267E-2</v>
      </c>
      <c r="T586" s="16">
        <f t="shared" si="694"/>
        <v>-0.10530502659971164</v>
      </c>
      <c r="U586" s="16">
        <f t="shared" si="694"/>
        <v>7.4921956295525449E-2</v>
      </c>
      <c r="V586" s="16">
        <f t="shared" si="694"/>
        <v>-1.3301590900502536E-2</v>
      </c>
      <c r="W586" s="16">
        <f t="shared" si="694"/>
        <v>8.8484589041095907E-2</v>
      </c>
      <c r="X586" s="16">
        <f t="shared" si="694"/>
        <v>0.1023410313192028</v>
      </c>
      <c r="Y586" s="16">
        <f t="shared" si="694"/>
        <v>-2.4755976800113211E-2</v>
      </c>
      <c r="Z586" s="16">
        <f t="shared" si="694"/>
        <v>1.6086270070601039E-3</v>
      </c>
      <c r="AA586" s="16">
        <f t="shared" si="694"/>
        <v>0.13734484619535881</v>
      </c>
      <c r="AB586" s="16">
        <f t="shared" si="694"/>
        <v>-8.9411540658922095E-2</v>
      </c>
      <c r="AC586" s="16">
        <f t="shared" si="694"/>
        <v>-0.15445900796710355</v>
      </c>
      <c r="AD586" s="16">
        <f t="shared" si="694"/>
        <v>0.1791315832920588</v>
      </c>
      <c r="AE586" s="16">
        <f t="shared" si="694"/>
        <v>0.20160481444333</v>
      </c>
      <c r="AF586" s="16">
        <f t="shared" si="694"/>
        <v>7.825468342423525E-2</v>
      </c>
      <c r="AG586" s="16">
        <f t="shared" si="694"/>
        <v>8.875177978168014E-2</v>
      </c>
      <c r="AH586" s="16">
        <f t="shared" si="694"/>
        <v>-9.8544543624054626E-2</v>
      </c>
      <c r="AI586" s="16">
        <f t="shared" si="694"/>
        <v>0.39167641191442515</v>
      </c>
      <c r="AJ586" s="16">
        <f t="shared" si="694"/>
        <v>-0.13084154926354141</v>
      </c>
      <c r="AK586" s="16">
        <f t="shared" si="694"/>
        <v>0.43482323625603492</v>
      </c>
      <c r="AL586" s="16">
        <f t="shared" si="694"/>
        <v>4.1976068639144382E-2</v>
      </c>
      <c r="AM586" s="16">
        <f t="shared" si="694"/>
        <v>-1.291011454086588E-2</v>
      </c>
      <c r="AN586" s="16">
        <f t="shared" si="694"/>
        <v>0.11587245661939582</v>
      </c>
      <c r="AO586" s="16">
        <f t="shared" si="694"/>
        <v>-5.8567166961871919E-2</v>
      </c>
      <c r="AP586" s="16">
        <f t="shared" si="694"/>
        <v>-0.12974755515123948</v>
      </c>
      <c r="AQ586" s="16">
        <f t="shared" si="694"/>
        <v>-0.38259079463738854</v>
      </c>
      <c r="AR586" s="16">
        <f t="shared" si="694"/>
        <v>0.2107611883207956</v>
      </c>
      <c r="AS586" s="16">
        <f t="shared" si="694"/>
        <v>7.2779506823078766E-2</v>
      </c>
      <c r="AT586" s="16">
        <f t="shared" si="694"/>
        <v>-2.3171780900487549E-2</v>
      </c>
      <c r="AU586" s="16">
        <f t="shared" si="694"/>
        <v>-0.32207897865949053</v>
      </c>
      <c r="AV586" s="16">
        <f t="shared" si="694"/>
        <v>0.45502348734487841</v>
      </c>
      <c r="AW586" s="16">
        <f t="shared" si="694"/>
        <v>0.32298263534218585</v>
      </c>
      <c r="AX586" s="16">
        <f t="shared" si="694"/>
        <v>-6.2786027631023256E-2</v>
      </c>
      <c r="AY586" s="16">
        <f t="shared" si="694"/>
        <v>-0.34109723839702444</v>
      </c>
      <c r="AZ586" s="16">
        <f t="shared" si="694"/>
        <v>-0.12028251255849898</v>
      </c>
      <c r="BA586" s="16">
        <f t="shared" si="694"/>
        <v>5.0332778702163017E-2</v>
      </c>
      <c r="BB586" s="16">
        <f t="shared" si="694"/>
        <v>0.14438655342231099</v>
      </c>
      <c r="BC586" s="16">
        <f t="shared" si="694"/>
        <v>0.16209640839553008</v>
      </c>
      <c r="BD586" s="16">
        <f t="shared" si="694"/>
        <v>0.36622482079211882</v>
      </c>
      <c r="BE586" s="16">
        <f t="shared" si="694"/>
        <v>-6.6695860640832438E-2</v>
      </c>
      <c r="BF586" s="16">
        <f t="shared" si="694"/>
        <v>-2.680473372781067E-2</v>
      </c>
      <c r="BG586" s="16">
        <f t="shared" si="694"/>
        <v>3.2480445446108952E-2</v>
      </c>
      <c r="BH586" s="16">
        <f t="shared" si="694"/>
        <v>2.5849443468072719E-2</v>
      </c>
      <c r="BI586" s="16">
        <f t="shared" si="694"/>
        <v>-5.0000000000000044E-2</v>
      </c>
      <c r="BJ586" s="16">
        <f t="shared" si="694"/>
        <v>0.21721148943402646</v>
      </c>
      <c r="BK586" s="16">
        <f t="shared" si="694"/>
        <v>4.6748318095566566E-2</v>
      </c>
      <c r="BL586" s="16">
        <f t="shared" si="694"/>
        <v>0.39746237828267916</v>
      </c>
      <c r="BM586" s="16">
        <f t="shared" si="694"/>
        <v>3.8167938931297662E-2</v>
      </c>
      <c r="BN586" s="16">
        <f t="shared" ref="BN586:BS597" si="696">IF(BN136="...","...",BN148/BN136-1)</f>
        <v>0.33701597024721064</v>
      </c>
      <c r="BO586" s="16">
        <f t="shared" si="696"/>
        <v>-0.19697661152310331</v>
      </c>
      <c r="BP586" s="16">
        <f t="shared" si="696"/>
        <v>-4.0867788357027424E-3</v>
      </c>
      <c r="BQ586" s="16">
        <f t="shared" si="696"/>
        <v>4.2295156522398347E-2</v>
      </c>
      <c r="BR586" s="16">
        <f t="shared" si="696"/>
        <v>4.4394859198049197E-4</v>
      </c>
      <c r="BS586" s="16">
        <f t="shared" si="696"/>
        <v>-3.3025773254243385E-2</v>
      </c>
      <c r="BU586" s="40">
        <f t="shared" si="674"/>
        <v>-1.8657183325779925E-2</v>
      </c>
      <c r="BV586" s="40">
        <f t="shared" si="674"/>
        <v>7.0988592238863557E-2</v>
      </c>
      <c r="BW586" s="40">
        <f t="shared" si="674"/>
        <v>3.5693635449934646E-2</v>
      </c>
      <c r="BX586" s="40">
        <f t="shared" si="674"/>
        <v>-0.13831073614589795</v>
      </c>
    </row>
    <row r="587" spans="1:76" x14ac:dyDescent="0.2">
      <c r="A587" s="1">
        <f t="shared" si="693"/>
        <v>40878</v>
      </c>
      <c r="B587" s="16">
        <f t="shared" si="694"/>
        <v>4.1013865301664065E-2</v>
      </c>
      <c r="C587" s="16">
        <f t="shared" si="694"/>
        <v>-0.14728235986657079</v>
      </c>
      <c r="D587" s="16">
        <f t="shared" si="694"/>
        <v>0.11693751226386495</v>
      </c>
      <c r="E587" s="16">
        <f t="shared" si="694"/>
        <v>0.12807703907600687</v>
      </c>
      <c r="F587" s="16">
        <f t="shared" si="694"/>
        <v>6.541901291818486E-2</v>
      </c>
      <c r="G587" s="16">
        <f t="shared" si="694"/>
        <v>0.19934121522263393</v>
      </c>
      <c r="H587" s="16">
        <f t="shared" si="694"/>
        <v>-0.10278821149956663</v>
      </c>
      <c r="I587" s="16">
        <f t="shared" si="694"/>
        <v>0.30180360721442878</v>
      </c>
      <c r="J587" s="16">
        <f t="shared" si="694"/>
        <v>2.1762553592673317E-2</v>
      </c>
      <c r="K587" s="16">
        <f t="shared" si="694"/>
        <v>-5.831017884397105E-3</v>
      </c>
      <c r="L587" s="16">
        <f t="shared" si="694"/>
        <v>-3.6357669452290797E-2</v>
      </c>
      <c r="M587" s="16">
        <f t="shared" si="694"/>
        <v>5.351920218631645E-2</v>
      </c>
      <c r="N587" s="16">
        <f t="shared" si="694"/>
        <v>2.6751013678347757E-3</v>
      </c>
      <c r="O587" s="16">
        <f t="shared" si="694"/>
        <v>0.10088167053364261</v>
      </c>
      <c r="P587" s="16">
        <f t="shared" si="694"/>
        <v>-2.4163894239187522E-2</v>
      </c>
      <c r="Q587" s="16">
        <f t="shared" si="694"/>
        <v>-0.15682174594877152</v>
      </c>
      <c r="R587" s="16">
        <f t="shared" si="694"/>
        <v>2.2019000266358946E-2</v>
      </c>
      <c r="S587" s="16">
        <f t="shared" si="694"/>
        <v>3.4779978829578173E-2</v>
      </c>
      <c r="T587" s="16">
        <f t="shared" si="694"/>
        <v>0.17710154761594077</v>
      </c>
      <c r="U587" s="16">
        <f t="shared" si="694"/>
        <v>-0.3853109272370554</v>
      </c>
      <c r="V587" s="16">
        <f t="shared" si="694"/>
        <v>-9.3709446971385169E-2</v>
      </c>
      <c r="W587" s="16">
        <f t="shared" si="694"/>
        <v>0.15345167652859959</v>
      </c>
      <c r="X587" s="16">
        <f t="shared" si="694"/>
        <v>6.2607204116638115E-2</v>
      </c>
      <c r="Y587" s="16">
        <f t="shared" si="694"/>
        <v>-4.218587746625091E-3</v>
      </c>
      <c r="Z587" s="16">
        <f t="shared" si="694"/>
        <v>-3.5599009745855614E-2</v>
      </c>
      <c r="AA587" s="16">
        <f t="shared" si="694"/>
        <v>0.24896265560165975</v>
      </c>
      <c r="AB587" s="16">
        <f t="shared" si="694"/>
        <v>0.17501313912455885</v>
      </c>
      <c r="AC587" s="16">
        <f t="shared" si="694"/>
        <v>0.1177311725452812</v>
      </c>
      <c r="AD587" s="16">
        <f t="shared" si="694"/>
        <v>-7.5844551689103423E-2</v>
      </c>
      <c r="AE587" s="16">
        <f t="shared" si="694"/>
        <v>0.21633294071456621</v>
      </c>
      <c r="AF587" s="16">
        <f t="shared" si="694"/>
        <v>-0.10643538413164244</v>
      </c>
      <c r="AG587" s="16">
        <f t="shared" si="694"/>
        <v>0.26103988603988615</v>
      </c>
      <c r="AH587" s="16">
        <f t="shared" si="694"/>
        <v>-1.887616883684351E-2</v>
      </c>
      <c r="AI587" s="16">
        <f t="shared" si="694"/>
        <v>-9.7375804588215598E-3</v>
      </c>
      <c r="AJ587" s="16">
        <f t="shared" si="694"/>
        <v>-5.1209660800395351E-3</v>
      </c>
      <c r="AK587" s="16">
        <f t="shared" si="694"/>
        <v>1.2944523470839187E-2</v>
      </c>
      <c r="AL587" s="16">
        <f t="shared" si="694"/>
        <v>-7.0897359487963496E-2</v>
      </c>
      <c r="AM587" s="16">
        <f t="shared" si="694"/>
        <v>-0.19644302710658657</v>
      </c>
      <c r="AN587" s="16">
        <f t="shared" si="694"/>
        <v>4.30674061433447E-2</v>
      </c>
      <c r="AO587" s="16">
        <f t="shared" si="694"/>
        <v>-1.5528854906244338E-2</v>
      </c>
      <c r="AP587" s="16">
        <f t="shared" si="694"/>
        <v>-8.1052521505583508E-2</v>
      </c>
      <c r="AQ587" s="16">
        <f t="shared" si="694"/>
        <v>-0.33621717270718876</v>
      </c>
      <c r="AR587" s="16">
        <f t="shared" si="694"/>
        <v>0.35260500471619594</v>
      </c>
      <c r="AS587" s="16">
        <f t="shared" si="694"/>
        <v>3.4732709151313879E-2</v>
      </c>
      <c r="AT587" s="16">
        <f t="shared" si="694"/>
        <v>0.11288085544270943</v>
      </c>
      <c r="AU587" s="16">
        <f t="shared" si="694"/>
        <v>-0.22364855227499647</v>
      </c>
      <c r="AV587" s="16">
        <f t="shared" si="694"/>
        <v>0.31319082084946426</v>
      </c>
      <c r="AW587" s="16">
        <f t="shared" si="694"/>
        <v>0.13413742690058483</v>
      </c>
      <c r="AX587" s="16">
        <f t="shared" si="694"/>
        <v>-1.1129962108106239E-3</v>
      </c>
      <c r="AY587" s="16">
        <f t="shared" si="694"/>
        <v>-0.29356141362963706</v>
      </c>
      <c r="AZ587" s="16">
        <f t="shared" si="694"/>
        <v>-2.5350655323062798E-2</v>
      </c>
      <c r="BA587" s="16">
        <f t="shared" si="694"/>
        <v>5.0590787814818183E-2</v>
      </c>
      <c r="BB587" s="16">
        <f t="shared" si="694"/>
        <v>0.52729170290485294</v>
      </c>
      <c r="BC587" s="16">
        <f t="shared" si="694"/>
        <v>0.13151027508970325</v>
      </c>
      <c r="BD587" s="16">
        <f t="shared" si="694"/>
        <v>0.25295806091532458</v>
      </c>
      <c r="BE587" s="16">
        <f t="shared" si="694"/>
        <v>3.2327253172459436E-3</v>
      </c>
      <c r="BF587" s="16">
        <f t="shared" si="694"/>
        <v>5.5699097801685804E-2</v>
      </c>
      <c r="BG587" s="16">
        <f t="shared" si="694"/>
        <v>0.19941894247530501</v>
      </c>
      <c r="BH587" s="16">
        <f t="shared" si="694"/>
        <v>0.1300547224788573</v>
      </c>
      <c r="BI587" s="16">
        <f t="shared" si="694"/>
        <v>0.18318435030444369</v>
      </c>
      <c r="BJ587" s="16">
        <f t="shared" si="694"/>
        <v>0.18943464150325906</v>
      </c>
      <c r="BK587" s="16">
        <f t="shared" si="694"/>
        <v>-4.6241110247329464E-2</v>
      </c>
      <c r="BL587" s="16">
        <f t="shared" si="694"/>
        <v>8.3906695754321303E-2</v>
      </c>
      <c r="BM587" s="16">
        <f t="shared" si="694"/>
        <v>-4.3810643928256399E-2</v>
      </c>
      <c r="BN587" s="16">
        <f t="shared" si="696"/>
        <v>6.4917127071823177E-2</v>
      </c>
      <c r="BO587" s="16">
        <f t="shared" si="696"/>
        <v>-0.10579431890907298</v>
      </c>
      <c r="BP587" s="16">
        <f t="shared" si="696"/>
        <v>9.1710935150846051E-3</v>
      </c>
      <c r="BQ587" s="16">
        <f t="shared" si="696"/>
        <v>0.10075051171253135</v>
      </c>
      <c r="BR587" s="16">
        <f t="shared" si="696"/>
        <v>4.1298013893618757E-2</v>
      </c>
      <c r="BS587" s="16">
        <f t="shared" si="696"/>
        <v>-2.2920229794325286E-2</v>
      </c>
      <c r="BU587" s="40">
        <f t="shared" si="674"/>
        <v>2.5958137022841665E-2</v>
      </c>
      <c r="BV587" s="40">
        <f t="shared" si="674"/>
        <v>6.1542294755201121E-2</v>
      </c>
      <c r="BW587" s="40">
        <f t="shared" si="674"/>
        <v>6.8672792881567579E-2</v>
      </c>
      <c r="BX587" s="40">
        <f t="shared" si="674"/>
        <v>-0.10122456568342708</v>
      </c>
    </row>
    <row r="588" spans="1:76" x14ac:dyDescent="0.2">
      <c r="A588" s="1">
        <f t="shared" si="693"/>
        <v>40909</v>
      </c>
      <c r="B588" s="16">
        <f t="shared" si="694"/>
        <v>3.1892517791549446E-2</v>
      </c>
      <c r="C588" s="16">
        <f t="shared" si="694"/>
        <v>-0.14307716161041917</v>
      </c>
      <c r="D588" s="16">
        <f t="shared" si="694"/>
        <v>-2.4169927062244523E-2</v>
      </c>
      <c r="E588" s="16">
        <f t="shared" si="694"/>
        <v>3.2603185519463729E-2</v>
      </c>
      <c r="F588" s="16">
        <f t="shared" si="694"/>
        <v>-9.1708998548621246E-2</v>
      </c>
      <c r="G588" s="16">
        <f t="shared" si="694"/>
        <v>-3.694044966578891E-2</v>
      </c>
      <c r="H588" s="16">
        <f t="shared" si="694"/>
        <v>-2.2518765638031679E-2</v>
      </c>
      <c r="I588" s="16">
        <f t="shared" si="694"/>
        <v>-6.3724756918474235E-2</v>
      </c>
      <c r="J588" s="16">
        <f t="shared" si="694"/>
        <v>-0.10725856874893425</v>
      </c>
      <c r="K588" s="16">
        <f t="shared" si="694"/>
        <v>-0.14502627992992023</v>
      </c>
      <c r="L588" s="16">
        <f t="shared" si="694"/>
        <v>1.3231426692965176E-2</v>
      </c>
      <c r="M588" s="16">
        <f t="shared" si="694"/>
        <v>-3.1903843300192913E-2</v>
      </c>
      <c r="N588" s="16">
        <f t="shared" si="694"/>
        <v>-7.1141358352783457E-2</v>
      </c>
      <c r="O588" s="16">
        <f t="shared" si="694"/>
        <v>-1.8092530369604565E-2</v>
      </c>
      <c r="P588" s="16">
        <f t="shared" si="694"/>
        <v>-0.52450113145443322</v>
      </c>
      <c r="Q588" s="16">
        <f t="shared" si="694"/>
        <v>-8.0337808575140723E-2</v>
      </c>
      <c r="R588" s="16">
        <f t="shared" si="694"/>
        <v>-3.5907516615182988E-2</v>
      </c>
      <c r="S588" s="16">
        <f t="shared" si="694"/>
        <v>-0.23686085872082663</v>
      </c>
      <c r="T588" s="16">
        <f t="shared" si="694"/>
        <v>9.9106219979327559E-2</v>
      </c>
      <c r="U588" s="16">
        <f t="shared" si="694"/>
        <v>-0.21833593942885354</v>
      </c>
      <c r="V588" s="16">
        <f t="shared" si="694"/>
        <v>-8.9991548955692391E-2</v>
      </c>
      <c r="W588" s="16">
        <f t="shared" si="694"/>
        <v>-7.2108148785207438E-2</v>
      </c>
      <c r="X588" s="16">
        <f t="shared" si="694"/>
        <v>-8.5183410530799142E-3</v>
      </c>
      <c r="Y588" s="16">
        <f t="shared" si="694"/>
        <v>3.4276694103055672E-2</v>
      </c>
      <c r="Z588" s="16">
        <f t="shared" si="694"/>
        <v>-6.7005014802730911E-2</v>
      </c>
      <c r="AA588" s="16">
        <f t="shared" si="694"/>
        <v>0.39718896408120763</v>
      </c>
      <c r="AB588" s="16">
        <f t="shared" si="694"/>
        <v>0.20821079872956116</v>
      </c>
      <c r="AC588" s="16">
        <f t="shared" si="694"/>
        <v>0.55020175646807501</v>
      </c>
      <c r="AD588" s="16">
        <f t="shared" si="694"/>
        <v>5.4657550488084405E-2</v>
      </c>
      <c r="AE588" s="16">
        <f t="shared" si="694"/>
        <v>0.16977077363896842</v>
      </c>
      <c r="AF588" s="16">
        <f t="shared" si="694"/>
        <v>1.6313865249316439E-2</v>
      </c>
      <c r="AG588" s="16">
        <f t="shared" si="694"/>
        <v>4.9118046132971438E-2</v>
      </c>
      <c r="AH588" s="16">
        <f t="shared" si="694"/>
        <v>4.7860723790661197E-2</v>
      </c>
      <c r="AI588" s="16">
        <f t="shared" si="694"/>
        <v>-2.5972666472811823E-2</v>
      </c>
      <c r="AJ588" s="16">
        <f t="shared" si="694"/>
        <v>5.7665008780138916E-2</v>
      </c>
      <c r="AK588" s="16">
        <f t="shared" si="694"/>
        <v>-1.7384422607663375E-2</v>
      </c>
      <c r="AL588" s="16">
        <f t="shared" si="694"/>
        <v>-1.7716200102208868E-2</v>
      </c>
      <c r="AM588" s="16">
        <f t="shared" si="694"/>
        <v>-7.1388052537417646E-2</v>
      </c>
      <c r="AN588" s="16">
        <f t="shared" si="694"/>
        <v>-0.10412727043512837</v>
      </c>
      <c r="AO588" s="16">
        <f t="shared" si="694"/>
        <v>-1.2866097766540241E-2</v>
      </c>
      <c r="AP588" s="16">
        <f t="shared" si="694"/>
        <v>-0.15317894193104042</v>
      </c>
      <c r="AQ588" s="16">
        <f t="shared" si="694"/>
        <v>-0.40718925327277589</v>
      </c>
      <c r="AR588" s="16">
        <f t="shared" si="694"/>
        <v>0.24157151543814614</v>
      </c>
      <c r="AS588" s="16">
        <f t="shared" si="694"/>
        <v>0.21003218884120178</v>
      </c>
      <c r="AT588" s="16">
        <f t="shared" si="694"/>
        <v>-0.16189730654373602</v>
      </c>
      <c r="AU588" s="16">
        <f t="shared" si="694"/>
        <v>7.5998890976864519E-2</v>
      </c>
      <c r="AV588" s="16">
        <f t="shared" si="694"/>
        <v>0.16905649015844348</v>
      </c>
      <c r="AW588" s="16">
        <f t="shared" si="694"/>
        <v>0.19994075829383884</v>
      </c>
      <c r="AX588" s="16">
        <f t="shared" si="694"/>
        <v>-9.1418840467528462E-2</v>
      </c>
      <c r="AY588" s="16">
        <f t="shared" si="694"/>
        <v>-0.31515197500250047</v>
      </c>
      <c r="AZ588" s="16">
        <f t="shared" si="694"/>
        <v>-5.1015187616026636E-2</v>
      </c>
      <c r="BA588" s="16">
        <f t="shared" si="694"/>
        <v>2.1672155529586679E-2</v>
      </c>
      <c r="BB588" s="16">
        <f t="shared" si="694"/>
        <v>0.2895465463813558</v>
      </c>
      <c r="BC588" s="16">
        <f t="shared" si="694"/>
        <v>0.15158024586328644</v>
      </c>
      <c r="BD588" s="16">
        <f t="shared" si="694"/>
        <v>0.29281516587677725</v>
      </c>
      <c r="BE588" s="16">
        <f t="shared" si="694"/>
        <v>-2.0364151537412112E-2</v>
      </c>
      <c r="BF588" s="16">
        <f t="shared" si="694"/>
        <v>4.0812410919855324E-2</v>
      </c>
      <c r="BG588" s="16">
        <f t="shared" si="694"/>
        <v>-2.4077466631771793E-2</v>
      </c>
      <c r="BH588" s="16">
        <f t="shared" si="694"/>
        <v>0.12981956641053793</v>
      </c>
      <c r="BI588" s="16">
        <f t="shared" si="694"/>
        <v>1.0962544639149474E-2</v>
      </c>
      <c r="BJ588" s="16">
        <f t="shared" si="694"/>
        <v>-1.1082505823219346E-2</v>
      </c>
      <c r="BK588" s="16">
        <f t="shared" si="694"/>
        <v>-9.3992995131836898E-2</v>
      </c>
      <c r="BL588" s="16">
        <f t="shared" si="694"/>
        <v>0.20053436247587952</v>
      </c>
      <c r="BM588" s="16">
        <f t="shared" ref="BM588:BP672" si="697">IF(BM138="...","...",BM150/BM138-1)</f>
        <v>-6.6084493745575124E-3</v>
      </c>
      <c r="BN588" s="16">
        <f t="shared" si="696"/>
        <v>2.1997189786326921E-2</v>
      </c>
      <c r="BO588" s="16">
        <f t="shared" si="696"/>
        <v>-5.523426368284301E-2</v>
      </c>
      <c r="BP588" s="16">
        <f t="shared" si="696"/>
        <v>5.44940954921731E-2</v>
      </c>
      <c r="BQ588" s="16">
        <f t="shared" si="696"/>
        <v>-1.5963511972634015E-2</v>
      </c>
      <c r="BR588" s="16">
        <f t="shared" si="696"/>
        <v>-2.4044502370563436E-2</v>
      </c>
      <c r="BS588" s="16">
        <f t="shared" si="696"/>
        <v>-7.0810700641773083E-2</v>
      </c>
      <c r="BU588" s="40">
        <f t="shared" si="674"/>
        <v>-3.5222067614616992E-2</v>
      </c>
      <c r="BV588" s="40">
        <f t="shared" si="674"/>
        <v>-2.7061930735834183E-2</v>
      </c>
      <c r="BW588" s="40">
        <f t="shared" si="674"/>
        <v>-4.798695396460495E-3</v>
      </c>
      <c r="BX588" s="40">
        <f t="shared" si="674"/>
        <v>-0.11087866583727968</v>
      </c>
    </row>
    <row r="589" spans="1:76" x14ac:dyDescent="0.2">
      <c r="A589" s="1">
        <f t="shared" si="693"/>
        <v>40940</v>
      </c>
      <c r="B589" s="16">
        <f t="shared" ref="B589:AG589" si="698">IF(B139="...","...",B151/B139-1)</f>
        <v>0.18549344632505305</v>
      </c>
      <c r="C589" s="16">
        <f t="shared" si="698"/>
        <v>-8.4272934818058975E-2</v>
      </c>
      <c r="D589" s="16">
        <f t="shared" si="698"/>
        <v>0.1098096992883062</v>
      </c>
      <c r="E589" s="16">
        <f t="shared" si="698"/>
        <v>-1.9674215861394728E-2</v>
      </c>
      <c r="F589" s="16">
        <f t="shared" si="698"/>
        <v>0.16823595588055462</v>
      </c>
      <c r="G589" s="16">
        <f t="shared" si="698"/>
        <v>-4.379265724507142E-2</v>
      </c>
      <c r="H589" s="16">
        <f t="shared" si="698"/>
        <v>0.10668516971353315</v>
      </c>
      <c r="I589" s="16">
        <f t="shared" si="698"/>
        <v>-3.8824137793866065E-2</v>
      </c>
      <c r="J589" s="16">
        <f t="shared" si="698"/>
        <v>5.0627844573258418E-2</v>
      </c>
      <c r="K589" s="16">
        <f t="shared" si="698"/>
        <v>-0.16912747406605999</v>
      </c>
      <c r="L589" s="16">
        <f t="shared" si="698"/>
        <v>-7.9610194902548725E-2</v>
      </c>
      <c r="M589" s="16">
        <f t="shared" si="698"/>
        <v>-5.0493011160472445E-2</v>
      </c>
      <c r="N589" s="16">
        <f t="shared" si="698"/>
        <v>2.7939291486318352E-2</v>
      </c>
      <c r="O589" s="16">
        <f t="shared" si="698"/>
        <v>2.411456213031915E-2</v>
      </c>
      <c r="P589" s="16">
        <f t="shared" si="698"/>
        <v>-1.3814590559049988E-2</v>
      </c>
      <c r="Q589" s="16">
        <f t="shared" si="698"/>
        <v>-0.26426592797783932</v>
      </c>
      <c r="R589" s="16">
        <f t="shared" si="698"/>
        <v>-0.10985757984409428</v>
      </c>
      <c r="S589" s="16">
        <f t="shared" si="698"/>
        <v>-0.13506436831769586</v>
      </c>
      <c r="T589" s="16">
        <f t="shared" si="698"/>
        <v>0.35059171597633143</v>
      </c>
      <c r="U589" s="16">
        <f t="shared" si="698"/>
        <v>-6.3601855757064563E-2</v>
      </c>
      <c r="V589" s="16">
        <f t="shared" si="698"/>
        <v>0.11568498649733594</v>
      </c>
      <c r="W589" s="16">
        <f t="shared" si="698"/>
        <v>-0.14942737213038293</v>
      </c>
      <c r="X589" s="16">
        <f t="shared" si="698"/>
        <v>5.1293749592648208E-2</v>
      </c>
      <c r="Y589" s="16">
        <f t="shared" si="698"/>
        <v>7.9230499356800266E-2</v>
      </c>
      <c r="Z589" s="16">
        <f t="shared" si="698"/>
        <v>1.6621412439414396E-2</v>
      </c>
      <c r="AA589" s="16">
        <f t="shared" si="698"/>
        <v>0.18691766495531459</v>
      </c>
      <c r="AB589" s="16">
        <f t="shared" si="698"/>
        <v>-0.15259606114860214</v>
      </c>
      <c r="AC589" s="16">
        <f t="shared" si="698"/>
        <v>-8.6276780544296439E-2</v>
      </c>
      <c r="AD589" s="16">
        <f t="shared" si="698"/>
        <v>0.18839115969581743</v>
      </c>
      <c r="AE589" s="16">
        <f t="shared" si="698"/>
        <v>3.406271148206641E-2</v>
      </c>
      <c r="AF589" s="16">
        <f t="shared" si="698"/>
        <v>0.12539585870889169</v>
      </c>
      <c r="AG589" s="16">
        <f t="shared" si="698"/>
        <v>3.075345976422339E-2</v>
      </c>
      <c r="AH589" s="16">
        <f t="shared" ref="AH589:BL589" si="699">IF(AH139="...","...",AH151/AH139-1)</f>
        <v>6.0058287251531839E-2</v>
      </c>
      <c r="AI589" s="16">
        <f t="shared" si="699"/>
        <v>-8.0540698646164088E-2</v>
      </c>
      <c r="AJ589" s="16">
        <f t="shared" si="699"/>
        <v>7.0552254762781041E-2</v>
      </c>
      <c r="AK589" s="16">
        <f t="shared" si="699"/>
        <v>-0.10270874988098644</v>
      </c>
      <c r="AL589" s="16">
        <f t="shared" si="699"/>
        <v>1.1362280806393787E-2</v>
      </c>
      <c r="AM589" s="16">
        <f t="shared" si="699"/>
        <v>-0.10220945253686131</v>
      </c>
      <c r="AN589" s="16">
        <f t="shared" si="699"/>
        <v>2.1880841681445551E-2</v>
      </c>
      <c r="AO589" s="16">
        <f t="shared" si="699"/>
        <v>-6.3162711642805736E-2</v>
      </c>
      <c r="AP589" s="16">
        <f t="shared" si="699"/>
        <v>-2.2576704563816552E-2</v>
      </c>
      <c r="AQ589" s="16">
        <f t="shared" si="699"/>
        <v>-0.27456781726463753</v>
      </c>
      <c r="AR589" s="16">
        <f t="shared" si="699"/>
        <v>0.18073892674616698</v>
      </c>
      <c r="AS589" s="16">
        <f t="shared" si="699"/>
        <v>3.6595586181208617E-2</v>
      </c>
      <c r="AT589" s="16">
        <f t="shared" si="699"/>
        <v>-3.8590197314199881E-2</v>
      </c>
      <c r="AU589" s="16">
        <f t="shared" si="699"/>
        <v>-0.2166344294003868</v>
      </c>
      <c r="AV589" s="16">
        <f t="shared" si="699"/>
        <v>7.847210201373267E-2</v>
      </c>
      <c r="AW589" s="16">
        <f t="shared" si="699"/>
        <v>-3.2736572890025628E-2</v>
      </c>
      <c r="AX589" s="16">
        <f t="shared" si="699"/>
        <v>2.2037368946226099E-3</v>
      </c>
      <c r="AY589" s="16">
        <f t="shared" si="699"/>
        <v>-0.24292254467575936</v>
      </c>
      <c r="AZ589" s="16">
        <f t="shared" si="699"/>
        <v>3.3748379189683764E-2</v>
      </c>
      <c r="BA589" s="16">
        <f t="shared" si="699"/>
        <v>-0.14495035875187723</v>
      </c>
      <c r="BB589" s="16">
        <f t="shared" si="699"/>
        <v>1.2161981556555457E-2</v>
      </c>
      <c r="BC589" s="16">
        <f t="shared" si="699"/>
        <v>-0.35440362355309507</v>
      </c>
      <c r="BD589" s="16">
        <f t="shared" si="699"/>
        <v>0.18466827088346505</v>
      </c>
      <c r="BE589" s="16">
        <f t="shared" si="699"/>
        <v>-0.12309677850034217</v>
      </c>
      <c r="BF589" s="16">
        <f t="shared" si="699"/>
        <v>-0.11361843143443273</v>
      </c>
      <c r="BG589" s="16">
        <f t="shared" si="699"/>
        <v>3.4710170079832459E-4</v>
      </c>
      <c r="BH589" s="16">
        <f t="shared" si="699"/>
        <v>0.24531525278949329</v>
      </c>
      <c r="BI589" s="16">
        <f t="shared" si="699"/>
        <v>0.3956216912290742</v>
      </c>
      <c r="BJ589" s="16">
        <f t="shared" si="699"/>
        <v>7.058910306845001E-2</v>
      </c>
      <c r="BK589" s="16">
        <f t="shared" si="699"/>
        <v>-0.15548593071446981</v>
      </c>
      <c r="BL589" s="16">
        <f t="shared" si="699"/>
        <v>0.25912967417450261</v>
      </c>
      <c r="BM589" s="16">
        <f t="shared" si="697"/>
        <v>-3.9777247414478967E-2</v>
      </c>
      <c r="BN589" s="16">
        <f t="shared" si="696"/>
        <v>0.24432937057836779</v>
      </c>
      <c r="BO589" s="16">
        <f t="shared" si="696"/>
        <v>-0.26433459178857954</v>
      </c>
      <c r="BP589" s="16">
        <f t="shared" si="696"/>
        <v>5.9901088031651728E-2</v>
      </c>
      <c r="BQ589" s="16">
        <f t="shared" si="696"/>
        <v>-0.15661077156140624</v>
      </c>
      <c r="BR589" s="16">
        <f t="shared" si="696"/>
        <v>7.0352052504787377E-2</v>
      </c>
      <c r="BS589" s="16">
        <f t="shared" si="696"/>
        <v>-0.11344752597059404</v>
      </c>
      <c r="BU589" s="40">
        <f t="shared" ref="BU589:BX597" si="700">IF(BU139="...","...",BU151/BU139-1)</f>
        <v>8.4935496006672384E-2</v>
      </c>
      <c r="BV589" s="40">
        <f t="shared" si="700"/>
        <v>-4.9702012245792737E-2</v>
      </c>
      <c r="BW589" s="40">
        <f t="shared" si="700"/>
        <v>4.4173703297573308E-2</v>
      </c>
      <c r="BX589" s="40">
        <f t="shared" si="700"/>
        <v>-0.17361203840374939</v>
      </c>
    </row>
    <row r="590" spans="1:76" x14ac:dyDescent="0.2">
      <c r="A590" s="1">
        <f t="shared" si="693"/>
        <v>40969</v>
      </c>
      <c r="B590" s="16">
        <f t="shared" ref="B590:AG590" si="701">IF(B140="...","...",B152/B140-1)</f>
        <v>5.326834938119962E-2</v>
      </c>
      <c r="C590" s="16">
        <f t="shared" si="701"/>
        <v>-0.25301118610918982</v>
      </c>
      <c r="D590" s="16">
        <f t="shared" si="701"/>
        <v>7.1277438568469575E-2</v>
      </c>
      <c r="E590" s="16">
        <f t="shared" si="701"/>
        <v>5.8602817615124758E-2</v>
      </c>
      <c r="F590" s="16">
        <f t="shared" si="701"/>
        <v>3.5185521300593825E-2</v>
      </c>
      <c r="G590" s="16">
        <f t="shared" si="701"/>
        <v>-0.10384941396545178</v>
      </c>
      <c r="H590" s="16">
        <f t="shared" si="701"/>
        <v>5.794588848675053E-2</v>
      </c>
      <c r="I590" s="16">
        <f t="shared" si="701"/>
        <v>9.0086725590273531E-2</v>
      </c>
      <c r="J590" s="16">
        <f t="shared" si="701"/>
        <v>-0.13424395574375081</v>
      </c>
      <c r="K590" s="16">
        <f t="shared" si="701"/>
        <v>-6.8410765298451359E-2</v>
      </c>
      <c r="L590" s="16">
        <f t="shared" si="701"/>
        <v>8.0041828503137236E-2</v>
      </c>
      <c r="M590" s="16">
        <f t="shared" si="701"/>
        <v>-4.7321556800229758E-2</v>
      </c>
      <c r="N590" s="16">
        <f t="shared" si="701"/>
        <v>4.7124844865729099E-3</v>
      </c>
      <c r="O590" s="16">
        <f t="shared" si="701"/>
        <v>4.6492434662999127E-3</v>
      </c>
      <c r="P590" s="16">
        <f t="shared" si="701"/>
        <v>-0.19967015468607829</v>
      </c>
      <c r="Q590" s="16">
        <f t="shared" si="701"/>
        <v>-0.3121750433275563</v>
      </c>
      <c r="R590" s="16">
        <f t="shared" si="701"/>
        <v>-3.3223573117190153E-2</v>
      </c>
      <c r="S590" s="16">
        <f t="shared" si="701"/>
        <v>0.19568593615185503</v>
      </c>
      <c r="T590" s="16">
        <f t="shared" si="701"/>
        <v>4.3759082835459484E-2</v>
      </c>
      <c r="U590" s="16">
        <f t="shared" si="701"/>
        <v>8.1584808346032212E-2</v>
      </c>
      <c r="V590" s="16">
        <f t="shared" si="701"/>
        <v>-3.4712832872846988E-2</v>
      </c>
      <c r="W590" s="16">
        <f t="shared" si="701"/>
        <v>-5.2997700878382403E-2</v>
      </c>
      <c r="X590" s="16">
        <f t="shared" si="701"/>
        <v>8.0280983442047038E-3</v>
      </c>
      <c r="Y590" s="16">
        <f t="shared" si="701"/>
        <v>-9.2857142857142305E-3</v>
      </c>
      <c r="Z590" s="16">
        <f t="shared" si="701"/>
        <v>0.11715545081609502</v>
      </c>
      <c r="AA590" s="16">
        <f t="shared" si="701"/>
        <v>0.17903838043019826</v>
      </c>
      <c r="AB590" s="16">
        <f t="shared" si="701"/>
        <v>0.17497812773403321</v>
      </c>
      <c r="AC590" s="16">
        <f t="shared" si="701"/>
        <v>-0.15067893123083664</v>
      </c>
      <c r="AD590" s="16">
        <f t="shared" si="701"/>
        <v>4.9499184719310474E-2</v>
      </c>
      <c r="AE590" s="16">
        <f t="shared" si="701"/>
        <v>-4.2309739222990972E-2</v>
      </c>
      <c r="AF590" s="16">
        <f t="shared" si="701"/>
        <v>1.9370594438585798E-2</v>
      </c>
      <c r="AG590" s="16">
        <f t="shared" si="701"/>
        <v>-0.26079013473395751</v>
      </c>
      <c r="AH590" s="16">
        <f t="shared" ref="AH590:BL590" si="702">IF(AH140="...","...",AH152/AH140-1)</f>
        <v>-4.92035748441777E-2</v>
      </c>
      <c r="AI590" s="16">
        <f t="shared" si="702"/>
        <v>-5.870761778952005E-2</v>
      </c>
      <c r="AJ590" s="16">
        <f t="shared" si="702"/>
        <v>-2.2436381259583582E-2</v>
      </c>
      <c r="AK590" s="16">
        <f t="shared" si="702"/>
        <v>-5.71225872740172E-2</v>
      </c>
      <c r="AL590" s="16">
        <f t="shared" si="702"/>
        <v>2.3325649114292579E-2</v>
      </c>
      <c r="AM590" s="16">
        <f t="shared" si="702"/>
        <v>-6.3650835765455049E-2</v>
      </c>
      <c r="AN590" s="16">
        <f t="shared" si="702"/>
        <v>-1.5205277998893707E-2</v>
      </c>
      <c r="AO590" s="16">
        <f t="shared" si="702"/>
        <v>-0.10788156443539487</v>
      </c>
      <c r="AP590" s="16">
        <f t="shared" si="702"/>
        <v>-3.9214519094673106E-2</v>
      </c>
      <c r="AQ590" s="16">
        <f t="shared" si="702"/>
        <v>0.20452293177944258</v>
      </c>
      <c r="AR590" s="16">
        <f t="shared" si="702"/>
        <v>7.3581645387347683E-2</v>
      </c>
      <c r="AS590" s="16">
        <f t="shared" si="702"/>
        <v>-0.14947804841933809</v>
      </c>
      <c r="AT590" s="16">
        <f t="shared" si="702"/>
        <v>0.29618507396285176</v>
      </c>
      <c r="AU590" s="16">
        <f t="shared" si="702"/>
        <v>-0.23007763355733535</v>
      </c>
      <c r="AV590" s="16">
        <f t="shared" si="702"/>
        <v>6.3463281958295648E-2</v>
      </c>
      <c r="AW590" s="16">
        <f t="shared" si="702"/>
        <v>-0.18007924579860635</v>
      </c>
      <c r="AX590" s="16">
        <f t="shared" si="702"/>
        <v>1.043532954675408E-2</v>
      </c>
      <c r="AY590" s="16">
        <f t="shared" si="702"/>
        <v>6.352909158064568E-2</v>
      </c>
      <c r="AZ590" s="16">
        <f t="shared" si="702"/>
        <v>-0.13426956368132836</v>
      </c>
      <c r="BA590" s="16">
        <f t="shared" si="702"/>
        <v>-1.2453300124533051E-2</v>
      </c>
      <c r="BB590" s="16">
        <f t="shared" si="702"/>
        <v>-4.9132058888156416E-2</v>
      </c>
      <c r="BC590" s="16">
        <f t="shared" si="702"/>
        <v>-0.2025358521434597</v>
      </c>
      <c r="BD590" s="16">
        <f t="shared" si="702"/>
        <v>5.5269073119132539E-2</v>
      </c>
      <c r="BE590" s="16">
        <f t="shared" si="702"/>
        <v>-6.4304388159559522E-3</v>
      </c>
      <c r="BF590" s="16">
        <f t="shared" si="702"/>
        <v>0.35537918871252194</v>
      </c>
      <c r="BG590" s="16">
        <f t="shared" si="702"/>
        <v>-0.2314587737843552</v>
      </c>
      <c r="BH590" s="16">
        <f t="shared" si="702"/>
        <v>6.6921511194956151E-2</v>
      </c>
      <c r="BI590" s="16">
        <f t="shared" si="702"/>
        <v>-6.9331983805667963E-2</v>
      </c>
      <c r="BJ590" s="16">
        <f t="shared" si="702"/>
        <v>-2.044717073387603E-3</v>
      </c>
      <c r="BK590" s="16">
        <f t="shared" si="702"/>
        <v>-0.20125121703643856</v>
      </c>
      <c r="BL590" s="16">
        <f t="shared" si="702"/>
        <v>-6.1892130857648109E-3</v>
      </c>
      <c r="BM590" s="16">
        <f t="shared" si="697"/>
        <v>8.2266412421683421E-2</v>
      </c>
      <c r="BN590" s="16">
        <f t="shared" si="696"/>
        <v>-0.18560628968853943</v>
      </c>
      <c r="BO590" s="16">
        <f t="shared" si="696"/>
        <v>-0.12381982172055483</v>
      </c>
      <c r="BP590" s="16">
        <f t="shared" si="696"/>
        <v>-9.8445234609217058E-2</v>
      </c>
      <c r="BQ590" s="16">
        <f t="shared" si="696"/>
        <v>-0.12945933607252336</v>
      </c>
      <c r="BR590" s="16">
        <f t="shared" si="696"/>
        <v>1.3866389566196347E-2</v>
      </c>
      <c r="BS590" s="16">
        <f t="shared" si="696"/>
        <v>-3.5588749622868621E-2</v>
      </c>
      <c r="BU590" s="40">
        <f t="shared" si="700"/>
        <v>2.2169562506282325E-2</v>
      </c>
      <c r="BV590" s="40">
        <f t="shared" si="700"/>
        <v>-2.7943926762375781E-2</v>
      </c>
      <c r="BW590" s="40">
        <f t="shared" si="700"/>
        <v>-1.5360425538233358E-3</v>
      </c>
      <c r="BX590" s="40">
        <f t="shared" si="700"/>
        <v>-4.4464698826828242E-2</v>
      </c>
    </row>
    <row r="591" spans="1:76" x14ac:dyDescent="0.2">
      <c r="A591" s="1">
        <f t="shared" si="693"/>
        <v>41000</v>
      </c>
      <c r="B591" s="16">
        <f t="shared" ref="B591:AG591" si="703">IF(B141="...","...",B153/B141-1)</f>
        <v>-0.14271093552256542</v>
      </c>
      <c r="C591" s="16">
        <f t="shared" si="703"/>
        <v>-0.18788187372708753</v>
      </c>
      <c r="D591" s="16">
        <f t="shared" si="703"/>
        <v>4.0719425442728552E-2</v>
      </c>
      <c r="E591" s="16">
        <f t="shared" si="703"/>
        <v>7.750776098486778E-2</v>
      </c>
      <c r="F591" s="16">
        <f t="shared" si="703"/>
        <v>-6.2653623045914819E-2</v>
      </c>
      <c r="G591" s="16">
        <f t="shared" si="703"/>
        <v>-8.3484573502722315E-2</v>
      </c>
      <c r="H591" s="16">
        <f t="shared" si="703"/>
        <v>7.3944371661796016E-3</v>
      </c>
      <c r="I591" s="16">
        <f t="shared" si="703"/>
        <v>3.5043425570591813E-2</v>
      </c>
      <c r="J591" s="16">
        <f t="shared" si="703"/>
        <v>-0.15525627131188713</v>
      </c>
      <c r="K591" s="16">
        <f t="shared" si="703"/>
        <v>0.12619475726317786</v>
      </c>
      <c r="L591" s="16">
        <f t="shared" si="703"/>
        <v>1.3856409135613701E-2</v>
      </c>
      <c r="M591" s="16">
        <f t="shared" si="703"/>
        <v>-6.5662961399559627E-4</v>
      </c>
      <c r="N591" s="16">
        <f t="shared" si="703"/>
        <v>-0.20045858498059255</v>
      </c>
      <c r="O591" s="16">
        <f t="shared" si="703"/>
        <v>0.1819224997793274</v>
      </c>
      <c r="P591" s="16">
        <f t="shared" si="703"/>
        <v>-3.1030881694763535E-2</v>
      </c>
      <c r="Q591" s="16">
        <f t="shared" si="703"/>
        <v>-0.32853898561695682</v>
      </c>
      <c r="R591" s="16">
        <f t="shared" si="703"/>
        <v>4.3925582387120743E-2</v>
      </c>
      <c r="S591" s="16">
        <f t="shared" si="703"/>
        <v>0.47191758059155875</v>
      </c>
      <c r="T591" s="16">
        <f t="shared" si="703"/>
        <v>6.8073503260225321E-2</v>
      </c>
      <c r="U591" s="16">
        <f t="shared" si="703"/>
        <v>-0.14447844937515941</v>
      </c>
      <c r="V591" s="16">
        <f t="shared" si="703"/>
        <v>-0.17623594640381945</v>
      </c>
      <c r="W591" s="16">
        <f t="shared" si="703"/>
        <v>-0.23692927484333037</v>
      </c>
      <c r="X591" s="16">
        <f t="shared" si="703"/>
        <v>1.9681569825509726E-2</v>
      </c>
      <c r="Y591" s="16">
        <f t="shared" si="703"/>
        <v>-0.22177274361740384</v>
      </c>
      <c r="Z591" s="16">
        <f t="shared" si="703"/>
        <v>-7.2613946240747906E-2</v>
      </c>
      <c r="AA591" s="16">
        <f t="shared" si="703"/>
        <v>0.12212754970307249</v>
      </c>
      <c r="AB591" s="16">
        <f t="shared" si="703"/>
        <v>-0.10832817063456945</v>
      </c>
      <c r="AC591" s="16">
        <f t="shared" si="703"/>
        <v>-6.9759079467817342E-2</v>
      </c>
      <c r="AD591" s="16">
        <f t="shared" si="703"/>
        <v>0.15534971920355911</v>
      </c>
      <c r="AE591" s="16">
        <f t="shared" si="703"/>
        <v>-5.9333044608055441E-2</v>
      </c>
      <c r="AF591" s="16">
        <f t="shared" si="703"/>
        <v>-0.13929633808595754</v>
      </c>
      <c r="AG591" s="16">
        <f t="shared" si="703"/>
        <v>2.6315789473684292E-2</v>
      </c>
      <c r="AH591" s="16">
        <f t="shared" ref="AH591:BL591" si="704">IF(AH141="...","...",AH153/AH141-1)</f>
        <v>-9.5266599823414122E-2</v>
      </c>
      <c r="AI591" s="16">
        <f t="shared" si="704"/>
        <v>-0.13325598000714034</v>
      </c>
      <c r="AJ591" s="16">
        <f t="shared" si="704"/>
        <v>-9.4426119032418265E-2</v>
      </c>
      <c r="AK591" s="16">
        <f t="shared" si="704"/>
        <v>-0.12615313653136528</v>
      </c>
      <c r="AL591" s="16">
        <f t="shared" si="704"/>
        <v>-8.0736582323109096E-2</v>
      </c>
      <c r="AM591" s="16">
        <f t="shared" si="704"/>
        <v>-7.9706305351600948E-2</v>
      </c>
      <c r="AN591" s="16">
        <f t="shared" si="704"/>
        <v>-7.3377012001134001E-2</v>
      </c>
      <c r="AO591" s="16">
        <f t="shared" si="704"/>
        <v>-2.0030103045038827E-2</v>
      </c>
      <c r="AP591" s="16">
        <f t="shared" si="704"/>
        <v>2.0342352133623232E-2</v>
      </c>
      <c r="AQ591" s="16">
        <f t="shared" si="704"/>
        <v>4.7901031894934443E-2</v>
      </c>
      <c r="AR591" s="16">
        <f t="shared" si="704"/>
        <v>-3.223935985155979E-2</v>
      </c>
      <c r="AS591" s="16">
        <f t="shared" si="704"/>
        <v>-0.16360052562417871</v>
      </c>
      <c r="AT591" s="16">
        <f t="shared" si="704"/>
        <v>-7.4308531359563723E-2</v>
      </c>
      <c r="AU591" s="16">
        <f t="shared" si="704"/>
        <v>-2.26603622089393E-2</v>
      </c>
      <c r="AV591" s="16">
        <f t="shared" si="704"/>
        <v>3.626887896192299E-2</v>
      </c>
      <c r="AW591" s="16">
        <f t="shared" si="704"/>
        <v>2.3772709702357897E-2</v>
      </c>
      <c r="AX591" s="16">
        <f t="shared" si="704"/>
        <v>5.6859742716979245E-3</v>
      </c>
      <c r="AY591" s="16">
        <f t="shared" si="704"/>
        <v>1.8089570833743185E-2</v>
      </c>
      <c r="AZ591" s="16">
        <f t="shared" si="704"/>
        <v>2.7439404648068821E-2</v>
      </c>
      <c r="BA591" s="16">
        <f t="shared" si="704"/>
        <v>-4.8186112844281981E-2</v>
      </c>
      <c r="BB591" s="16">
        <f t="shared" si="704"/>
        <v>0.20550359224617054</v>
      </c>
      <c r="BC591" s="16">
        <f t="shared" si="704"/>
        <v>-6.8274815205913386E-2</v>
      </c>
      <c r="BD591" s="16">
        <f t="shared" si="704"/>
        <v>0.15227337913326133</v>
      </c>
      <c r="BE591" s="16">
        <f t="shared" si="704"/>
        <v>4.3464000067281683E-2</v>
      </c>
      <c r="BF591" s="16">
        <f t="shared" si="704"/>
        <v>0.20259108395564618</v>
      </c>
      <c r="BG591" s="16">
        <f t="shared" si="704"/>
        <v>-0.17892441860465114</v>
      </c>
      <c r="BH591" s="16">
        <f t="shared" si="704"/>
        <v>1.6436453430048514E-2</v>
      </c>
      <c r="BI591" s="16">
        <f t="shared" si="704"/>
        <v>0.11678355896264891</v>
      </c>
      <c r="BJ591" s="16">
        <f t="shared" si="704"/>
        <v>-5.3930171577230346E-2</v>
      </c>
      <c r="BK591" s="16">
        <f t="shared" si="704"/>
        <v>-0.17334165756204156</v>
      </c>
      <c r="BL591" s="16">
        <f t="shared" si="704"/>
        <v>-2.1200143729787957E-2</v>
      </c>
      <c r="BM591" s="16">
        <f t="shared" si="697"/>
        <v>-5.2078356426182526E-2</v>
      </c>
      <c r="BN591" s="16">
        <f t="shared" si="696"/>
        <v>-9.4678296043483767E-2</v>
      </c>
      <c r="BO591" s="16">
        <f t="shared" si="696"/>
        <v>-7.2471212704935617E-2</v>
      </c>
      <c r="BP591" s="16">
        <f t="shared" si="696"/>
        <v>-6.2464508801817198E-3</v>
      </c>
      <c r="BQ591" s="16">
        <f t="shared" si="696"/>
        <v>-8.666666666666667E-2</v>
      </c>
      <c r="BR591" s="16">
        <f t="shared" si="696"/>
        <v>-2.4653958092688999E-2</v>
      </c>
      <c r="BS591" s="16">
        <f t="shared" si="696"/>
        <v>-1.4527916417311992E-2</v>
      </c>
      <c r="BU591" s="40">
        <f t="shared" si="700"/>
        <v>-4.6836259005241576E-2</v>
      </c>
      <c r="BV591" s="40">
        <f t="shared" si="700"/>
        <v>-1.0693823734023944E-2</v>
      </c>
      <c r="BW591" s="40">
        <f t="shared" si="700"/>
        <v>1.7331822712132849E-2</v>
      </c>
      <c r="BX591" s="40">
        <f t="shared" si="700"/>
        <v>-1.9019221985546175E-2</v>
      </c>
    </row>
    <row r="592" spans="1:76" x14ac:dyDescent="0.2">
      <c r="A592" s="1">
        <f t="shared" si="693"/>
        <v>41030</v>
      </c>
      <c r="B592" s="16">
        <f t="shared" ref="B592:D597" si="705">IF(B142="...","...",B154/B142-1)</f>
        <v>9.4053085451898388E-2</v>
      </c>
      <c r="C592" s="16">
        <f t="shared" si="705"/>
        <v>-0.23595282433271259</v>
      </c>
      <c r="D592" s="16">
        <f t="shared" si="705"/>
        <v>-2.2449695578765749E-2</v>
      </c>
      <c r="E592" s="16">
        <f t="shared" ref="E592:BL592" si="706">IF(E142="...","...",E154/E142-1)</f>
        <v>2.6355279930723174E-2</v>
      </c>
      <c r="F592" s="16">
        <f t="shared" si="706"/>
        <v>4.698195395146243E-2</v>
      </c>
      <c r="G592" s="16">
        <f t="shared" si="706"/>
        <v>7.5959054816798988E-2</v>
      </c>
      <c r="H592" s="16">
        <f t="shared" si="706"/>
        <v>0.18998874732295179</v>
      </c>
      <c r="I592" s="16">
        <f t="shared" si="706"/>
        <v>6.7920667401227819E-2</v>
      </c>
      <c r="J592" s="16">
        <f t="shared" si="706"/>
        <v>-0.18934942847986325</v>
      </c>
      <c r="K592" s="16">
        <f t="shared" si="706"/>
        <v>-0.25039423773600988</v>
      </c>
      <c r="L592" s="16">
        <f t="shared" si="706"/>
        <v>-1.8522217581579459E-2</v>
      </c>
      <c r="M592" s="16">
        <f t="shared" si="706"/>
        <v>7.4592132919627741E-2</v>
      </c>
      <c r="N592" s="16">
        <f t="shared" si="706"/>
        <v>1.3419925859938564E-2</v>
      </c>
      <c r="O592" s="16">
        <f t="shared" si="706"/>
        <v>6.639566395663965E-2</v>
      </c>
      <c r="P592" s="16">
        <f t="shared" si="706"/>
        <v>-2.7833001988071593E-2</v>
      </c>
      <c r="Q592" s="16">
        <f t="shared" si="706"/>
        <v>1.0999083409715782E-2</v>
      </c>
      <c r="R592" s="16">
        <f t="shared" si="706"/>
        <v>-0.11685538660627626</v>
      </c>
      <c r="S592" s="16">
        <f t="shared" si="706"/>
        <v>0.31559290382819793</v>
      </c>
      <c r="T592" s="16">
        <f t="shared" si="706"/>
        <v>8.0903403668751928E-2</v>
      </c>
      <c r="U592" s="16">
        <f t="shared" si="706"/>
        <v>-8.536585365853655E-2</v>
      </c>
      <c r="V592" s="16">
        <f t="shared" si="706"/>
        <v>-1.7357115458381256E-2</v>
      </c>
      <c r="W592" s="16">
        <f t="shared" si="706"/>
        <v>-9.9008330027766767E-2</v>
      </c>
      <c r="X592" s="16">
        <f t="shared" si="706"/>
        <v>0.19113247863247862</v>
      </c>
      <c r="Y592" s="16">
        <f t="shared" si="706"/>
        <v>-0.21223905034793289</v>
      </c>
      <c r="Z592" s="16">
        <f t="shared" si="706"/>
        <v>-2.8717885375494356E-3</v>
      </c>
      <c r="AA592" s="16">
        <f t="shared" si="706"/>
        <v>-9.1891891891891841E-2</v>
      </c>
      <c r="AB592" s="16">
        <f t="shared" si="706"/>
        <v>-0.13576300085251491</v>
      </c>
      <c r="AC592" s="16">
        <f t="shared" si="706"/>
        <v>-0.23034055727554181</v>
      </c>
      <c r="AD592" s="16">
        <f t="shared" si="706"/>
        <v>4.9495278410941035E-2</v>
      </c>
      <c r="AE592" s="16">
        <f t="shared" si="706"/>
        <v>-0.22398589065255736</v>
      </c>
      <c r="AF592" s="16">
        <f t="shared" si="706"/>
        <v>-2.5149932288643817E-2</v>
      </c>
      <c r="AG592" s="16">
        <f t="shared" si="706"/>
        <v>-3.6155202821869459E-2</v>
      </c>
      <c r="AH592" s="16">
        <f t="shared" si="706"/>
        <v>-3.0834006046504214E-2</v>
      </c>
      <c r="AI592" s="16">
        <f t="shared" si="706"/>
        <v>-8.7235322877881827E-2</v>
      </c>
      <c r="AJ592" s="16">
        <f t="shared" si="706"/>
        <v>-2.869041274085582E-2</v>
      </c>
      <c r="AK592" s="16">
        <f t="shared" si="706"/>
        <v>-8.3546218143916939E-2</v>
      </c>
      <c r="AL592" s="16">
        <f t="shared" si="706"/>
        <v>0.15950118167647198</v>
      </c>
      <c r="AM592" s="16">
        <f t="shared" si="706"/>
        <v>-0.11997319034852549</v>
      </c>
      <c r="AN592" s="16">
        <f t="shared" si="706"/>
        <v>4.5453226134153812E-2</v>
      </c>
      <c r="AO592" s="16">
        <f t="shared" si="706"/>
        <v>-0.17898868200073015</v>
      </c>
      <c r="AP592" s="16">
        <f t="shared" si="706"/>
        <v>2.5938411995572119E-2</v>
      </c>
      <c r="AQ592" s="16">
        <f t="shared" si="706"/>
        <v>-6.9457364341085293E-2</v>
      </c>
      <c r="AR592" s="16">
        <f t="shared" si="706"/>
        <v>-5.2161931631782732E-2</v>
      </c>
      <c r="AS592" s="16">
        <f t="shared" si="706"/>
        <v>-0.24455940064216908</v>
      </c>
      <c r="AT592" s="16">
        <f t="shared" si="706"/>
        <v>-7.5929851609173205E-2</v>
      </c>
      <c r="AU592" s="16">
        <f t="shared" si="706"/>
        <v>2.3668144183323525E-2</v>
      </c>
      <c r="AV592" s="16">
        <f t="shared" si="706"/>
        <v>9.8630943618431832E-3</v>
      </c>
      <c r="AW592" s="16">
        <f t="shared" si="706"/>
        <v>0.16615027110766856</v>
      </c>
      <c r="AX592" s="16">
        <f t="shared" si="706"/>
        <v>1.0375643744319873E-2</v>
      </c>
      <c r="AY592" s="16">
        <f t="shared" si="706"/>
        <v>-6.0354462717547519E-2</v>
      </c>
      <c r="AZ592" s="16">
        <f t="shared" si="706"/>
        <v>0.1793899289864429</v>
      </c>
      <c r="BA592" s="16">
        <f t="shared" si="706"/>
        <v>-9.7169750912467157E-2</v>
      </c>
      <c r="BB592" s="16">
        <f t="shared" si="706"/>
        <v>0.1414831981460023</v>
      </c>
      <c r="BC592" s="16">
        <f t="shared" si="706"/>
        <v>-7.4956698321686721E-2</v>
      </c>
      <c r="BD592" s="16">
        <f t="shared" si="706"/>
        <v>2.7036698342014276E-2</v>
      </c>
      <c r="BE592" s="16">
        <f t="shared" si="706"/>
        <v>0.24040055922229087</v>
      </c>
      <c r="BF592" s="16">
        <f t="shared" si="706"/>
        <v>0.13292754761437275</v>
      </c>
      <c r="BG592" s="16">
        <f t="shared" si="706"/>
        <v>0.16952155936207913</v>
      </c>
      <c r="BH592" s="16">
        <f t="shared" si="706"/>
        <v>6.833146974779547E-3</v>
      </c>
      <c r="BI592" s="16">
        <f t="shared" si="706"/>
        <v>0.27401001365498412</v>
      </c>
      <c r="BJ592" s="16">
        <f t="shared" si="706"/>
        <v>7.4967065198478844E-2</v>
      </c>
      <c r="BK592" s="16">
        <f t="shared" si="706"/>
        <v>-0.21365989645559536</v>
      </c>
      <c r="BL592" s="16">
        <f t="shared" si="706"/>
        <v>8.5632730732635665E-2</v>
      </c>
      <c r="BM592" s="16">
        <f t="shared" si="697"/>
        <v>-0.32003798670465333</v>
      </c>
      <c r="BN592" s="16">
        <f t="shared" si="696"/>
        <v>1.2654223347041693E-3</v>
      </c>
      <c r="BO592" s="16">
        <f t="shared" si="696"/>
        <v>-6.4456035767511133E-2</v>
      </c>
      <c r="BP592" s="16">
        <f t="shared" si="696"/>
        <v>8.8640524135272791E-3</v>
      </c>
      <c r="BQ592" s="16">
        <f t="shared" si="696"/>
        <v>-0.22633475270226011</v>
      </c>
      <c r="BR592" s="16">
        <f t="shared" si="696"/>
        <v>1.0440695429904778E-2</v>
      </c>
      <c r="BS592" s="16">
        <f t="shared" si="696"/>
        <v>-2.6585554740360284E-2</v>
      </c>
      <c r="BU592" s="40">
        <f t="shared" si="700"/>
        <v>-6.8424327681344543E-3</v>
      </c>
      <c r="BV592" s="40">
        <f t="shared" si="700"/>
        <v>-3.0003549430038801E-2</v>
      </c>
      <c r="BW592" s="40">
        <f t="shared" si="700"/>
        <v>4.749691072782225E-2</v>
      </c>
      <c r="BX592" s="40">
        <f t="shared" si="700"/>
        <v>-2.1389217781459746E-2</v>
      </c>
    </row>
    <row r="593" spans="1:76" x14ac:dyDescent="0.2">
      <c r="A593" s="1">
        <f t="shared" si="693"/>
        <v>41061</v>
      </c>
      <c r="B593" s="16">
        <f t="shared" si="705"/>
        <v>0.11499841196159388</v>
      </c>
      <c r="C593" s="16">
        <f t="shared" si="705"/>
        <v>-0.18282345688525858</v>
      </c>
      <c r="D593" s="16">
        <f t="shared" si="705"/>
        <v>0.10554020319068447</v>
      </c>
      <c r="E593" s="16">
        <f t="shared" ref="E593:BL597" si="707">IF(E143="...","...",E155/E143-1)</f>
        <v>0.16619490758692002</v>
      </c>
      <c r="F593" s="16">
        <f t="shared" si="707"/>
        <v>5.4051161297228312E-3</v>
      </c>
      <c r="G593" s="16">
        <f t="shared" si="707"/>
        <v>0.11122501281394159</v>
      </c>
      <c r="H593" s="16">
        <f t="shared" si="707"/>
        <v>0.12965456071717063</v>
      </c>
      <c r="I593" s="16">
        <f t="shared" si="707"/>
        <v>0.10417710944026726</v>
      </c>
      <c r="J593" s="16">
        <f t="shared" si="707"/>
        <v>-6.4724474371306906E-2</v>
      </c>
      <c r="K593" s="16">
        <f t="shared" si="707"/>
        <v>-0.41365062761506277</v>
      </c>
      <c r="L593" s="16">
        <f t="shared" si="707"/>
        <v>4.5597364945887175E-2</v>
      </c>
      <c r="M593" s="16">
        <f t="shared" si="707"/>
        <v>0.16078971533516984</v>
      </c>
      <c r="N593" s="16">
        <f t="shared" si="707"/>
        <v>-1.4156468858260829E-2</v>
      </c>
      <c r="O593" s="16">
        <f t="shared" si="707"/>
        <v>0.27400017502406571</v>
      </c>
      <c r="P593" s="16">
        <f t="shared" si="707"/>
        <v>3.215864933672874E-3</v>
      </c>
      <c r="Q593" s="16">
        <f t="shared" si="707"/>
        <v>-0.31772575250836121</v>
      </c>
      <c r="R593" s="16">
        <f t="shared" si="707"/>
        <v>-4.9943170421876015E-2</v>
      </c>
      <c r="S593" s="16">
        <f t="shared" si="707"/>
        <v>-0.24804905239687847</v>
      </c>
      <c r="T593" s="16">
        <f t="shared" si="707"/>
        <v>2.3859673353820554E-2</v>
      </c>
      <c r="U593" s="16">
        <f t="shared" si="707"/>
        <v>0.29810393258426959</v>
      </c>
      <c r="V593" s="16">
        <f t="shared" si="707"/>
        <v>-1.1590217071014597E-2</v>
      </c>
      <c r="W593" s="16">
        <f t="shared" si="707"/>
        <v>-9.2451523545706404E-2</v>
      </c>
      <c r="X593" s="16">
        <f t="shared" si="707"/>
        <v>0.12659836984969708</v>
      </c>
      <c r="Y593" s="16">
        <f t="shared" si="707"/>
        <v>0.10703090013434835</v>
      </c>
      <c r="Z593" s="16">
        <f t="shared" si="707"/>
        <v>8.523119392684686E-3</v>
      </c>
      <c r="AA593" s="16">
        <f t="shared" si="707"/>
        <v>0.22840531561461797</v>
      </c>
      <c r="AB593" s="16">
        <f t="shared" si="707"/>
        <v>3.4977908689248993E-2</v>
      </c>
      <c r="AC593" s="16">
        <f t="shared" si="707"/>
        <v>-0.27467105263157898</v>
      </c>
      <c r="AD593" s="16">
        <f t="shared" si="707"/>
        <v>-1.6815920398009943E-2</v>
      </c>
      <c r="AE593" s="16">
        <f t="shared" si="707"/>
        <v>-0.14508393285371701</v>
      </c>
      <c r="AF593" s="16">
        <f t="shared" si="707"/>
        <v>1.1818394570559221E-2</v>
      </c>
      <c r="AG593" s="16">
        <f t="shared" si="707"/>
        <v>-0.27830940988835728</v>
      </c>
      <c r="AH593" s="16">
        <f t="shared" si="707"/>
        <v>-4.2287488849978572E-2</v>
      </c>
      <c r="AI593" s="16">
        <f t="shared" si="707"/>
        <v>-0.12036251525998887</v>
      </c>
      <c r="AJ593" s="16">
        <f t="shared" si="707"/>
        <v>-4.4739383153151402E-2</v>
      </c>
      <c r="AK593" s="16">
        <f t="shared" si="707"/>
        <v>-0.12034745038030514</v>
      </c>
      <c r="AL593" s="16">
        <f t="shared" si="707"/>
        <v>8.0186211946856378E-2</v>
      </c>
      <c r="AM593" s="16">
        <f t="shared" si="707"/>
        <v>-7.6231132794646328E-5</v>
      </c>
      <c r="AN593" s="16">
        <f t="shared" si="707"/>
        <v>5.260413471566161E-2</v>
      </c>
      <c r="AO593" s="16">
        <f t="shared" si="707"/>
        <v>-0.21515605655828496</v>
      </c>
      <c r="AP593" s="16">
        <f t="shared" si="707"/>
        <v>0.13562252505159056</v>
      </c>
      <c r="AQ593" s="16">
        <f t="shared" si="707"/>
        <v>-5.4698881804249533E-2</v>
      </c>
      <c r="AR593" s="16">
        <f t="shared" si="707"/>
        <v>-0.11845934379457912</v>
      </c>
      <c r="AS593" s="16">
        <f t="shared" si="707"/>
        <v>-0.25903748059436682</v>
      </c>
      <c r="AT593" s="16">
        <f t="shared" si="707"/>
        <v>0.15963341858482516</v>
      </c>
      <c r="AU593" s="16">
        <f t="shared" si="707"/>
        <v>-9.1392273787918032E-2</v>
      </c>
      <c r="AV593" s="16">
        <f t="shared" si="707"/>
        <v>-0.19500071012640252</v>
      </c>
      <c r="AW593" s="16">
        <f t="shared" si="707"/>
        <v>-0.18196721311475406</v>
      </c>
      <c r="AX593" s="16">
        <f t="shared" si="707"/>
        <v>7.5830085684092996E-2</v>
      </c>
      <c r="AY593" s="16">
        <f t="shared" si="707"/>
        <v>-7.6167700470816779E-2</v>
      </c>
      <c r="AZ593" s="16">
        <f t="shared" si="707"/>
        <v>-5.2844300067991234E-2</v>
      </c>
      <c r="BA593" s="16">
        <f t="shared" si="707"/>
        <v>-0.16682464454976298</v>
      </c>
      <c r="BB593" s="16">
        <f t="shared" si="707"/>
        <v>9.5813397129186573E-2</v>
      </c>
      <c r="BC593" s="16">
        <f t="shared" si="707"/>
        <v>-0.18897388885376498</v>
      </c>
      <c r="BD593" s="16">
        <f t="shared" si="707"/>
        <v>0.29322215095146453</v>
      </c>
      <c r="BE593" s="16">
        <f t="shared" si="707"/>
        <v>0.12922370058389965</v>
      </c>
      <c r="BF593" s="16">
        <f t="shared" si="707"/>
        <v>-4.925118102321846E-2</v>
      </c>
      <c r="BG593" s="16">
        <f t="shared" si="707"/>
        <v>0.19781312127236572</v>
      </c>
      <c r="BH593" s="16">
        <f t="shared" si="707"/>
        <v>-2.1610718916582616E-3</v>
      </c>
      <c r="BI593" s="16">
        <f t="shared" si="707"/>
        <v>-0.11032656663724627</v>
      </c>
      <c r="BJ593" s="16">
        <f t="shared" si="707"/>
        <v>1.3472137170851273E-2</v>
      </c>
      <c r="BK593" s="16">
        <f t="shared" si="707"/>
        <v>-0.14051234851971162</v>
      </c>
      <c r="BL593" s="16">
        <f t="shared" si="707"/>
        <v>0.12674323215750616</v>
      </c>
      <c r="BM593" s="16">
        <f t="shared" si="697"/>
        <v>-0.11487758945386062</v>
      </c>
      <c r="BN593" s="16">
        <f t="shared" si="696"/>
        <v>0.13470757430488978</v>
      </c>
      <c r="BO593" s="16">
        <f t="shared" si="696"/>
        <v>-0.39167029458714264</v>
      </c>
      <c r="BP593" s="16">
        <f t="shared" si="696"/>
        <v>0.1668817456593148</v>
      </c>
      <c r="BQ593" s="16">
        <f t="shared" si="696"/>
        <v>-0.29382470119521908</v>
      </c>
      <c r="BR593" s="16">
        <f t="shared" si="696"/>
        <v>5.665669409124896E-2</v>
      </c>
      <c r="BS593" s="16">
        <f t="shared" si="696"/>
        <v>1.0787312549847883E-2</v>
      </c>
      <c r="BU593" s="40">
        <f t="shared" si="700"/>
        <v>4.294849295294223E-2</v>
      </c>
      <c r="BV593" s="40">
        <f t="shared" si="700"/>
        <v>5.1388992107492593E-2</v>
      </c>
      <c r="BW593" s="40">
        <f t="shared" si="700"/>
        <v>8.7748854889077021E-2</v>
      </c>
      <c r="BX593" s="40">
        <f t="shared" si="700"/>
        <v>-4.7562293618348295E-2</v>
      </c>
    </row>
    <row r="594" spans="1:76" x14ac:dyDescent="0.2">
      <c r="A594" s="1">
        <f t="shared" si="693"/>
        <v>41091</v>
      </c>
      <c r="B594" s="16">
        <f t="shared" si="705"/>
        <v>-9.3978595995041769E-2</v>
      </c>
      <c r="C594" s="16">
        <f t="shared" si="705"/>
        <v>-0.21724716408371947</v>
      </c>
      <c r="D594" s="16">
        <f t="shared" si="705"/>
        <v>-0.15506577481210659</v>
      </c>
      <c r="E594" s="16">
        <f t="shared" si="707"/>
        <v>5.8651142978844328E-2</v>
      </c>
      <c r="F594" s="16">
        <f t="shared" si="707"/>
        <v>2.2870179734015839E-2</v>
      </c>
      <c r="G594" s="16">
        <f t="shared" si="707"/>
        <v>3.6175056918795745E-2</v>
      </c>
      <c r="H594" s="16">
        <f t="shared" si="707"/>
        <v>-0.12561228606004726</v>
      </c>
      <c r="I594" s="16">
        <f t="shared" si="707"/>
        <v>0.21672186912541402</v>
      </c>
      <c r="J594" s="16">
        <f t="shared" si="707"/>
        <v>-0.280370353138231</v>
      </c>
      <c r="K594" s="16">
        <f t="shared" si="707"/>
        <v>-0.43674196060976966</v>
      </c>
      <c r="L594" s="16">
        <f t="shared" si="707"/>
        <v>-0.11791629870549469</v>
      </c>
      <c r="M594" s="16">
        <f t="shared" si="707"/>
        <v>-5.7813806559509406E-2</v>
      </c>
      <c r="N594" s="16">
        <f t="shared" si="707"/>
        <v>-8.1549847627339966E-2</v>
      </c>
      <c r="O594" s="16">
        <f t="shared" si="707"/>
        <v>-6.1358374067404187E-2</v>
      </c>
      <c r="P594" s="16">
        <f t="shared" si="707"/>
        <v>0.10333614356256771</v>
      </c>
      <c r="Q594" s="16">
        <f t="shared" si="707"/>
        <v>-0.29331306990881456</v>
      </c>
      <c r="R594" s="16">
        <f t="shared" si="707"/>
        <v>-6.7935578330893143E-2</v>
      </c>
      <c r="S594" s="16">
        <f t="shared" si="707"/>
        <v>-0.26300457761131923</v>
      </c>
      <c r="T594" s="16">
        <f t="shared" si="707"/>
        <v>-8.1645092006733644E-2</v>
      </c>
      <c r="U594" s="16">
        <f t="shared" si="707"/>
        <v>0.13726067746686299</v>
      </c>
      <c r="V594" s="16">
        <f t="shared" si="707"/>
        <v>-4.6133069669857973E-2</v>
      </c>
      <c r="W594" s="16">
        <f t="shared" si="707"/>
        <v>-0.12005380562717183</v>
      </c>
      <c r="X594" s="16">
        <f t="shared" si="707"/>
        <v>6.3965693036646121E-2</v>
      </c>
      <c r="Y594" s="16">
        <f t="shared" si="707"/>
        <v>-3.0961083637927378E-2</v>
      </c>
      <c r="Z594" s="16">
        <f t="shared" si="707"/>
        <v>2.5667767541572406E-2</v>
      </c>
      <c r="AA594" s="16">
        <f t="shared" si="707"/>
        <v>0.16219463356027242</v>
      </c>
      <c r="AB594" s="16">
        <f t="shared" si="707"/>
        <v>-0.10633459664320521</v>
      </c>
      <c r="AC594" s="16">
        <f t="shared" si="707"/>
        <v>-0.20451527224435595</v>
      </c>
      <c r="AD594" s="16">
        <f t="shared" si="707"/>
        <v>-0.21644731327018196</v>
      </c>
      <c r="AE594" s="16">
        <f t="shared" si="707"/>
        <v>0.14507772020725396</v>
      </c>
      <c r="AF594" s="16">
        <f t="shared" si="707"/>
        <v>-9.9446995969631691E-2</v>
      </c>
      <c r="AG594" s="16">
        <f t="shared" si="707"/>
        <v>0.10925306577480498</v>
      </c>
      <c r="AH594" s="16">
        <f t="shared" si="707"/>
        <v>-0.12600992204110562</v>
      </c>
      <c r="AI594" s="16">
        <f t="shared" si="707"/>
        <v>-0.19846153846153847</v>
      </c>
      <c r="AJ594" s="16">
        <f t="shared" si="707"/>
        <v>-0.10831029307212259</v>
      </c>
      <c r="AK594" s="16">
        <f t="shared" si="707"/>
        <v>-0.18973587428953531</v>
      </c>
      <c r="AL594" s="16">
        <f t="shared" si="707"/>
        <v>5.2541891508093297E-3</v>
      </c>
      <c r="AM594" s="16">
        <f t="shared" si="707"/>
        <v>1.1869649665491755E-2</v>
      </c>
      <c r="AN594" s="16">
        <f t="shared" si="707"/>
        <v>-0.11465612800616898</v>
      </c>
      <c r="AO594" s="16">
        <f t="shared" si="707"/>
        <v>-0.13874776386404297</v>
      </c>
      <c r="AP594" s="16">
        <f t="shared" si="707"/>
        <v>3.7800530906332952E-2</v>
      </c>
      <c r="AQ594" s="16">
        <f t="shared" si="707"/>
        <v>-8.3401752526534256E-2</v>
      </c>
      <c r="AR594" s="16">
        <f t="shared" si="707"/>
        <v>-8.6188992731048852E-2</v>
      </c>
      <c r="AS594" s="16">
        <f t="shared" si="707"/>
        <v>-0.2232209737827715</v>
      </c>
      <c r="AT594" s="16">
        <f t="shared" si="707"/>
        <v>-0.10933816863100632</v>
      </c>
      <c r="AU594" s="16">
        <f t="shared" si="707"/>
        <v>-4.1023211747986732E-2</v>
      </c>
      <c r="AV594" s="16">
        <f t="shared" si="707"/>
        <v>-0.14847060189215855</v>
      </c>
      <c r="AW594" s="16">
        <f t="shared" si="707"/>
        <v>-0.27645788336933041</v>
      </c>
      <c r="AX594" s="16">
        <f t="shared" si="707"/>
        <v>-7.285308579179417E-3</v>
      </c>
      <c r="AY594" s="16">
        <f t="shared" si="707"/>
        <v>-9.3167411834747749E-2</v>
      </c>
      <c r="AZ594" s="16">
        <f t="shared" si="707"/>
        <v>4.1087592960258545E-2</v>
      </c>
      <c r="BA594" s="16">
        <f t="shared" si="707"/>
        <v>6.18884540117417E-2</v>
      </c>
      <c r="BB594" s="16">
        <f t="shared" si="707"/>
        <v>-3.6958386082411088E-2</v>
      </c>
      <c r="BC594" s="16">
        <f t="shared" si="707"/>
        <v>-0.16209586420055933</v>
      </c>
      <c r="BD594" s="16">
        <f t="shared" si="707"/>
        <v>6.5366553930752636E-2</v>
      </c>
      <c r="BE594" s="16">
        <f t="shared" si="707"/>
        <v>7.4065488971305937E-2</v>
      </c>
      <c r="BF594" s="16">
        <f t="shared" si="707"/>
        <v>-0.10536197056173024</v>
      </c>
      <c r="BG594" s="16">
        <f t="shared" si="707"/>
        <v>3.479674796747978E-2</v>
      </c>
      <c r="BH594" s="16">
        <f t="shared" si="707"/>
        <v>6.043579553241063E-2</v>
      </c>
      <c r="BI594" s="16">
        <f t="shared" si="707"/>
        <v>-0.20151371807000951</v>
      </c>
      <c r="BJ594" s="16">
        <f t="shared" si="707"/>
        <v>-0.13649504697929504</v>
      </c>
      <c r="BK594" s="16">
        <f t="shared" si="707"/>
        <v>-0.2270010612746467</v>
      </c>
      <c r="BL594" s="16">
        <f t="shared" si="707"/>
        <v>0.35703758290346355</v>
      </c>
      <c r="BM594" s="16">
        <f t="shared" si="697"/>
        <v>-0.3938992042440318</v>
      </c>
      <c r="BN594" s="16">
        <f t="shared" si="696"/>
        <v>0.13343392972623414</v>
      </c>
      <c r="BO594" s="16">
        <f t="shared" si="696"/>
        <v>-5.6896551724137878E-2</v>
      </c>
      <c r="BP594" s="16">
        <f t="shared" si="696"/>
        <v>-4.9102973703612718E-2</v>
      </c>
      <c r="BQ594" s="16">
        <f t="shared" si="696"/>
        <v>0.12589459986987639</v>
      </c>
      <c r="BR594" s="16">
        <f t="shared" si="696"/>
        <v>-8.519334235493059E-2</v>
      </c>
      <c r="BS594" s="16">
        <f t="shared" si="696"/>
        <v>-3.0352988467545861E-2</v>
      </c>
      <c r="BU594" s="40">
        <f t="shared" si="700"/>
        <v>-0.11872901624304155</v>
      </c>
      <c r="BV594" s="40">
        <f t="shared" si="700"/>
        <v>-4.1277994764615467E-2</v>
      </c>
      <c r="BW594" s="40">
        <f t="shared" si="700"/>
        <v>-1.4752181157695388E-2</v>
      </c>
      <c r="BX594" s="40">
        <f t="shared" si="700"/>
        <v>-1.9169473457549935E-2</v>
      </c>
    </row>
    <row r="595" spans="1:76" x14ac:dyDescent="0.2">
      <c r="A595" s="1">
        <f t="shared" si="693"/>
        <v>41122</v>
      </c>
      <c r="B595" s="16">
        <f t="shared" si="705"/>
        <v>-0.10001885172074321</v>
      </c>
      <c r="C595" s="16">
        <f t="shared" si="705"/>
        <v>-0.21938636980722237</v>
      </c>
      <c r="D595" s="16">
        <f t="shared" si="705"/>
        <v>1.0053446992760895E-2</v>
      </c>
      <c r="E595" s="16">
        <f t="shared" si="707"/>
        <v>-0.10053927362936732</v>
      </c>
      <c r="F595" s="16">
        <f t="shared" si="707"/>
        <v>-2.9723729649728692E-2</v>
      </c>
      <c r="G595" s="16">
        <f t="shared" si="707"/>
        <v>-0.19603552580769723</v>
      </c>
      <c r="H595" s="16">
        <f t="shared" si="707"/>
        <v>-0.11338502409489681</v>
      </c>
      <c r="I595" s="16">
        <f t="shared" si="707"/>
        <v>0.56108913195252508</v>
      </c>
      <c r="J595" s="16">
        <f t="shared" si="707"/>
        <v>-0.35229458642484202</v>
      </c>
      <c r="K595" s="16">
        <f t="shared" si="707"/>
        <v>-0.46031187122736417</v>
      </c>
      <c r="L595" s="16">
        <f t="shared" si="707"/>
        <v>-0.11900015946420028</v>
      </c>
      <c r="M595" s="16">
        <f t="shared" si="707"/>
        <v>-5.6595141144713312E-2</v>
      </c>
      <c r="N595" s="16">
        <f t="shared" si="707"/>
        <v>-0.25069980329853225</v>
      </c>
      <c r="O595" s="16">
        <f t="shared" si="707"/>
        <v>0.10059819698373906</v>
      </c>
      <c r="P595" s="16">
        <f t="shared" si="707"/>
        <v>-0.16793230635712741</v>
      </c>
      <c r="Q595" s="16">
        <f t="shared" si="707"/>
        <v>-1.5414258188824692E-2</v>
      </c>
      <c r="R595" s="16">
        <f t="shared" si="707"/>
        <v>-0.13497051772176505</v>
      </c>
      <c r="S595" s="16">
        <f t="shared" si="707"/>
        <v>0.4151785714285714</v>
      </c>
      <c r="T595" s="16">
        <f t="shared" si="707"/>
        <v>-4.8043637889436663E-2</v>
      </c>
      <c r="U595" s="16">
        <f t="shared" si="707"/>
        <v>0.44823980481003844</v>
      </c>
      <c r="V595" s="16">
        <f t="shared" si="707"/>
        <v>-0.30516163308676281</v>
      </c>
      <c r="W595" s="16">
        <f t="shared" si="707"/>
        <v>-0.11262207936704172</v>
      </c>
      <c r="X595" s="16">
        <f t="shared" si="707"/>
        <v>-0.16301026112450001</v>
      </c>
      <c r="Y595" s="16">
        <f t="shared" si="707"/>
        <v>-0.10719092482214954</v>
      </c>
      <c r="Z595" s="16">
        <f t="shared" si="707"/>
        <v>-0.17053698901547154</v>
      </c>
      <c r="AA595" s="16">
        <f t="shared" si="707"/>
        <v>6.1014544164597284E-2</v>
      </c>
      <c r="AB595" s="16">
        <f t="shared" si="707"/>
        <v>-0.16322986759279356</v>
      </c>
      <c r="AC595" s="16">
        <f t="shared" si="707"/>
        <v>4.7210300429184615E-2</v>
      </c>
      <c r="AD595" s="16">
        <f t="shared" si="707"/>
        <v>7.1726755218216365E-2</v>
      </c>
      <c r="AE595" s="16">
        <f t="shared" si="707"/>
        <v>0.11594202898550732</v>
      </c>
      <c r="AF595" s="16">
        <f t="shared" si="707"/>
        <v>-0.20591318934787162</v>
      </c>
      <c r="AG595" s="16">
        <f t="shared" si="707"/>
        <v>0.4864864864864864</v>
      </c>
      <c r="AH595" s="16">
        <f t="shared" si="707"/>
        <v>-0.21613070086457653</v>
      </c>
      <c r="AI595" s="16">
        <f t="shared" si="707"/>
        <v>-0.24480759488920989</v>
      </c>
      <c r="AJ595" s="16">
        <f t="shared" si="707"/>
        <v>-0.19315310860612989</v>
      </c>
      <c r="AK595" s="16">
        <f t="shared" si="707"/>
        <v>-0.2494057864109499</v>
      </c>
      <c r="AL595" s="16">
        <f t="shared" si="707"/>
        <v>-0.16190516619263917</v>
      </c>
      <c r="AM595" s="16">
        <f t="shared" si="707"/>
        <v>-0.11210147411724369</v>
      </c>
      <c r="AN595" s="16">
        <f t="shared" si="707"/>
        <v>-0.21640422135931581</v>
      </c>
      <c r="AO595" s="16">
        <f t="shared" si="707"/>
        <v>-0.16386852683849606</v>
      </c>
      <c r="AP595" s="16">
        <f t="shared" si="707"/>
        <v>2.5593726604046019E-2</v>
      </c>
      <c r="AQ595" s="16">
        <f t="shared" si="707"/>
        <v>-0.13140609741415066</v>
      </c>
      <c r="AR595" s="16">
        <f t="shared" si="707"/>
        <v>-3.7323306176450077E-2</v>
      </c>
      <c r="AS595" s="16">
        <f t="shared" si="707"/>
        <v>-0.25215982721382291</v>
      </c>
      <c r="AT595" s="16">
        <f t="shared" si="707"/>
        <v>-2.7372752482332952E-2</v>
      </c>
      <c r="AU595" s="16">
        <f t="shared" si="707"/>
        <v>0.26028990694345033</v>
      </c>
      <c r="AV595" s="16">
        <f t="shared" si="707"/>
        <v>-0.14640943193997857</v>
      </c>
      <c r="AW595" s="16">
        <f t="shared" si="707"/>
        <v>-0.21879756468797562</v>
      </c>
      <c r="AX595" s="16">
        <f t="shared" si="707"/>
        <v>2.5251778564965299E-3</v>
      </c>
      <c r="AY595" s="16">
        <f t="shared" si="707"/>
        <v>-9.445028848299386E-2</v>
      </c>
      <c r="AZ595" s="16">
        <f t="shared" si="707"/>
        <v>4.1683415065519647E-2</v>
      </c>
      <c r="BA595" s="16">
        <f t="shared" si="707"/>
        <v>-7.8056368960468525E-2</v>
      </c>
      <c r="BB595" s="16">
        <f t="shared" si="707"/>
        <v>6.0745083046600534E-3</v>
      </c>
      <c r="BC595" s="16">
        <f t="shared" si="707"/>
        <v>-9.6141799874718714E-2</v>
      </c>
      <c r="BD595" s="16">
        <f t="shared" si="707"/>
        <v>6.1827655410542359E-3</v>
      </c>
      <c r="BE595" s="16">
        <f t="shared" si="707"/>
        <v>-3.0176836260487061E-4</v>
      </c>
      <c r="BF595" s="16">
        <f t="shared" si="707"/>
        <v>-0.13509105735254145</v>
      </c>
      <c r="BG595" s="16">
        <f t="shared" si="707"/>
        <v>0.52121040723981893</v>
      </c>
      <c r="BH595" s="16">
        <f t="shared" si="707"/>
        <v>-0.18903899588004214</v>
      </c>
      <c r="BI595" s="16">
        <f t="shared" si="707"/>
        <v>-2.8669724770642224E-2</v>
      </c>
      <c r="BJ595" s="16">
        <f t="shared" si="707"/>
        <v>-8.7595313371768624E-2</v>
      </c>
      <c r="BK595" s="16">
        <f t="shared" si="707"/>
        <v>-0.34404678864624139</v>
      </c>
      <c r="BL595" s="16">
        <f t="shared" si="707"/>
        <v>0.83221476510067105</v>
      </c>
      <c r="BM595" s="16">
        <f t="shared" si="697"/>
        <v>-0.42110655737704916</v>
      </c>
      <c r="BN595" s="16">
        <f t="shared" si="696"/>
        <v>-2.7858081471747731E-2</v>
      </c>
      <c r="BO595" s="16">
        <f t="shared" si="696"/>
        <v>0.26253186066270184</v>
      </c>
      <c r="BP595" s="16">
        <f t="shared" si="696"/>
        <v>-8.3917848312055288E-2</v>
      </c>
      <c r="BQ595" s="16">
        <f t="shared" si="696"/>
        <v>0.65039977943203753</v>
      </c>
      <c r="BR595" s="16">
        <f t="shared" si="696"/>
        <v>-9.7904757058121739E-2</v>
      </c>
      <c r="BS595" s="16">
        <f t="shared" si="696"/>
        <v>-8.1811939005860146E-2</v>
      </c>
      <c r="BU595" s="40">
        <f t="shared" si="700"/>
        <v>-0.12524234881262009</v>
      </c>
      <c r="BV595" s="40">
        <f t="shared" si="700"/>
        <v>-0.11222900004059921</v>
      </c>
      <c r="BW595" s="40">
        <f t="shared" si="700"/>
        <v>-3.8967615852080528E-2</v>
      </c>
      <c r="BX595" s="40">
        <f t="shared" si="700"/>
        <v>-5.0797150391135415E-2</v>
      </c>
    </row>
    <row r="596" spans="1:76" x14ac:dyDescent="0.2">
      <c r="A596" s="1">
        <f t="shared" si="693"/>
        <v>41153</v>
      </c>
      <c r="B596" s="16">
        <f t="shared" si="705"/>
        <v>0.23545950970140583</v>
      </c>
      <c r="C596" s="16">
        <f t="shared" si="705"/>
        <v>-0.37320505456634123</v>
      </c>
      <c r="D596" s="16">
        <f t="shared" si="705"/>
        <v>0.11805233626932243</v>
      </c>
      <c r="E596" s="16">
        <f t="shared" si="707"/>
        <v>-0.20152965918488142</v>
      </c>
      <c r="F596" s="16">
        <f t="shared" si="707"/>
        <v>0.26335460870565242</v>
      </c>
      <c r="G596" s="16">
        <f t="shared" si="707"/>
        <v>-0.39666539875744899</v>
      </c>
      <c r="H596" s="16">
        <f t="shared" si="707"/>
        <v>0.14059798270893364</v>
      </c>
      <c r="I596" s="16">
        <f t="shared" si="707"/>
        <v>-0.52067213039695992</v>
      </c>
      <c r="J596" s="16">
        <f t="shared" si="707"/>
        <v>-5.4247905700941512E-2</v>
      </c>
      <c r="K596" s="16">
        <f t="shared" si="707"/>
        <v>-0.56639965360467626</v>
      </c>
      <c r="L596" s="16">
        <f t="shared" si="707"/>
        <v>0.46289861786734621</v>
      </c>
      <c r="M596" s="16">
        <f t="shared" si="707"/>
        <v>-0.32115197328757594</v>
      </c>
      <c r="N596" s="16">
        <f t="shared" si="707"/>
        <v>0.19829943697575558</v>
      </c>
      <c r="O596" s="16">
        <f t="shared" si="707"/>
        <v>-0.4911339326960662</v>
      </c>
      <c r="P596" s="16">
        <f t="shared" si="707"/>
        <v>7.6387249114521882E-2</v>
      </c>
      <c r="Q596" s="16">
        <f t="shared" si="707"/>
        <v>-0.45501551189245093</v>
      </c>
      <c r="R596" s="16">
        <f t="shared" si="707"/>
        <v>-0.15431363203050519</v>
      </c>
      <c r="S596" s="16">
        <f t="shared" si="707"/>
        <v>-0.5490284681427926</v>
      </c>
      <c r="T596" s="16">
        <f t="shared" si="707"/>
        <v>0.10269306224362396</v>
      </c>
      <c r="U596" s="16">
        <f t="shared" si="707"/>
        <v>-0.74842816114259103</v>
      </c>
      <c r="V596" s="16">
        <f t="shared" si="707"/>
        <v>-1.8192450133194704E-2</v>
      </c>
      <c r="W596" s="16">
        <f t="shared" si="707"/>
        <v>-0.56383219441553156</v>
      </c>
      <c r="X596" s="16">
        <f t="shared" si="707"/>
        <v>5.5687890298075082E-3</v>
      </c>
      <c r="Y596" s="16">
        <f t="shared" si="707"/>
        <v>-0.36643990929705217</v>
      </c>
      <c r="Z596" s="16">
        <f t="shared" si="707"/>
        <v>0.32996198264113041</v>
      </c>
      <c r="AA596" s="16">
        <f t="shared" si="707"/>
        <v>-0.18188370975492552</v>
      </c>
      <c r="AB596" s="16">
        <f t="shared" si="707"/>
        <v>0.27573529411764697</v>
      </c>
      <c r="AC596" s="16">
        <f t="shared" si="707"/>
        <v>-0.47177546515294855</v>
      </c>
      <c r="AD596" s="16">
        <f t="shared" si="707"/>
        <v>0.30587490771015724</v>
      </c>
      <c r="AE596" s="16">
        <f t="shared" si="707"/>
        <v>-0.27101769911504425</v>
      </c>
      <c r="AF596" s="16">
        <f t="shared" si="707"/>
        <v>0.21332505690047587</v>
      </c>
      <c r="AG596" s="16">
        <f t="shared" si="707"/>
        <v>-0.52343387470997682</v>
      </c>
      <c r="AH596" s="16">
        <f t="shared" si="707"/>
        <v>0.24058668034055053</v>
      </c>
      <c r="AI596" s="16">
        <f t="shared" si="707"/>
        <v>-0.43747425607000123</v>
      </c>
      <c r="AJ596" s="16">
        <f t="shared" si="707"/>
        <v>0.23939270013291081</v>
      </c>
      <c r="AK596" s="16">
        <f t="shared" si="707"/>
        <v>-0.43371921755084109</v>
      </c>
      <c r="AL596" s="16">
        <f t="shared" si="707"/>
        <v>0.35895251079300161</v>
      </c>
      <c r="AM596" s="16">
        <f t="shared" si="707"/>
        <v>-0.16247876764481928</v>
      </c>
      <c r="AN596" s="16">
        <f t="shared" si="707"/>
        <v>0.22370443228622361</v>
      </c>
      <c r="AO596" s="16">
        <f t="shared" si="707"/>
        <v>-0.4510787122872072</v>
      </c>
      <c r="AP596" s="16">
        <f t="shared" si="707"/>
        <v>0.16583223468702735</v>
      </c>
      <c r="AQ596" s="16">
        <f t="shared" si="707"/>
        <v>-9.9428137718047038E-2</v>
      </c>
      <c r="AR596" s="16">
        <f t="shared" si="707"/>
        <v>0.18566132975786731</v>
      </c>
      <c r="AS596" s="16">
        <f t="shared" si="707"/>
        <v>-0.28799195633438668</v>
      </c>
      <c r="AT596" s="16">
        <f t="shared" si="707"/>
        <v>0.15872554716250242</v>
      </c>
      <c r="AU596" s="16">
        <f t="shared" si="707"/>
        <v>0.26442097914303164</v>
      </c>
      <c r="AV596" s="16">
        <f t="shared" si="707"/>
        <v>4.093644600224855E-2</v>
      </c>
      <c r="AW596" s="16">
        <f t="shared" si="707"/>
        <v>-0.15648535564853561</v>
      </c>
      <c r="AX596" s="16">
        <f t="shared" si="707"/>
        <v>0.15525800090255504</v>
      </c>
      <c r="AY596" s="16">
        <f t="shared" si="707"/>
        <v>-7.2473633943630489E-2</v>
      </c>
      <c r="AZ596" s="16">
        <f t="shared" si="707"/>
        <v>9.9585887029981723E-2</v>
      </c>
      <c r="BA596" s="16">
        <f t="shared" si="707"/>
        <v>-0.10465755306725288</v>
      </c>
      <c r="BB596" s="16">
        <f t="shared" si="707"/>
        <v>-2.3880597014925398E-2</v>
      </c>
      <c r="BC596" s="16">
        <f t="shared" si="707"/>
        <v>-0.13648347885636025</v>
      </c>
      <c r="BD596" s="16">
        <f t="shared" si="707"/>
        <v>0.17660698408270714</v>
      </c>
      <c r="BE596" s="16">
        <f t="shared" si="707"/>
        <v>-3.6981772915756439E-2</v>
      </c>
      <c r="BF596" s="16">
        <f t="shared" si="707"/>
        <v>5.8508222040519753E-2</v>
      </c>
      <c r="BG596" s="16">
        <f t="shared" si="707"/>
        <v>-0.20124431682220623</v>
      </c>
      <c r="BH596" s="16">
        <f t="shared" si="707"/>
        <v>3.9716312056737646E-2</v>
      </c>
      <c r="BI596" s="16">
        <f t="shared" si="707"/>
        <v>-0.21322124570118461</v>
      </c>
      <c r="BJ596" s="16">
        <f t="shared" si="707"/>
        <v>0.33451870763806579</v>
      </c>
      <c r="BK596" s="16">
        <f t="shared" si="707"/>
        <v>-0.5789903735668871</v>
      </c>
      <c r="BL596" s="16">
        <f t="shared" si="707"/>
        <v>0.29592248687928957</v>
      </c>
      <c r="BM596" s="16">
        <f t="shared" si="697"/>
        <v>-0.49480369515011546</v>
      </c>
      <c r="BN596" s="16">
        <f t="shared" si="696"/>
        <v>0.27906976744186052</v>
      </c>
      <c r="BO596" s="16">
        <f t="shared" si="696"/>
        <v>-0.23281235884000362</v>
      </c>
      <c r="BP596" s="16">
        <f t="shared" si="696"/>
        <v>2.0444799042584894E-3</v>
      </c>
      <c r="BQ596" s="16">
        <f t="shared" si="696"/>
        <v>-0.6556635960423064</v>
      </c>
      <c r="BR596" s="16">
        <f t="shared" si="696"/>
        <v>0.15803992500640085</v>
      </c>
      <c r="BS596" s="16">
        <f t="shared" si="696"/>
        <v>-0.27556991207596371</v>
      </c>
      <c r="BU596" s="40">
        <f t="shared" si="700"/>
        <v>0.15433080146191336</v>
      </c>
      <c r="BV596" s="40">
        <f t="shared" si="700"/>
        <v>-0.3433846989342203</v>
      </c>
      <c r="BW596" s="40">
        <f t="shared" si="700"/>
        <v>0.16566512123284727</v>
      </c>
      <c r="BX596" s="40">
        <f t="shared" si="700"/>
        <v>-0.17292864224547566</v>
      </c>
    </row>
    <row r="597" spans="1:76" x14ac:dyDescent="0.2">
      <c r="A597" s="1">
        <f t="shared" si="693"/>
        <v>41183</v>
      </c>
      <c r="B597" s="16">
        <f t="shared" si="705"/>
        <v>0.19028188011131797</v>
      </c>
      <c r="C597" s="16">
        <f t="shared" si="705"/>
        <v>-0.1469888745565946</v>
      </c>
      <c r="D597" s="16">
        <f t="shared" si="705"/>
        <v>9.9247638866655885E-2</v>
      </c>
      <c r="E597" s="16">
        <f t="shared" si="707"/>
        <v>-4.4239402788418425E-2</v>
      </c>
      <c r="F597" s="16">
        <f t="shared" si="707"/>
        <v>4.8227226934451251E-2</v>
      </c>
      <c r="G597" s="16">
        <f t="shared" si="707"/>
        <v>-0.30370984253887778</v>
      </c>
      <c r="H597" s="16">
        <f t="shared" si="707"/>
        <v>-6.6311016995167504E-2</v>
      </c>
      <c r="I597" s="16">
        <f t="shared" si="707"/>
        <v>-3.99846212995002E-2</v>
      </c>
      <c r="J597" s="16">
        <f t="shared" si="707"/>
        <v>-3.9698140867595155E-2</v>
      </c>
      <c r="K597" s="16">
        <f t="shared" si="707"/>
        <v>-0.27038605949744876</v>
      </c>
      <c r="L597" s="16">
        <f t="shared" si="707"/>
        <v>0.14952699396509539</v>
      </c>
      <c r="M597" s="16">
        <f t="shared" si="707"/>
        <v>2.8826057150500795E-2</v>
      </c>
      <c r="N597" s="16">
        <f t="shared" si="707"/>
        <v>0.15375868342705923</v>
      </c>
      <c r="O597" s="16">
        <f t="shared" si="707"/>
        <v>-0.18964321491870229</v>
      </c>
      <c r="P597" s="16">
        <f t="shared" si="707"/>
        <v>2.0610759194478634E-2</v>
      </c>
      <c r="Q597" s="16">
        <f t="shared" si="707"/>
        <v>3.2550693703308431E-2</v>
      </c>
      <c r="R597" s="16">
        <f t="shared" si="707"/>
        <v>-0.1026479086732035</v>
      </c>
      <c r="S597" s="16">
        <f t="shared" si="707"/>
        <v>0.34073416222616926</v>
      </c>
      <c r="T597" s="16">
        <f t="shared" ref="T597:BL597" si="708">IF(T147="...","...",T159/T147-1)</f>
        <v>6.5527595461430055E-2</v>
      </c>
      <c r="U597" s="16">
        <f t="shared" si="708"/>
        <v>0.24834749763928232</v>
      </c>
      <c r="V597" s="16">
        <f t="shared" si="708"/>
        <v>3.5612842915183629E-2</v>
      </c>
      <c r="W597" s="16">
        <f t="shared" si="708"/>
        <v>-0.12703146611341631</v>
      </c>
      <c r="X597" s="16">
        <f t="shared" si="708"/>
        <v>8.9549252088649833E-3</v>
      </c>
      <c r="Y597" s="16">
        <f t="shared" si="708"/>
        <v>-0.2624183299024434</v>
      </c>
      <c r="Z597" s="16">
        <f t="shared" si="708"/>
        <v>-0.20597324894306124</v>
      </c>
      <c r="AA597" s="16">
        <f t="shared" si="708"/>
        <v>0.11559986009094092</v>
      </c>
      <c r="AB597" s="16">
        <f t="shared" si="708"/>
        <v>-8.0694918006169791E-2</v>
      </c>
      <c r="AC597" s="16">
        <f t="shared" si="708"/>
        <v>-0.33142857142857141</v>
      </c>
      <c r="AD597" s="16">
        <f t="shared" si="708"/>
        <v>-0.23803140559172731</v>
      </c>
      <c r="AE597" s="16">
        <f t="shared" si="708"/>
        <v>-0.41884355738186085</v>
      </c>
      <c r="AF597" s="16">
        <f t="shared" si="708"/>
        <v>0.38309794289223209</v>
      </c>
      <c r="AG597" s="16">
        <f t="shared" si="708"/>
        <v>-0.47960199004975124</v>
      </c>
      <c r="AH597" s="16">
        <f t="shared" si="708"/>
        <v>0.22091339347113781</v>
      </c>
      <c r="AI597" s="16">
        <f t="shared" si="708"/>
        <v>-0.3317006131510325</v>
      </c>
      <c r="AJ597" s="16">
        <f t="shared" si="708"/>
        <v>0.20136685839083479</v>
      </c>
      <c r="AK597" s="16">
        <f t="shared" si="708"/>
        <v>-0.32947913676930862</v>
      </c>
      <c r="AL597" s="16">
        <f t="shared" si="708"/>
        <v>0.1656119452372089</v>
      </c>
      <c r="AM597" s="16">
        <f t="shared" si="708"/>
        <v>-8.9709129307862123E-2</v>
      </c>
      <c r="AN597" s="16">
        <f t="shared" si="708"/>
        <v>1.7449919301243622E-2</v>
      </c>
      <c r="AO597" s="16">
        <f t="shared" si="708"/>
        <v>-0.26687784597109487</v>
      </c>
      <c r="AP597" s="16">
        <f t="shared" si="708"/>
        <v>0.22359976662777137</v>
      </c>
      <c r="AQ597" s="16">
        <f t="shared" si="708"/>
        <v>-6.2475047746474277E-2</v>
      </c>
      <c r="AR597" s="16">
        <f t="shared" si="708"/>
        <v>-3.0173992673992678E-2</v>
      </c>
      <c r="AS597" s="16">
        <f t="shared" si="708"/>
        <v>4.9617238446271195E-3</v>
      </c>
      <c r="AT597" s="16">
        <f t="shared" si="708"/>
        <v>-9.4921249894719062E-2</v>
      </c>
      <c r="AU597" s="16">
        <f t="shared" si="708"/>
        <v>0.86955780863934562</v>
      </c>
      <c r="AV597" s="16">
        <f t="shared" si="708"/>
        <v>6.163768928771729E-2</v>
      </c>
      <c r="AW597" s="16">
        <f t="shared" si="708"/>
        <v>0.25099828864803198</v>
      </c>
      <c r="AX597" s="16">
        <f t="shared" si="708"/>
        <v>0.1588652783004616</v>
      </c>
      <c r="AY597" s="16">
        <f t="shared" si="708"/>
        <v>4.6367004714109372E-2</v>
      </c>
      <c r="AZ597" s="16">
        <f t="shared" si="708"/>
        <v>0.23558363142806393</v>
      </c>
      <c r="BA597" s="16">
        <f t="shared" si="708"/>
        <v>-1.1178888394376529E-2</v>
      </c>
      <c r="BB597" s="16">
        <f t="shared" si="708"/>
        <v>0.16695847048112622</v>
      </c>
      <c r="BC597" s="16">
        <f t="shared" si="708"/>
        <v>3.7600488450188152E-2</v>
      </c>
      <c r="BD597" s="16">
        <f t="shared" si="708"/>
        <v>0.26222082305822281</v>
      </c>
      <c r="BE597" s="16">
        <f t="shared" si="708"/>
        <v>0.12240532318574182</v>
      </c>
      <c r="BF597" s="16">
        <f t="shared" si="708"/>
        <v>0.12922873220787823</v>
      </c>
      <c r="BG597" s="16">
        <f t="shared" si="708"/>
        <v>0.32645575424117368</v>
      </c>
      <c r="BH597" s="16">
        <f t="shared" si="708"/>
        <v>-4.8435519380879311E-2</v>
      </c>
      <c r="BI597" s="16">
        <f t="shared" si="708"/>
        <v>-0.15921595598349381</v>
      </c>
      <c r="BJ597" s="16">
        <f t="shared" si="708"/>
        <v>0.13017257625932199</v>
      </c>
      <c r="BK597" s="16">
        <f t="shared" si="708"/>
        <v>-4.0029679094787607E-2</v>
      </c>
      <c r="BL597" s="16">
        <f t="shared" si="708"/>
        <v>-0.16032937757326227</v>
      </c>
      <c r="BM597" s="16">
        <f t="shared" si="697"/>
        <v>-0.3127490039840638</v>
      </c>
      <c r="BN597" s="16">
        <f t="shared" si="696"/>
        <v>0.47373055474024062</v>
      </c>
      <c r="BO597" s="16">
        <f t="shared" si="696"/>
        <v>7.6982294072363455E-2</v>
      </c>
      <c r="BP597" s="16">
        <f t="shared" si="696"/>
        <v>3.3693917361234282E-2</v>
      </c>
      <c r="BQ597" s="16">
        <f t="shared" si="696"/>
        <v>-3.6781925885108091E-2</v>
      </c>
      <c r="BR597" s="16">
        <f t="shared" si="696"/>
        <v>9.947994107369218E-2</v>
      </c>
      <c r="BS597" s="16">
        <f t="shared" si="696"/>
        <v>-6.4174626711265947E-2</v>
      </c>
      <c r="BU597" s="40">
        <f t="shared" si="700"/>
        <v>7.5573630311297491E-2</v>
      </c>
      <c r="BV597" s="40">
        <f t="shared" si="700"/>
        <v>-0.1142654954988741</v>
      </c>
      <c r="BW597" s="40">
        <f t="shared" si="700"/>
        <v>0.14869821468244493</v>
      </c>
      <c r="BX597" s="40">
        <f t="shared" si="700"/>
        <v>1.825441333916511E-2</v>
      </c>
    </row>
    <row r="598" spans="1:76" x14ac:dyDescent="0.2">
      <c r="A598" s="1">
        <f t="shared" si="693"/>
        <v>41214</v>
      </c>
      <c r="B598" s="16">
        <f t="shared" ref="B598:BL602" si="709">IF(B148="...","...",B160/B148-1)</f>
        <v>-5.6400753205607224E-2</v>
      </c>
      <c r="C598" s="16">
        <f t="shared" si="709"/>
        <v>-4.9739939289581647E-2</v>
      </c>
      <c r="D598" s="16">
        <f t="shared" si="709"/>
        <v>0.25492797502277353</v>
      </c>
      <c r="E598" s="16">
        <f t="shared" si="709"/>
        <v>-3.0811788409758067E-2</v>
      </c>
      <c r="F598" s="16">
        <f t="shared" si="709"/>
        <v>6.546656869948575E-2</v>
      </c>
      <c r="G598" s="16">
        <f t="shared" si="709"/>
        <v>-0.2163231238205835</v>
      </c>
      <c r="H598" s="16">
        <f t="shared" si="709"/>
        <v>-5.3883219954648509E-2</v>
      </c>
      <c r="I598" s="16">
        <f t="shared" si="709"/>
        <v>0.12439788617125758</v>
      </c>
      <c r="J598" s="16">
        <f t="shared" si="709"/>
        <v>-0.17331552790831328</v>
      </c>
      <c r="K598" s="16">
        <f t="shared" si="709"/>
        <v>-7.0597532598674073E-2</v>
      </c>
      <c r="L598" s="16">
        <f t="shared" si="709"/>
        <v>-0.22714124498981747</v>
      </c>
      <c r="M598" s="16">
        <f t="shared" si="709"/>
        <v>0.11209151713118115</v>
      </c>
      <c r="N598" s="16">
        <f t="shared" si="709"/>
        <v>-2.6717110651741538E-2</v>
      </c>
      <c r="O598" s="16">
        <f t="shared" si="709"/>
        <v>-4.9907512805919207E-2</v>
      </c>
      <c r="P598" s="16">
        <f t="shared" si="709"/>
        <v>2.1092705010803625E-2</v>
      </c>
      <c r="Q598" s="16">
        <f t="shared" si="709"/>
        <v>-0.10240524781341109</v>
      </c>
      <c r="R598" s="16">
        <f t="shared" si="709"/>
        <v>-0.13079528793164463</v>
      </c>
      <c r="S598" s="16">
        <f t="shared" si="709"/>
        <v>6.7437379576107404E-3</v>
      </c>
      <c r="T598" s="16">
        <f t="shared" si="709"/>
        <v>6.0850236176715811E-2</v>
      </c>
      <c r="U598" s="16">
        <f t="shared" si="709"/>
        <v>-7.1774305075369971E-2</v>
      </c>
      <c r="V598" s="16">
        <f t="shared" si="709"/>
        <v>4.8255524491593649E-2</v>
      </c>
      <c r="W598" s="16">
        <f t="shared" si="709"/>
        <v>-3.0715381287607646E-2</v>
      </c>
      <c r="X598" s="16">
        <f t="shared" si="709"/>
        <v>-0.14722341799397332</v>
      </c>
      <c r="Y598" s="16">
        <f t="shared" si="709"/>
        <v>-8.9643167972149662E-2</v>
      </c>
      <c r="Z598" s="16">
        <f t="shared" si="709"/>
        <v>-6.3557683728400205E-2</v>
      </c>
      <c r="AA598" s="16">
        <f t="shared" si="709"/>
        <v>0.34614472123368922</v>
      </c>
      <c r="AB598" s="16">
        <f t="shared" si="709"/>
        <v>0.10624281083342058</v>
      </c>
      <c r="AC598" s="16">
        <f t="shared" si="709"/>
        <v>-0.11094224924012153</v>
      </c>
      <c r="AD598" s="16">
        <f t="shared" si="709"/>
        <v>-0.15016802016241948</v>
      </c>
      <c r="AE598" s="16">
        <f t="shared" si="709"/>
        <v>0.28672787979966619</v>
      </c>
      <c r="AF598" s="16">
        <f t="shared" si="709"/>
        <v>0.1444908731031449</v>
      </c>
      <c r="AG598" s="16">
        <f t="shared" si="709"/>
        <v>0.1421098517872712</v>
      </c>
      <c r="AH598" s="16">
        <f t="shared" si="709"/>
        <v>0.29937123510530705</v>
      </c>
      <c r="AI598" s="16">
        <f t="shared" si="709"/>
        <v>-0.29525278288550127</v>
      </c>
      <c r="AJ598" s="16">
        <f t="shared" si="709"/>
        <v>0.35410654477281822</v>
      </c>
      <c r="AK598" s="16">
        <f t="shared" si="709"/>
        <v>-0.32293498317594704</v>
      </c>
      <c r="AL598" s="16">
        <f t="shared" si="709"/>
        <v>7.4219038475740184E-3</v>
      </c>
      <c r="AM598" s="16">
        <f t="shared" si="709"/>
        <v>-0.18654734978857312</v>
      </c>
      <c r="AN598" s="16">
        <f t="shared" si="709"/>
        <v>-9.1072344792201165E-2</v>
      </c>
      <c r="AO598" s="16">
        <f t="shared" si="709"/>
        <v>-1.5843544993192626E-3</v>
      </c>
      <c r="AP598" s="16">
        <f t="shared" si="709"/>
        <v>-2.9680237441899515E-2</v>
      </c>
      <c r="AQ598" s="16">
        <f t="shared" si="709"/>
        <v>-2.1080381008367843E-2</v>
      </c>
      <c r="AR598" s="16">
        <f t="shared" si="709"/>
        <v>-0.16617523167649539</v>
      </c>
      <c r="AS598" s="16">
        <f t="shared" si="709"/>
        <v>0.1441642490515509</v>
      </c>
      <c r="AT598" s="16">
        <f t="shared" si="709"/>
        <v>-0.16381891844283958</v>
      </c>
      <c r="AU598" s="16">
        <f t="shared" si="709"/>
        <v>0.33233325640433886</v>
      </c>
      <c r="AV598" s="16">
        <f t="shared" si="709"/>
        <v>-0.23085818917746836</v>
      </c>
      <c r="AW598" s="16">
        <f t="shared" si="709"/>
        <v>2.1618282890673246E-2</v>
      </c>
      <c r="AX598" s="16">
        <f t="shared" si="709"/>
        <v>-7.1295887589200357E-2</v>
      </c>
      <c r="AY598" s="16">
        <f t="shared" si="709"/>
        <v>4.3412435261557025E-2</v>
      </c>
      <c r="AZ598" s="16">
        <f t="shared" si="709"/>
        <v>-1.2274579662754137E-2</v>
      </c>
      <c r="BA598" s="16">
        <f t="shared" si="709"/>
        <v>-9.2825590251332857E-2</v>
      </c>
      <c r="BB598" s="16">
        <f t="shared" si="709"/>
        <v>-0.11962080578770118</v>
      </c>
      <c r="BC598" s="16">
        <f t="shared" si="709"/>
        <v>-0.10077354339649425</v>
      </c>
      <c r="BD598" s="16">
        <f t="shared" si="709"/>
        <v>-0.12287489740884039</v>
      </c>
      <c r="BE598" s="16">
        <f t="shared" si="709"/>
        <v>5.3759592826752467E-2</v>
      </c>
      <c r="BF598" s="16">
        <f t="shared" si="709"/>
        <v>-3.8548063476621874E-2</v>
      </c>
      <c r="BG598" s="16">
        <f t="shared" si="709"/>
        <v>0.29031843862352336</v>
      </c>
      <c r="BH598" s="16">
        <f t="shared" si="709"/>
        <v>-0.11606824184452846</v>
      </c>
      <c r="BI598" s="16">
        <f t="shared" si="709"/>
        <v>-2.1909978566325261E-2</v>
      </c>
      <c r="BJ598" s="16">
        <f t="shared" si="709"/>
        <v>-0.20863393064929026</v>
      </c>
      <c r="BK598" s="16">
        <f t="shared" si="709"/>
        <v>-0.25249945067018242</v>
      </c>
      <c r="BL598" s="16">
        <f t="shared" si="709"/>
        <v>-0.22149493243243246</v>
      </c>
      <c r="BM598" s="16">
        <f t="shared" si="697"/>
        <v>0.10624999999999996</v>
      </c>
      <c r="BN598" s="16">
        <f t="shared" ref="BN598:BS640" si="710">IF(BN148="...","...",BN160/BN148-1)</f>
        <v>-0.20878671357277268</v>
      </c>
      <c r="BO598" s="16">
        <f t="shared" si="710"/>
        <v>-5.2745613411948611E-2</v>
      </c>
      <c r="BP598" s="16">
        <f t="shared" si="710"/>
        <v>1.8640590212598784E-2</v>
      </c>
      <c r="BQ598" s="16">
        <f t="shared" si="710"/>
        <v>-0.26368991346083925</v>
      </c>
      <c r="BR598" s="16">
        <f t="shared" si="710"/>
        <v>1.3918531025461478E-2</v>
      </c>
      <c r="BS598" s="16">
        <f t="shared" si="710"/>
        <v>-4.4772973447700481E-2</v>
      </c>
      <c r="BU598" s="40">
        <f t="shared" ref="BU598:BX647" si="711">IF(BU148="...","...",BU160/BU148-1)</f>
        <v>7.0227096901392727E-2</v>
      </c>
      <c r="BV598" s="40">
        <f t="shared" si="711"/>
        <v>-6.0191023516129816E-2</v>
      </c>
      <c r="BW598" s="40">
        <f t="shared" si="711"/>
        <v>-8.4538257191137944E-2</v>
      </c>
      <c r="BX598" s="40">
        <f t="shared" si="711"/>
        <v>-2.5380049143390315E-2</v>
      </c>
    </row>
    <row r="599" spans="1:76" x14ac:dyDescent="0.2">
      <c r="A599" s="1">
        <f t="shared" si="693"/>
        <v>41244</v>
      </c>
      <c r="B599" s="16">
        <f t="shared" ref="B599:Q643" si="712">IF(B149="...","...",B161/B149-1)</f>
        <v>-2.388082564240035E-2</v>
      </c>
      <c r="C599" s="16">
        <f t="shared" si="712"/>
        <v>1.8746356579633749E-2</v>
      </c>
      <c r="D599" s="16">
        <f t="shared" si="712"/>
        <v>1.444076761895019E-2</v>
      </c>
      <c r="E599" s="16">
        <f t="shared" si="709"/>
        <v>7.0969709749815424E-2</v>
      </c>
      <c r="F599" s="16">
        <f t="shared" si="709"/>
        <v>2.9799471475205896E-2</v>
      </c>
      <c r="G599" s="16">
        <f t="shared" si="709"/>
        <v>-0.21478666012751346</v>
      </c>
      <c r="H599" s="16">
        <f t="shared" si="709"/>
        <v>0.14771757507447059</v>
      </c>
      <c r="I599" s="16">
        <f t="shared" si="709"/>
        <v>-3.7292179802955627E-2</v>
      </c>
      <c r="J599" s="16">
        <f t="shared" si="709"/>
        <v>-7.7309225919131808E-2</v>
      </c>
      <c r="K599" s="16">
        <f t="shared" si="709"/>
        <v>-2.113840340103923E-2</v>
      </c>
      <c r="L599" s="16">
        <f t="shared" si="709"/>
        <v>-2.2221681647347835E-2</v>
      </c>
      <c r="M599" s="16">
        <f t="shared" si="709"/>
        <v>-5.4611857599584646E-4</v>
      </c>
      <c r="N599" s="16">
        <f t="shared" si="709"/>
        <v>4.6144036512516529E-3</v>
      </c>
      <c r="O599" s="16">
        <f t="shared" si="709"/>
        <v>-3.1360647445624723E-2</v>
      </c>
      <c r="P599" s="16">
        <f t="shared" si="709"/>
        <v>-4.589090256594297E-2</v>
      </c>
      <c r="Q599" s="16">
        <f t="shared" si="709"/>
        <v>6.4476131432114059E-2</v>
      </c>
      <c r="R599" s="16">
        <f t="shared" si="709"/>
        <v>-8.545449280398465E-2</v>
      </c>
      <c r="S599" s="16">
        <f t="shared" si="709"/>
        <v>1.8412976764576872E-2</v>
      </c>
      <c r="T599" s="16">
        <f t="shared" si="709"/>
        <v>2.3945192115823799E-2</v>
      </c>
      <c r="U599" s="16">
        <f t="shared" si="709"/>
        <v>8.0766028309741777E-2</v>
      </c>
      <c r="V599" s="16">
        <f t="shared" si="709"/>
        <v>6.03991900491756E-2</v>
      </c>
      <c r="W599" s="16">
        <f t="shared" si="709"/>
        <v>-3.2925009327198107E-2</v>
      </c>
      <c r="X599" s="16">
        <f t="shared" si="709"/>
        <v>-6.7282999486389272E-2</v>
      </c>
      <c r="Y599" s="16">
        <f t="shared" si="709"/>
        <v>-8.733624454148492E-3</v>
      </c>
      <c r="Z599" s="16">
        <f t="shared" si="709"/>
        <v>-5.84890333062551E-2</v>
      </c>
      <c r="AA599" s="16">
        <f t="shared" si="709"/>
        <v>0.10583768391077353</v>
      </c>
      <c r="AB599" s="16">
        <f t="shared" si="709"/>
        <v>-0.13667731629392976</v>
      </c>
      <c r="AC599" s="16">
        <f t="shared" si="709"/>
        <v>-0.1727078891257996</v>
      </c>
      <c r="AD599" s="16">
        <f t="shared" si="709"/>
        <v>-3.2871591908531173E-2</v>
      </c>
      <c r="AE599" s="16">
        <f t="shared" si="709"/>
        <v>0.19431891542930924</v>
      </c>
      <c r="AF599" s="16">
        <f t="shared" si="709"/>
        <v>0.30479150782945275</v>
      </c>
      <c r="AG599" s="16">
        <f t="shared" si="709"/>
        <v>-0.14487432928551258</v>
      </c>
      <c r="AH599" s="16">
        <f t="shared" si="709"/>
        <v>0.14013538790415958</v>
      </c>
      <c r="AI599" s="16">
        <f t="shared" si="709"/>
        <v>0.12720833333333337</v>
      </c>
      <c r="AJ599" s="16">
        <f t="shared" si="709"/>
        <v>8.77220237170524E-2</v>
      </c>
      <c r="AK599" s="16">
        <f t="shared" si="709"/>
        <v>9.9595874487041547E-2</v>
      </c>
      <c r="AL599" s="16">
        <f t="shared" si="709"/>
        <v>-2.3762376237623783E-2</v>
      </c>
      <c r="AM599" s="16">
        <f t="shared" si="709"/>
        <v>6.6398021796867823E-2</v>
      </c>
      <c r="AN599" s="16">
        <f t="shared" si="709"/>
        <v>-1.7750874251007187E-2</v>
      </c>
      <c r="AO599" s="16">
        <f t="shared" si="709"/>
        <v>1.0503541246740689E-2</v>
      </c>
      <c r="AP599" s="16">
        <f t="shared" si="709"/>
        <v>-5.0787566628735736E-2</v>
      </c>
      <c r="AQ599" s="16">
        <f t="shared" si="709"/>
        <v>5.4872257384808165E-2</v>
      </c>
      <c r="AR599" s="16">
        <f t="shared" si="709"/>
        <v>4.1020592337353001E-3</v>
      </c>
      <c r="AS599" s="16">
        <f t="shared" si="709"/>
        <v>0.21920607122008162</v>
      </c>
      <c r="AT599" s="16">
        <f t="shared" si="709"/>
        <v>-0.28041328294604806</v>
      </c>
      <c r="AU599" s="16">
        <f t="shared" si="709"/>
        <v>0.41870292118317098</v>
      </c>
      <c r="AV599" s="16">
        <f t="shared" si="709"/>
        <v>-0.11403546250801111</v>
      </c>
      <c r="AW599" s="16">
        <f t="shared" si="709"/>
        <v>9.5552690944247454E-2</v>
      </c>
      <c r="AX599" s="16">
        <f t="shared" si="709"/>
        <v>-7.5213040321167157E-2</v>
      </c>
      <c r="AY599" s="16">
        <f t="shared" si="709"/>
        <v>0.12494822178827159</v>
      </c>
      <c r="AZ599" s="16">
        <f t="shared" si="709"/>
        <v>-1.4725253121006587E-2</v>
      </c>
      <c r="BA599" s="16">
        <f t="shared" si="709"/>
        <v>0.11129561152584944</v>
      </c>
      <c r="BB599" s="16">
        <f t="shared" si="709"/>
        <v>3.4713680470138009E-2</v>
      </c>
      <c r="BC599" s="16">
        <f t="shared" si="709"/>
        <v>-9.1048863690962323E-3</v>
      </c>
      <c r="BD599" s="16">
        <f t="shared" si="709"/>
        <v>0.10059435174932863</v>
      </c>
      <c r="BE599" s="16">
        <f t="shared" si="709"/>
        <v>9.4056904858723644E-2</v>
      </c>
      <c r="BF599" s="16">
        <f t="shared" si="709"/>
        <v>0.16570373936767768</v>
      </c>
      <c r="BG599" s="16">
        <f t="shared" si="709"/>
        <v>2.4803798081581174E-2</v>
      </c>
      <c r="BH599" s="16">
        <f t="shared" si="709"/>
        <v>0.12907993207974333</v>
      </c>
      <c r="BI599" s="16">
        <f t="shared" si="709"/>
        <v>-0.12558852512865437</v>
      </c>
      <c r="BJ599" s="16">
        <f t="shared" si="709"/>
        <v>-0.11501157911631854</v>
      </c>
      <c r="BK599" s="16">
        <f t="shared" si="709"/>
        <v>-6.496603773584908E-2</v>
      </c>
      <c r="BL599" s="16">
        <f t="shared" si="709"/>
        <v>0.15729989162409042</v>
      </c>
      <c r="BM599" s="16">
        <f t="shared" si="697"/>
        <v>1.8450184501844991E-2</v>
      </c>
      <c r="BN599" s="16">
        <f t="shared" si="710"/>
        <v>1.9208202087579451E-2</v>
      </c>
      <c r="BO599" s="16">
        <f t="shared" si="710"/>
        <v>-0.11382404756661524</v>
      </c>
      <c r="BP599" s="16">
        <f t="shared" si="710"/>
        <v>3.9032626508417323E-2</v>
      </c>
      <c r="BQ599" s="16">
        <f t="shared" si="710"/>
        <v>-0.13285123966942147</v>
      </c>
      <c r="BR599" s="16">
        <f t="shared" si="710"/>
        <v>7.515096457008541E-3</v>
      </c>
      <c r="BS599" s="16">
        <f t="shared" si="710"/>
        <v>4.1083286393615914E-2</v>
      </c>
      <c r="BU599" s="40">
        <f t="shared" si="711"/>
        <v>1.7487095417318077E-2</v>
      </c>
      <c r="BV599" s="40">
        <f t="shared" si="711"/>
        <v>2.468363669671203E-2</v>
      </c>
      <c r="BW599" s="40">
        <f t="shared" si="711"/>
        <v>-9.5701896060288449E-3</v>
      </c>
      <c r="BX599" s="40">
        <f t="shared" si="711"/>
        <v>5.9042469832314648E-2</v>
      </c>
    </row>
    <row r="600" spans="1:76" x14ac:dyDescent="0.2">
      <c r="A600" s="1">
        <f t="shared" si="693"/>
        <v>41275</v>
      </c>
      <c r="B600" s="16">
        <f t="shared" si="712"/>
        <v>-2.9343408660130077E-2</v>
      </c>
      <c r="C600" s="16">
        <f t="shared" si="712"/>
        <v>1.1217929387356218E-2</v>
      </c>
      <c r="D600" s="16">
        <f t="shared" si="712"/>
        <v>4.9863761913056415E-2</v>
      </c>
      <c r="E600" s="16">
        <f t="shared" si="709"/>
        <v>2.7745926683740318E-2</v>
      </c>
      <c r="F600" s="16">
        <f t="shared" si="709"/>
        <v>0.1802928919677147</v>
      </c>
      <c r="G600" s="16">
        <f t="shared" si="709"/>
        <v>5.6287299208665154E-2</v>
      </c>
      <c r="H600" s="16">
        <f t="shared" si="709"/>
        <v>5.1194539249146853E-2</v>
      </c>
      <c r="I600" s="16">
        <f t="shared" si="709"/>
        <v>0.30759706023326405</v>
      </c>
      <c r="J600" s="16">
        <f t="shared" si="709"/>
        <v>-6.4943333757799593E-2</v>
      </c>
      <c r="K600" s="16">
        <f t="shared" si="709"/>
        <v>7.2404371584699367E-2</v>
      </c>
      <c r="L600" s="16">
        <f t="shared" si="709"/>
        <v>-8.1004136588531117E-2</v>
      </c>
      <c r="M600" s="16">
        <f t="shared" si="709"/>
        <v>2.8745146127120424E-2</v>
      </c>
      <c r="N600" s="16">
        <f t="shared" si="709"/>
        <v>2.6832029257734202E-2</v>
      </c>
      <c r="O600" s="16">
        <f t="shared" si="709"/>
        <v>-2.5247872247082581E-2</v>
      </c>
      <c r="P600" s="16">
        <f t="shared" si="709"/>
        <v>0.72008306653975951</v>
      </c>
      <c r="Q600" s="16">
        <f t="shared" si="709"/>
        <v>-8.2411113727336893E-2</v>
      </c>
      <c r="R600" s="16">
        <f t="shared" si="709"/>
        <v>8.0004660465657906E-3</v>
      </c>
      <c r="S600" s="16">
        <f t="shared" si="709"/>
        <v>0.11742733745768641</v>
      </c>
      <c r="T600" s="16">
        <f t="shared" si="709"/>
        <v>-8.7680477955413005E-3</v>
      </c>
      <c r="U600" s="16">
        <f t="shared" si="709"/>
        <v>-3.8639713623920824E-2</v>
      </c>
      <c r="V600" s="16">
        <f t="shared" si="709"/>
        <v>-4.1993914950824274E-2</v>
      </c>
      <c r="W600" s="16">
        <f t="shared" si="709"/>
        <v>1.0658942795076065E-2</v>
      </c>
      <c r="X600" s="16">
        <f t="shared" si="709"/>
        <v>-9.0425817537453712E-2</v>
      </c>
      <c r="Y600" s="16">
        <f t="shared" si="709"/>
        <v>-7.7401068352774827E-3</v>
      </c>
      <c r="Z600" s="16">
        <f t="shared" si="709"/>
        <v>-2.3377800803004778E-2</v>
      </c>
      <c r="AA600" s="16">
        <f t="shared" si="709"/>
        <v>8.3084947839046297E-2</v>
      </c>
      <c r="AB600" s="16">
        <f t="shared" si="709"/>
        <v>-0.23863304449420697</v>
      </c>
      <c r="AC600" s="16">
        <f t="shared" si="709"/>
        <v>-0.24376052671872606</v>
      </c>
      <c r="AD600" s="16">
        <f t="shared" si="709"/>
        <v>-4.0845387094356589E-2</v>
      </c>
      <c r="AE600" s="16">
        <f t="shared" si="709"/>
        <v>0.41181873851806494</v>
      </c>
      <c r="AF600" s="16">
        <f t="shared" si="709"/>
        <v>-0.18458282950423222</v>
      </c>
      <c r="AG600" s="16">
        <f t="shared" si="709"/>
        <v>-9.8810139679255005E-2</v>
      </c>
      <c r="AH600" s="16">
        <f t="shared" si="709"/>
        <v>0.10955008775482655</v>
      </c>
      <c r="AI600" s="16">
        <f t="shared" si="709"/>
        <v>2.6880179599245269E-2</v>
      </c>
      <c r="AJ600" s="16">
        <f t="shared" si="709"/>
        <v>8.7080578615101656E-2</v>
      </c>
      <c r="AK600" s="16">
        <f t="shared" si="709"/>
        <v>3.684712136059165E-2</v>
      </c>
      <c r="AL600" s="16">
        <f t="shared" si="709"/>
        <v>7.8039193016936625E-3</v>
      </c>
      <c r="AM600" s="16">
        <f t="shared" si="709"/>
        <v>-5.5354541609886732E-2</v>
      </c>
      <c r="AN600" s="16">
        <f t="shared" si="709"/>
        <v>2.0897041074241063E-2</v>
      </c>
      <c r="AO600" s="16">
        <f t="shared" si="709"/>
        <v>-0.12250697047719417</v>
      </c>
      <c r="AP600" s="16">
        <f t="shared" si="709"/>
        <v>1.1574532977506768E-2</v>
      </c>
      <c r="AQ600" s="16">
        <f t="shared" si="709"/>
        <v>0.10207803730749454</v>
      </c>
      <c r="AR600" s="16">
        <f t="shared" si="709"/>
        <v>-0.11569123608957088</v>
      </c>
      <c r="AS600" s="16">
        <f t="shared" si="709"/>
        <v>4.1897583684327167E-2</v>
      </c>
      <c r="AT600" s="16">
        <f t="shared" si="709"/>
        <v>-0.24959352405991631</v>
      </c>
      <c r="AU600" s="16">
        <f t="shared" si="709"/>
        <v>0.17412963811268889</v>
      </c>
      <c r="AV600" s="16">
        <f t="shared" si="709"/>
        <v>-0.22464024723948106</v>
      </c>
      <c r="AW600" s="16">
        <f t="shared" si="709"/>
        <v>0.1599605035793632</v>
      </c>
      <c r="AX600" s="16">
        <f t="shared" si="709"/>
        <v>-5.5099864030887846E-2</v>
      </c>
      <c r="AY600" s="16">
        <f t="shared" si="709"/>
        <v>0.11301751010973415</v>
      </c>
      <c r="AZ600" s="16">
        <f t="shared" si="709"/>
        <v>-0.2326365890851958</v>
      </c>
      <c r="BA600" s="16">
        <f t="shared" si="709"/>
        <v>-0.11841530622855356</v>
      </c>
      <c r="BB600" s="16">
        <f t="shared" si="709"/>
        <v>-7.5787737458764548E-3</v>
      </c>
      <c r="BC600" s="16">
        <f t="shared" si="709"/>
        <v>-0.16551851509834703</v>
      </c>
      <c r="BD600" s="16">
        <f t="shared" si="709"/>
        <v>-4.3795335014761294E-3</v>
      </c>
      <c r="BE600" s="16">
        <f t="shared" si="709"/>
        <v>-3.3513837781669942E-2</v>
      </c>
      <c r="BF600" s="16">
        <f t="shared" si="709"/>
        <v>-2.6334500829561236E-5</v>
      </c>
      <c r="BG600" s="16">
        <f t="shared" si="709"/>
        <v>0.1890587288817378</v>
      </c>
      <c r="BH600" s="16">
        <f t="shared" si="709"/>
        <v>-0.11452340108997616</v>
      </c>
      <c r="BI600" s="16">
        <f t="shared" si="709"/>
        <v>-8.9624578986281067E-2</v>
      </c>
      <c r="BJ600" s="16">
        <f t="shared" si="709"/>
        <v>3.5479632063074806E-2</v>
      </c>
      <c r="BK600" s="16">
        <f t="shared" si="709"/>
        <v>-0.1363238512035011</v>
      </c>
      <c r="BL600" s="16">
        <f t="shared" si="709"/>
        <v>3.3630069238377747E-2</v>
      </c>
      <c r="BM600" s="16">
        <f t="shared" si="697"/>
        <v>-0.24281301971964842</v>
      </c>
      <c r="BN600" s="16">
        <f t="shared" si="710"/>
        <v>-0.1100839140947234</v>
      </c>
      <c r="BO600" s="16">
        <f t="shared" si="710"/>
        <v>-6.4651348474095149E-2</v>
      </c>
      <c r="BP600" s="16">
        <f t="shared" si="710"/>
        <v>4.2525485527197038E-2</v>
      </c>
      <c r="BQ600" s="16">
        <f t="shared" si="710"/>
        <v>-5.0375068610111651E-2</v>
      </c>
      <c r="BR600" s="16">
        <f t="shared" si="710"/>
        <v>-3.1826238492407288E-3</v>
      </c>
      <c r="BS600" s="16">
        <f t="shared" si="710"/>
        <v>-2.869334339938856E-5</v>
      </c>
      <c r="BU600" s="40">
        <f t="shared" si="711"/>
        <v>1.6582988292868306E-2</v>
      </c>
      <c r="BV600" s="40">
        <f t="shared" si="711"/>
        <v>3.1855320514943664E-2</v>
      </c>
      <c r="BW600" s="40">
        <f t="shared" si="711"/>
        <v>-3.616840360826501E-2</v>
      </c>
      <c r="BX600" s="40">
        <f t="shared" si="711"/>
        <v>-3.1981728374256835E-2</v>
      </c>
    </row>
    <row r="601" spans="1:76" x14ac:dyDescent="0.2">
      <c r="A601" s="1">
        <f t="shared" si="693"/>
        <v>41306</v>
      </c>
      <c r="B601" s="16">
        <f t="shared" si="712"/>
        <v>-8.812757141033567E-2</v>
      </c>
      <c r="C601" s="16">
        <f t="shared" si="712"/>
        <v>-4.6580256178689106E-2</v>
      </c>
      <c r="D601" s="16">
        <f t="shared" si="712"/>
        <v>-1.2470653093425321E-2</v>
      </c>
      <c r="E601" s="16">
        <f t="shared" si="709"/>
        <v>9.8073325360197083E-2</v>
      </c>
      <c r="F601" s="16">
        <f t="shared" si="709"/>
        <v>-1.1074359403784984E-2</v>
      </c>
      <c r="G601" s="16">
        <f t="shared" si="709"/>
        <v>-4.7284209409080069E-2</v>
      </c>
      <c r="H601" s="16">
        <f t="shared" si="709"/>
        <v>-0.14721123949176618</v>
      </c>
      <c r="I601" s="16">
        <f t="shared" si="709"/>
        <v>0.25584571452220328</v>
      </c>
      <c r="J601" s="16">
        <f t="shared" si="709"/>
        <v>7.0835920302534383E-2</v>
      </c>
      <c r="K601" s="16">
        <f t="shared" si="709"/>
        <v>-7.3149247443605736E-3</v>
      </c>
      <c r="L601" s="16">
        <f t="shared" si="709"/>
        <v>0.19212486487286951</v>
      </c>
      <c r="M601" s="16">
        <f t="shared" si="709"/>
        <v>0.15182015291566819</v>
      </c>
      <c r="N601" s="16">
        <f t="shared" si="709"/>
        <v>1.9228336495888732E-2</v>
      </c>
      <c r="O601" s="16">
        <f t="shared" si="709"/>
        <v>7.4358134967029699E-3</v>
      </c>
      <c r="P601" s="16">
        <f t="shared" si="709"/>
        <v>-6.8669527896995763E-2</v>
      </c>
      <c r="Q601" s="16">
        <f t="shared" si="709"/>
        <v>5.9989959839357399E-2</v>
      </c>
      <c r="R601" s="16">
        <f t="shared" si="709"/>
        <v>-0.13531389720282305</v>
      </c>
      <c r="S601" s="16">
        <f t="shared" si="709"/>
        <v>6.5338042381432926E-2</v>
      </c>
      <c r="T601" s="16">
        <f t="shared" si="709"/>
        <v>-0.17905008463606487</v>
      </c>
      <c r="U601" s="16">
        <f t="shared" si="709"/>
        <v>-9.0712548419061401E-2</v>
      </c>
      <c r="V601" s="16">
        <f t="shared" si="709"/>
        <v>-0.12921627633128352</v>
      </c>
      <c r="W601" s="16">
        <f t="shared" si="709"/>
        <v>0.13784384805190841</v>
      </c>
      <c r="X601" s="16">
        <f t="shared" si="709"/>
        <v>2.5604463732176175E-2</v>
      </c>
      <c r="Y601" s="16">
        <f t="shared" si="709"/>
        <v>-0.16178143793682609</v>
      </c>
      <c r="Z601" s="16">
        <f t="shared" si="709"/>
        <v>-0.16806450002496132</v>
      </c>
      <c r="AA601" s="16">
        <f t="shared" si="709"/>
        <v>-4.3896187119512931E-2</v>
      </c>
      <c r="AB601" s="16">
        <f t="shared" si="709"/>
        <v>4.9975621647976531E-2</v>
      </c>
      <c r="AC601" s="16">
        <f t="shared" si="709"/>
        <v>0.20659062103929027</v>
      </c>
      <c r="AD601" s="16">
        <f t="shared" si="709"/>
        <v>-0.20231965205219216</v>
      </c>
      <c r="AE601" s="16">
        <f t="shared" si="709"/>
        <v>-9.6204188481675446E-2</v>
      </c>
      <c r="AF601" s="16">
        <f t="shared" si="709"/>
        <v>-1.6180529249418263E-2</v>
      </c>
      <c r="AG601" s="16">
        <f t="shared" si="709"/>
        <v>-5.9174540029835909E-2</v>
      </c>
      <c r="AH601" s="16">
        <f t="shared" si="709"/>
        <v>-1.6953692803316045E-2</v>
      </c>
      <c r="AI601" s="16">
        <f t="shared" si="709"/>
        <v>-6.8122429503056248E-2</v>
      </c>
      <c r="AJ601" s="16">
        <f t="shared" si="709"/>
        <v>-2.9525641550362192E-2</v>
      </c>
      <c r="AK601" s="16">
        <f t="shared" si="709"/>
        <v>-5.0123351990874587E-2</v>
      </c>
      <c r="AL601" s="16">
        <f t="shared" si="709"/>
        <v>3.3939787102291064E-2</v>
      </c>
      <c r="AM601" s="16">
        <f t="shared" si="709"/>
        <v>3.9346051750229538E-2</v>
      </c>
      <c r="AN601" s="16">
        <f t="shared" si="709"/>
        <v>2.7287225310162144E-2</v>
      </c>
      <c r="AO601" s="16">
        <f t="shared" si="709"/>
        <v>-2.4381053395483798E-2</v>
      </c>
      <c r="AP601" s="16">
        <f t="shared" si="709"/>
        <v>-5.1936200603078908E-2</v>
      </c>
      <c r="AQ601" s="16">
        <f t="shared" si="709"/>
        <v>0.1651326686876895</v>
      </c>
      <c r="AR601" s="16">
        <f t="shared" si="709"/>
        <v>-0.14297308264574593</v>
      </c>
      <c r="AS601" s="16">
        <f t="shared" si="709"/>
        <v>0.27120014372978796</v>
      </c>
      <c r="AT601" s="16">
        <f t="shared" si="709"/>
        <v>-0.32928243658917855</v>
      </c>
      <c r="AU601" s="16">
        <f t="shared" si="709"/>
        <v>0.42250849883700115</v>
      </c>
      <c r="AV601" s="16">
        <f t="shared" si="709"/>
        <v>-0.19699320528596653</v>
      </c>
      <c r="AW601" s="16">
        <f t="shared" si="709"/>
        <v>0.26480698043363304</v>
      </c>
      <c r="AX601" s="16">
        <f t="shared" si="709"/>
        <v>-0.10021469859620147</v>
      </c>
      <c r="AY601" s="16">
        <f t="shared" si="709"/>
        <v>0.21739802667369101</v>
      </c>
      <c r="AZ601" s="16">
        <f t="shared" si="709"/>
        <v>-0.14505403872918776</v>
      </c>
      <c r="BA601" s="16">
        <f t="shared" si="709"/>
        <v>0.12702923562916979</v>
      </c>
      <c r="BB601" s="16">
        <f t="shared" si="709"/>
        <v>0.12125880281690149</v>
      </c>
      <c r="BC601" s="16">
        <f t="shared" si="709"/>
        <v>4.3836399542667159E-2</v>
      </c>
      <c r="BD601" s="16">
        <f t="shared" si="709"/>
        <v>0.11003424061284894</v>
      </c>
      <c r="BE601" s="16">
        <f t="shared" si="709"/>
        <v>0.15606503714323772</v>
      </c>
      <c r="BF601" s="16">
        <f t="shared" si="709"/>
        <v>-4.9136549759658199E-2</v>
      </c>
      <c r="BG601" s="16">
        <f t="shared" si="709"/>
        <v>0.2564191533657183</v>
      </c>
      <c r="BH601" s="16">
        <f t="shared" si="709"/>
        <v>-0.17173968961673669</v>
      </c>
      <c r="BI601" s="16">
        <f t="shared" si="709"/>
        <v>-0.33391429157268815</v>
      </c>
      <c r="BJ601" s="16">
        <f t="shared" si="709"/>
        <v>-9.6800863514227342E-2</v>
      </c>
      <c r="BK601" s="16">
        <f t="shared" si="709"/>
        <v>-7.4903728749882159E-3</v>
      </c>
      <c r="BL601" s="16">
        <f t="shared" si="709"/>
        <v>-6.8773879819381767E-2</v>
      </c>
      <c r="BM601" s="16">
        <f t="shared" si="697"/>
        <v>0.11164043082021546</v>
      </c>
      <c r="BN601" s="16">
        <f t="shared" si="710"/>
        <v>-0.10855166754586487</v>
      </c>
      <c r="BO601" s="16">
        <f t="shared" si="710"/>
        <v>0.19367599497500865</v>
      </c>
      <c r="BP601" s="16">
        <f t="shared" si="710"/>
        <v>-4.5354436522453301E-2</v>
      </c>
      <c r="BQ601" s="16">
        <f t="shared" si="710"/>
        <v>0.12901827191080839</v>
      </c>
      <c r="BR601" s="16">
        <f t="shared" si="710"/>
        <v>-3.9786369365722885E-2</v>
      </c>
      <c r="BS601" s="16">
        <f t="shared" si="710"/>
        <v>8.3348574220795113E-2</v>
      </c>
      <c r="BU601" s="40">
        <f t="shared" si="711"/>
        <v>-3.6339235374893253E-2</v>
      </c>
      <c r="BV601" s="40">
        <f t="shared" si="711"/>
        <v>4.7808476394849864E-2</v>
      </c>
      <c r="BW601" s="40">
        <f t="shared" si="711"/>
        <v>-4.6216833574230898E-2</v>
      </c>
      <c r="BX601" s="40">
        <f t="shared" si="711"/>
        <v>0.12192082730430287</v>
      </c>
    </row>
    <row r="602" spans="1:76" x14ac:dyDescent="0.2">
      <c r="A602" s="1">
        <f t="shared" si="693"/>
        <v>41334</v>
      </c>
      <c r="B602" s="16">
        <f t="shared" si="712"/>
        <v>0.324739165329053</v>
      </c>
      <c r="C602" s="16">
        <f t="shared" si="712"/>
        <v>3.4930872633225807E-2</v>
      </c>
      <c r="D602" s="16">
        <f t="shared" si="712"/>
        <v>3.1886425399842544E-2</v>
      </c>
      <c r="E602" s="16">
        <f t="shared" si="709"/>
        <v>8.277750597477751E-2</v>
      </c>
      <c r="F602" s="16">
        <f t="shared" si="709"/>
        <v>0.44965434325217912</v>
      </c>
      <c r="G602" s="16">
        <f t="shared" si="709"/>
        <v>-4.0606653620352207E-2</v>
      </c>
      <c r="H602" s="16">
        <f t="shared" si="709"/>
        <v>8.7989378117486527E-2</v>
      </c>
      <c r="I602" s="16">
        <f t="shared" si="709"/>
        <v>0.17057480015226489</v>
      </c>
      <c r="J602" s="16">
        <f t="shared" si="709"/>
        <v>0.32665425515130475</v>
      </c>
      <c r="K602" s="16">
        <f t="shared" si="709"/>
        <v>3.3570045190445486E-2</v>
      </c>
      <c r="L602" s="16">
        <f t="shared" si="709"/>
        <v>0.10808044482558299</v>
      </c>
      <c r="M602" s="16">
        <f t="shared" si="709"/>
        <v>0.17600060299992459</v>
      </c>
      <c r="N602" s="16">
        <f t="shared" si="709"/>
        <v>0.15762903023684638</v>
      </c>
      <c r="O602" s="16">
        <f t="shared" si="709"/>
        <v>9.3047454749582315E-2</v>
      </c>
      <c r="P602" s="16">
        <f t="shared" si="709"/>
        <v>0.20365238399772623</v>
      </c>
      <c r="Q602" s="16">
        <f t="shared" ref="Q602:BL607" si="713">IF(Q152="...","...",Q164/Q152-1)</f>
        <v>0.37511811023622044</v>
      </c>
      <c r="R602" s="16">
        <f t="shared" si="713"/>
        <v>7.7594864853063106E-2</v>
      </c>
      <c r="S602" s="16">
        <f t="shared" si="713"/>
        <v>0.22210997257901566</v>
      </c>
      <c r="T602" s="16">
        <f t="shared" si="713"/>
        <v>8.3152846534662039E-4</v>
      </c>
      <c r="U602" s="16">
        <f t="shared" si="713"/>
        <v>0.32860084534518252</v>
      </c>
      <c r="V602" s="16">
        <f t="shared" si="713"/>
        <v>0.15696842361682051</v>
      </c>
      <c r="W602" s="16">
        <f t="shared" si="713"/>
        <v>0.14632096613545809</v>
      </c>
      <c r="X602" s="16">
        <f t="shared" si="713"/>
        <v>0.2296333167413307</v>
      </c>
      <c r="Y602" s="16">
        <f t="shared" si="713"/>
        <v>-0.10211706102117057</v>
      </c>
      <c r="Z602" s="16">
        <f t="shared" si="713"/>
        <v>-0.18258882356388073</v>
      </c>
      <c r="AA602" s="16">
        <f t="shared" si="713"/>
        <v>0.29887318905383653</v>
      </c>
      <c r="AB602" s="16">
        <f t="shared" si="713"/>
        <v>0.21891288160833944</v>
      </c>
      <c r="AC602" s="16">
        <f t="shared" si="713"/>
        <v>0.29499742135121187</v>
      </c>
      <c r="AD602" s="16">
        <f t="shared" si="713"/>
        <v>5.4988347575185781E-2</v>
      </c>
      <c r="AE602" s="16">
        <f t="shared" si="713"/>
        <v>7.8910808557932866E-2</v>
      </c>
      <c r="AF602" s="16">
        <f t="shared" si="713"/>
        <v>0.29282369595992597</v>
      </c>
      <c r="AG602" s="16">
        <f t="shared" si="713"/>
        <v>5.9314179796107425E-2</v>
      </c>
      <c r="AH602" s="16">
        <f t="shared" si="713"/>
        <v>3.9339599736394781E-2</v>
      </c>
      <c r="AI602" s="16">
        <f t="shared" si="713"/>
        <v>-1.7343609295145446E-2</v>
      </c>
      <c r="AJ602" s="16">
        <f t="shared" si="713"/>
        <v>2.4381720211633429E-2</v>
      </c>
      <c r="AK602" s="16">
        <f t="shared" si="713"/>
        <v>-3.3586736547143392E-2</v>
      </c>
      <c r="AL602" s="16">
        <f t="shared" si="713"/>
        <v>0.25547618341879841</v>
      </c>
      <c r="AM602" s="16">
        <f t="shared" si="713"/>
        <v>8.2400612054064792E-2</v>
      </c>
      <c r="AN602" s="16">
        <f t="shared" si="713"/>
        <v>4.0429088119245948E-2</v>
      </c>
      <c r="AO602" s="16">
        <f t="shared" si="713"/>
        <v>0.12566331285543098</v>
      </c>
      <c r="AP602" s="16">
        <f t="shared" si="713"/>
        <v>0.18199841668674499</v>
      </c>
      <c r="AQ602" s="16">
        <f t="shared" si="713"/>
        <v>5.9607062346765938E-2</v>
      </c>
      <c r="AR602" s="16">
        <f t="shared" si="713"/>
        <v>8.9640988956945611E-2</v>
      </c>
      <c r="AS602" s="16">
        <f t="shared" si="713"/>
        <v>-5.7451253481893838E-3</v>
      </c>
      <c r="AT602" s="16">
        <f t="shared" si="713"/>
        <v>-0.23781534237171786</v>
      </c>
      <c r="AU602" s="16">
        <f t="shared" si="713"/>
        <v>0.46155992188434092</v>
      </c>
      <c r="AV602" s="16">
        <f t="shared" si="713"/>
        <v>9.8512835085724504E-3</v>
      </c>
      <c r="AW602" s="16">
        <f t="shared" si="713"/>
        <v>0.50474920846525584</v>
      </c>
      <c r="AX602" s="16">
        <f t="shared" si="713"/>
        <v>0.10897224291925633</v>
      </c>
      <c r="AY602" s="16">
        <f t="shared" si="713"/>
        <v>0.13274476472487762</v>
      </c>
      <c r="AZ602" s="16">
        <f t="shared" si="713"/>
        <v>2.5240261992695245E-2</v>
      </c>
      <c r="BA602" s="16">
        <f t="shared" si="713"/>
        <v>7.7872242335489394E-2</v>
      </c>
      <c r="BB602" s="16">
        <f t="shared" si="713"/>
        <v>0.31848222951425798</v>
      </c>
      <c r="BC602" s="16">
        <f t="shared" si="713"/>
        <v>0.16777792024618532</v>
      </c>
      <c r="BD602" s="16">
        <f t="shared" si="713"/>
        <v>7.7985214885352816E-2</v>
      </c>
      <c r="BE602" s="16">
        <f t="shared" si="713"/>
        <v>0.19612808306867446</v>
      </c>
      <c r="BF602" s="16">
        <f t="shared" si="713"/>
        <v>-1.5940143135979135E-2</v>
      </c>
      <c r="BG602" s="16">
        <f t="shared" si="713"/>
        <v>0.20114436619718301</v>
      </c>
      <c r="BH602" s="16">
        <f t="shared" si="713"/>
        <v>0.29351821692801638</v>
      </c>
      <c r="BI602" s="16">
        <f t="shared" si="713"/>
        <v>8.3197389885807604E-2</v>
      </c>
      <c r="BJ602" s="16">
        <f t="shared" si="713"/>
        <v>0.11173221682775814</v>
      </c>
      <c r="BK602" s="16">
        <f t="shared" si="713"/>
        <v>3.1822189947611434E-2</v>
      </c>
      <c r="BL602" s="16">
        <f t="shared" si="713"/>
        <v>0.22419928825622781</v>
      </c>
      <c r="BM602" s="16">
        <f t="shared" si="697"/>
        <v>5.7639063679838953E-2</v>
      </c>
      <c r="BN602" s="16">
        <f t="shared" si="710"/>
        <v>0.39343531858012781</v>
      </c>
      <c r="BO602" s="16">
        <f t="shared" si="710"/>
        <v>0.13547843361526657</v>
      </c>
      <c r="BP602" s="16">
        <f t="shared" si="710"/>
        <v>3.7313432835820892E-2</v>
      </c>
      <c r="BQ602" s="16">
        <f t="shared" si="710"/>
        <v>-3.9106982319448647E-2</v>
      </c>
      <c r="BR602" s="16">
        <f t="shared" si="710"/>
        <v>0.10917680750981029</v>
      </c>
      <c r="BS602" s="16">
        <f t="shared" si="710"/>
        <v>0.10309854492081461</v>
      </c>
      <c r="BU602" s="40">
        <f t="shared" si="711"/>
        <v>0.10794589260322218</v>
      </c>
      <c r="BV602" s="40">
        <f t="shared" si="711"/>
        <v>8.118640550152012E-2</v>
      </c>
      <c r="BW602" s="40">
        <f t="shared" si="711"/>
        <v>0.11151540388517645</v>
      </c>
      <c r="BX602" s="40">
        <f t="shared" si="711"/>
        <v>0.12897648800553774</v>
      </c>
    </row>
    <row r="603" spans="1:76" x14ac:dyDescent="0.2">
      <c r="A603" s="1">
        <f t="shared" si="693"/>
        <v>41365</v>
      </c>
      <c r="B603" s="16">
        <f t="shared" si="712"/>
        <v>-0.12025519569710275</v>
      </c>
      <c r="C603" s="16">
        <f t="shared" si="712"/>
        <v>5.1933124346917436E-2</v>
      </c>
      <c r="D603" s="16">
        <f t="shared" si="712"/>
        <v>-3.9559178050740496E-2</v>
      </c>
      <c r="E603" s="16">
        <f t="shared" ref="E603:T620" si="714">IF(E153="...","...",E165/E153-1)</f>
        <v>9.3215448484952779E-2</v>
      </c>
      <c r="F603" s="16">
        <f t="shared" si="714"/>
        <v>-9.1831650714566671E-2</v>
      </c>
      <c r="G603" s="16">
        <f t="shared" si="714"/>
        <v>-0.19277227722772272</v>
      </c>
      <c r="H603" s="16">
        <f t="shared" si="714"/>
        <v>-0.1840917332533043</v>
      </c>
      <c r="I603" s="16">
        <f t="shared" si="714"/>
        <v>0.30451751390379544</v>
      </c>
      <c r="J603" s="16">
        <f t="shared" si="714"/>
        <v>-4.5529218493311374E-2</v>
      </c>
      <c r="K603" s="16">
        <f t="shared" si="714"/>
        <v>-8.7097180790723039E-2</v>
      </c>
      <c r="L603" s="16">
        <f t="shared" si="714"/>
        <v>-0.24407725969518634</v>
      </c>
      <c r="M603" s="16">
        <f t="shared" si="714"/>
        <v>0.17152422521550048</v>
      </c>
      <c r="N603" s="16">
        <f t="shared" si="714"/>
        <v>-5.9117917189930869E-2</v>
      </c>
      <c r="O603" s="16">
        <f t="shared" si="714"/>
        <v>5.1643017176997708E-2</v>
      </c>
      <c r="P603" s="16">
        <f t="shared" si="714"/>
        <v>-0.1080061585835258</v>
      </c>
      <c r="Q603" s="16">
        <f t="shared" si="713"/>
        <v>0.65558060879368663</v>
      </c>
      <c r="R603" s="16">
        <f t="shared" si="713"/>
        <v>-3.8400653628146819E-2</v>
      </c>
      <c r="S603" s="16">
        <f t="shared" si="713"/>
        <v>0.33958004064122838</v>
      </c>
      <c r="T603" s="16">
        <f t="shared" si="713"/>
        <v>-0.17857301425209782</v>
      </c>
      <c r="U603" s="16">
        <f t="shared" si="713"/>
        <v>0.23475927858101064</v>
      </c>
      <c r="V603" s="16">
        <f t="shared" si="713"/>
        <v>-1.5536485501149833E-2</v>
      </c>
      <c r="W603" s="16">
        <f t="shared" si="713"/>
        <v>0.3839385229072565</v>
      </c>
      <c r="X603" s="16">
        <f t="shared" si="713"/>
        <v>-0.19641622493662136</v>
      </c>
      <c r="Y603" s="16">
        <f t="shared" si="713"/>
        <v>6.5842670671133252E-2</v>
      </c>
      <c r="Z603" s="16">
        <f t="shared" si="713"/>
        <v>-0.19513287966619064</v>
      </c>
      <c r="AA603" s="16">
        <f t="shared" si="713"/>
        <v>0.50759318913943852</v>
      </c>
      <c r="AB603" s="16">
        <f t="shared" si="713"/>
        <v>-0.10977667493796528</v>
      </c>
      <c r="AC603" s="16">
        <f t="shared" si="713"/>
        <v>0.51140316969462707</v>
      </c>
      <c r="AD603" s="16">
        <f t="shared" si="713"/>
        <v>-0.18237485007259646</v>
      </c>
      <c r="AE603" s="16">
        <f t="shared" si="713"/>
        <v>0.45211786372007357</v>
      </c>
      <c r="AF603" s="16">
        <f t="shared" si="713"/>
        <v>-0.18287450840185915</v>
      </c>
      <c r="AG603" s="16">
        <f t="shared" si="713"/>
        <v>2.3127199597787751E-2</v>
      </c>
      <c r="AH603" s="16">
        <f t="shared" si="713"/>
        <v>9.3115768231966545E-2</v>
      </c>
      <c r="AI603" s="16">
        <f t="shared" si="713"/>
        <v>0.11208938317372041</v>
      </c>
      <c r="AJ603" s="16">
        <f t="shared" si="713"/>
        <v>9.1679967099787429E-2</v>
      </c>
      <c r="AK603" s="16">
        <f t="shared" si="713"/>
        <v>0.11842551747539876</v>
      </c>
      <c r="AL603" s="16">
        <f t="shared" si="713"/>
        <v>-5.1333490677366034E-2</v>
      </c>
      <c r="AM603" s="16">
        <f t="shared" si="713"/>
        <v>3.9274551735482888E-2</v>
      </c>
      <c r="AN603" s="16">
        <f t="shared" si="713"/>
        <v>-0.17955298716750234</v>
      </c>
      <c r="AO603" s="16">
        <f t="shared" si="713"/>
        <v>8.5450141776937549E-2</v>
      </c>
      <c r="AP603" s="16">
        <f t="shared" si="713"/>
        <v>7.9887316837301547E-4</v>
      </c>
      <c r="AQ603" s="16">
        <f t="shared" si="713"/>
        <v>0.2323616628433951</v>
      </c>
      <c r="AR603" s="16">
        <f t="shared" si="713"/>
        <v>-0.23103654883163571</v>
      </c>
      <c r="AS603" s="16">
        <f t="shared" si="713"/>
        <v>8.9028541503011205E-3</v>
      </c>
      <c r="AT603" s="16">
        <f t="shared" si="713"/>
        <v>-0.14829037348763807</v>
      </c>
      <c r="AU603" s="16">
        <f t="shared" si="713"/>
        <v>0.18603377453217718</v>
      </c>
      <c r="AV603" s="16">
        <f t="shared" si="713"/>
        <v>-0.27435081597044031</v>
      </c>
      <c r="AW603" s="16">
        <f t="shared" si="713"/>
        <v>6.5319992448555686E-2</v>
      </c>
      <c r="AX603" s="16">
        <f t="shared" si="713"/>
        <v>-6.7089491446526206E-2</v>
      </c>
      <c r="AY603" s="16">
        <f t="shared" si="713"/>
        <v>0.20331532633985727</v>
      </c>
      <c r="AZ603" s="16">
        <f t="shared" si="713"/>
        <v>-0.10737263788289564</v>
      </c>
      <c r="BA603" s="16">
        <f t="shared" si="713"/>
        <v>-7.4543002697032845E-3</v>
      </c>
      <c r="BB603" s="16">
        <f t="shared" si="713"/>
        <v>-0.20791633869335435</v>
      </c>
      <c r="BC603" s="16">
        <f t="shared" si="713"/>
        <v>-0.10869488223835666</v>
      </c>
      <c r="BD603" s="16">
        <f t="shared" si="713"/>
        <v>-3.9376051964061354E-2</v>
      </c>
      <c r="BE603" s="16">
        <f t="shared" si="713"/>
        <v>0.11191978786340084</v>
      </c>
      <c r="BF603" s="16">
        <f t="shared" si="713"/>
        <v>-0.11516206426118458</v>
      </c>
      <c r="BG603" s="16">
        <f t="shared" si="713"/>
        <v>0.31934855726677291</v>
      </c>
      <c r="BH603" s="16">
        <f t="shared" si="713"/>
        <v>-0.26886577588824778</v>
      </c>
      <c r="BI603" s="16">
        <f t="shared" si="713"/>
        <v>-9.4639988316050805E-2</v>
      </c>
      <c r="BJ603" s="16">
        <f t="shared" si="713"/>
        <v>5.2508675061653021E-2</v>
      </c>
      <c r="BK603" s="16">
        <f t="shared" si="713"/>
        <v>-1.6010875311532335E-2</v>
      </c>
      <c r="BL603" s="16">
        <f t="shared" si="713"/>
        <v>4.2584434654919345E-2</v>
      </c>
      <c r="BM603" s="16">
        <f t="shared" si="697"/>
        <v>4.0826612903225756E-2</v>
      </c>
      <c r="BN603" s="16">
        <f t="shared" si="710"/>
        <v>-4.4959508517174007E-2</v>
      </c>
      <c r="BO603" s="16">
        <f t="shared" si="710"/>
        <v>6.9226509137899184E-2</v>
      </c>
      <c r="BP603" s="16">
        <f t="shared" si="710"/>
        <v>-2.5591836734693896E-2</v>
      </c>
      <c r="BQ603" s="16">
        <f t="shared" si="710"/>
        <v>-4.6715328467153316E-2</v>
      </c>
      <c r="BR603" s="16">
        <f t="shared" si="710"/>
        <v>-8.0956901737120113E-2</v>
      </c>
      <c r="BS603" s="16">
        <f t="shared" si="710"/>
        <v>0.10033175681537387</v>
      </c>
      <c r="BU603" s="40">
        <f t="shared" si="711"/>
        <v>-8.0827868395674352E-2</v>
      </c>
      <c r="BV603" s="40">
        <f t="shared" si="711"/>
        <v>0.10897225852769554</v>
      </c>
      <c r="BW603" s="40">
        <f t="shared" si="711"/>
        <v>-8.1186948192012443E-2</v>
      </c>
      <c r="BX603" s="40">
        <f t="shared" si="711"/>
        <v>9.0116728131153234E-2</v>
      </c>
    </row>
    <row r="604" spans="1:76" x14ac:dyDescent="0.2">
      <c r="A604" s="1">
        <f t="shared" si="693"/>
        <v>41395</v>
      </c>
      <c r="B604" s="16">
        <f t="shared" si="712"/>
        <v>2.735238719187616E-2</v>
      </c>
      <c r="C604" s="16">
        <f t="shared" si="712"/>
        <v>5.3392694657480755E-2</v>
      </c>
      <c r="D604" s="16">
        <f t="shared" si="712"/>
        <v>2.4505497381220209E-2</v>
      </c>
      <c r="E604" s="16">
        <f t="shared" si="714"/>
        <v>0.1723919275132193</v>
      </c>
      <c r="F604" s="16">
        <f t="shared" si="714"/>
        <v>0.27465081723625562</v>
      </c>
      <c r="G604" s="16">
        <f t="shared" si="714"/>
        <v>-0.2131234995998933</v>
      </c>
      <c r="H604" s="16">
        <f t="shared" si="714"/>
        <v>-0.12678827441051765</v>
      </c>
      <c r="I604" s="16">
        <f t="shared" si="714"/>
        <v>0.1068612277986587</v>
      </c>
      <c r="J604" s="16">
        <f t="shared" si="714"/>
        <v>-7.3115020535459374E-2</v>
      </c>
      <c r="K604" s="16">
        <f t="shared" si="714"/>
        <v>1.4839663406868375E-2</v>
      </c>
      <c r="L604" s="16">
        <f t="shared" si="714"/>
        <v>0.24921830191122862</v>
      </c>
      <c r="M604" s="16">
        <f t="shared" si="714"/>
        <v>0.14206543252998016</v>
      </c>
      <c r="N604" s="16">
        <f t="shared" si="714"/>
        <v>3.7032836159473614E-2</v>
      </c>
      <c r="O604" s="16">
        <f t="shared" si="714"/>
        <v>4.8224118109759795E-2</v>
      </c>
      <c r="P604" s="16">
        <f t="shared" si="714"/>
        <v>8.2822085889570518E-2</v>
      </c>
      <c r="Q604" s="16">
        <f t="shared" si="713"/>
        <v>0.53218495013599276</v>
      </c>
      <c r="R604" s="16">
        <f t="shared" si="713"/>
        <v>0.18931789874716087</v>
      </c>
      <c r="S604" s="16">
        <f t="shared" si="713"/>
        <v>0.45635202271114261</v>
      </c>
      <c r="T604" s="16">
        <f t="shared" si="713"/>
        <v>-1.0398273494212296E-2</v>
      </c>
      <c r="U604" s="16">
        <f t="shared" si="713"/>
        <v>0.25333333333333341</v>
      </c>
      <c r="V604" s="16">
        <f t="shared" si="713"/>
        <v>4.4939982433883197E-2</v>
      </c>
      <c r="W604" s="16">
        <f t="shared" si="713"/>
        <v>0.10574975785858931</v>
      </c>
      <c r="X604" s="16">
        <f t="shared" si="713"/>
        <v>-7.534308009686963E-2</v>
      </c>
      <c r="Y604" s="16">
        <f t="shared" si="713"/>
        <v>0.25591062613665883</v>
      </c>
      <c r="Z604" s="16">
        <f t="shared" si="713"/>
        <v>-2.4093400637948625E-2</v>
      </c>
      <c r="AA604" s="16">
        <f t="shared" si="713"/>
        <v>0.625</v>
      </c>
      <c r="AB604" s="16">
        <f t="shared" si="713"/>
        <v>-0.10998766954377315</v>
      </c>
      <c r="AC604" s="16">
        <f t="shared" si="713"/>
        <v>0.72566371681415931</v>
      </c>
      <c r="AD604" s="16">
        <f t="shared" si="713"/>
        <v>3.4439962767607746E-2</v>
      </c>
      <c r="AE604" s="16">
        <f t="shared" si="713"/>
        <v>0.625</v>
      </c>
      <c r="AF604" s="16">
        <f t="shared" si="713"/>
        <v>8.8509624925580566E-2</v>
      </c>
      <c r="AG604" s="16">
        <f t="shared" si="713"/>
        <v>0.10430009149130837</v>
      </c>
      <c r="AH604" s="16">
        <f t="shared" si="713"/>
        <v>0.18564732398046679</v>
      </c>
      <c r="AI604" s="16">
        <f t="shared" si="713"/>
        <v>6.2918477924967631E-2</v>
      </c>
      <c r="AJ604" s="16">
        <f t="shared" si="713"/>
        <v>0.18039861238990729</v>
      </c>
      <c r="AK604" s="16">
        <f t="shared" si="713"/>
        <v>5.5616261177887205E-2</v>
      </c>
      <c r="AL604" s="16">
        <f t="shared" si="713"/>
        <v>8.0489179929745358E-2</v>
      </c>
      <c r="AM604" s="16">
        <f t="shared" si="713"/>
        <v>0.15543862078515547</v>
      </c>
      <c r="AN604" s="16">
        <f t="shared" si="713"/>
        <v>3.4676143146672667E-2</v>
      </c>
      <c r="AO604" s="16">
        <f t="shared" si="713"/>
        <v>0.36775986659255144</v>
      </c>
      <c r="AP604" s="16">
        <f t="shared" si="713"/>
        <v>0.10663168133925138</v>
      </c>
      <c r="AQ604" s="16">
        <f t="shared" si="713"/>
        <v>0.24500605061470737</v>
      </c>
      <c r="AR604" s="16">
        <f t="shared" si="713"/>
        <v>8.099127786238336E-3</v>
      </c>
      <c r="AS604" s="16">
        <f t="shared" si="713"/>
        <v>0.18441558441558437</v>
      </c>
      <c r="AT604" s="16">
        <f t="shared" si="713"/>
        <v>0.11824817518248176</v>
      </c>
      <c r="AU604" s="16">
        <f t="shared" si="713"/>
        <v>0.39918300653594763</v>
      </c>
      <c r="AV604" s="16">
        <f t="shared" si="713"/>
        <v>-8.2871720116618031E-2</v>
      </c>
      <c r="AW604" s="16">
        <f t="shared" si="713"/>
        <v>0.17768183327798082</v>
      </c>
      <c r="AX604" s="16">
        <f t="shared" si="713"/>
        <v>8.2202733428278663E-2</v>
      </c>
      <c r="AY604" s="16">
        <f t="shared" si="713"/>
        <v>0.2636690412391347</v>
      </c>
      <c r="AZ604" s="16">
        <f t="shared" si="713"/>
        <v>-6.6062264796442061E-2</v>
      </c>
      <c r="BA604" s="16">
        <f t="shared" si="713"/>
        <v>3.1809638639668014E-2</v>
      </c>
      <c r="BB604" s="16">
        <f t="shared" si="713"/>
        <v>7.2479951273982435E-2</v>
      </c>
      <c r="BC604" s="16">
        <f t="shared" si="713"/>
        <v>-7.0699896694214837E-2</v>
      </c>
      <c r="BD604" s="16">
        <f t="shared" si="713"/>
        <v>-8.4588285393519813E-3</v>
      </c>
      <c r="BE604" s="16">
        <f t="shared" si="713"/>
        <v>0.137348955466436</v>
      </c>
      <c r="BF604" s="16">
        <f t="shared" si="713"/>
        <v>0.13240901213171585</v>
      </c>
      <c r="BG604" s="16">
        <f t="shared" si="713"/>
        <v>-5.3030303030302983E-2</v>
      </c>
      <c r="BH604" s="16">
        <f t="shared" si="713"/>
        <v>9.7729516288252771E-2</v>
      </c>
      <c r="BI604" s="16">
        <f t="shared" si="713"/>
        <v>3.9299749910681747E-3</v>
      </c>
      <c r="BJ604" s="16">
        <f t="shared" si="713"/>
        <v>1.3064490022429265E-2</v>
      </c>
      <c r="BK604" s="16">
        <f t="shared" si="713"/>
        <v>2.3676880222841312E-2</v>
      </c>
      <c r="BL604" s="16">
        <f t="shared" si="713"/>
        <v>-0.16856558574349989</v>
      </c>
      <c r="BM604" s="16">
        <f t="shared" si="697"/>
        <v>0.27653631284916202</v>
      </c>
      <c r="BN604" s="16">
        <f t="shared" si="710"/>
        <v>-7.3143759873617653E-2</v>
      </c>
      <c r="BO604" s="16">
        <f t="shared" si="710"/>
        <v>-3.1262445240939907E-2</v>
      </c>
      <c r="BP604" s="16">
        <f t="shared" si="710"/>
        <v>3.5049183459077371E-2</v>
      </c>
      <c r="BQ604" s="16">
        <f t="shared" si="710"/>
        <v>2.0745131244707782E-2</v>
      </c>
      <c r="BR604" s="16">
        <f t="shared" si="710"/>
        <v>4.8243764850457671E-2</v>
      </c>
      <c r="BS604" s="16">
        <f t="shared" si="710"/>
        <v>0.13742262845657693</v>
      </c>
      <c r="BU604" s="40">
        <f t="shared" si="711"/>
        <v>5.1014786011190028E-2</v>
      </c>
      <c r="BV604" s="40">
        <f t="shared" si="711"/>
        <v>0.13049225216254912</v>
      </c>
      <c r="BW604" s="40">
        <f t="shared" si="711"/>
        <v>4.2599752168525296E-2</v>
      </c>
      <c r="BX604" s="40">
        <f t="shared" si="711"/>
        <v>0.14785403384700668</v>
      </c>
    </row>
    <row r="605" spans="1:76" x14ac:dyDescent="0.2">
      <c r="A605" s="1">
        <f t="shared" si="693"/>
        <v>41426</v>
      </c>
      <c r="B605" s="16">
        <f t="shared" si="712"/>
        <v>1.2007537578333949E-2</v>
      </c>
      <c r="C605" s="16">
        <f t="shared" si="712"/>
        <v>9.2649346975340663E-2</v>
      </c>
      <c r="D605" s="16">
        <f t="shared" si="712"/>
        <v>-3.4086999802372953E-2</v>
      </c>
      <c r="E605" s="16">
        <f t="shared" si="714"/>
        <v>-9.1434524568179132E-3</v>
      </c>
      <c r="F605" s="16">
        <f t="shared" si="714"/>
        <v>-4.0879331452600254E-2</v>
      </c>
      <c r="G605" s="16">
        <f t="shared" si="714"/>
        <v>-0.21759686346863472</v>
      </c>
      <c r="H605" s="16">
        <f t="shared" si="714"/>
        <v>-0.13665998345554731</v>
      </c>
      <c r="I605" s="16">
        <f t="shared" si="714"/>
        <v>5.8485284103805713E-2</v>
      </c>
      <c r="J605" s="16">
        <f t="shared" si="714"/>
        <v>-5.2978464380168733E-2</v>
      </c>
      <c r="K605" s="16">
        <f t="shared" si="714"/>
        <v>0.23780215859423781</v>
      </c>
      <c r="L605" s="16">
        <f t="shared" si="714"/>
        <v>-7.0537852943311274E-2</v>
      </c>
      <c r="M605" s="16">
        <f t="shared" si="714"/>
        <v>0.12686232629275107</v>
      </c>
      <c r="N605" s="16">
        <f t="shared" si="714"/>
        <v>-5.3141195803311891E-2</v>
      </c>
      <c r="O605" s="16">
        <f t="shared" si="714"/>
        <v>-0.13051243302651461</v>
      </c>
      <c r="P605" s="16">
        <f t="shared" si="714"/>
        <v>7.6265526913316339E-2</v>
      </c>
      <c r="Q605" s="16">
        <f t="shared" si="713"/>
        <v>0.58169934640522869</v>
      </c>
      <c r="R605" s="16">
        <f t="shared" si="713"/>
        <v>1.7733990147783318E-2</v>
      </c>
      <c r="S605" s="16">
        <f t="shared" si="713"/>
        <v>0.57820607857672357</v>
      </c>
      <c r="T605" s="16">
        <f t="shared" si="713"/>
        <v>8.9572372858491844E-2</v>
      </c>
      <c r="U605" s="16">
        <f t="shared" si="713"/>
        <v>0.16067081417365436</v>
      </c>
      <c r="V605" s="16">
        <f t="shared" si="713"/>
        <v>-4.4519526980025814E-2</v>
      </c>
      <c r="W605" s="16">
        <f t="shared" si="713"/>
        <v>-2.200178049090673E-2</v>
      </c>
      <c r="X605" s="16">
        <f t="shared" si="713"/>
        <v>-0.15352449223416964</v>
      </c>
      <c r="Y605" s="16">
        <f t="shared" si="713"/>
        <v>-0.28822815533980584</v>
      </c>
      <c r="Z605" s="16">
        <f t="shared" si="713"/>
        <v>-8.3108084989906628E-2</v>
      </c>
      <c r="AA605" s="16">
        <f t="shared" si="713"/>
        <v>0.45064232589587561</v>
      </c>
      <c r="AB605" s="16">
        <f t="shared" si="713"/>
        <v>-0.20929681015059887</v>
      </c>
      <c r="AC605" s="16">
        <f t="shared" si="713"/>
        <v>0.70975056689342408</v>
      </c>
      <c r="AD605" s="16">
        <f t="shared" si="713"/>
        <v>-4.7464831494787973E-2</v>
      </c>
      <c r="AE605" s="16">
        <f t="shared" si="713"/>
        <v>0.96633941093969145</v>
      </c>
      <c r="AF605" s="16">
        <f t="shared" si="713"/>
        <v>0.16306233375737245</v>
      </c>
      <c r="AG605" s="16">
        <f t="shared" si="713"/>
        <v>0.25635359116022105</v>
      </c>
      <c r="AH605" s="16">
        <f t="shared" si="713"/>
        <v>0.14984131912104592</v>
      </c>
      <c r="AI605" s="16">
        <f t="shared" si="713"/>
        <v>2.8086187429431586E-2</v>
      </c>
      <c r="AJ605" s="16">
        <f t="shared" si="713"/>
        <v>0.16596305545645529</v>
      </c>
      <c r="AK605" s="16">
        <f t="shared" si="713"/>
        <v>1.2637503197748812E-2</v>
      </c>
      <c r="AL605" s="16">
        <f t="shared" si="713"/>
        <v>2.3969783545590984E-2</v>
      </c>
      <c r="AM605" s="16">
        <f t="shared" si="713"/>
        <v>4.6123351376076815E-2</v>
      </c>
      <c r="AN605" s="16">
        <f t="shared" si="713"/>
        <v>-7.3112451554623092E-2</v>
      </c>
      <c r="AO605" s="16">
        <f t="shared" si="713"/>
        <v>0.25122457451224567</v>
      </c>
      <c r="AP605" s="16">
        <f t="shared" si="713"/>
        <v>7.8211970401414366E-2</v>
      </c>
      <c r="AQ605" s="16">
        <f t="shared" si="713"/>
        <v>0.21682478683799689</v>
      </c>
      <c r="AR605" s="16">
        <f t="shared" si="713"/>
        <v>-0.1710143051330183</v>
      </c>
      <c r="AS605" s="16">
        <f t="shared" si="713"/>
        <v>0.16043100868003601</v>
      </c>
      <c r="AT605" s="16">
        <f t="shared" si="713"/>
        <v>-0.18526006248851312</v>
      </c>
      <c r="AU605" s="16">
        <f t="shared" si="713"/>
        <v>0.59751747752889139</v>
      </c>
      <c r="AV605" s="16">
        <f t="shared" si="713"/>
        <v>5.6280875088214444E-2</v>
      </c>
      <c r="AW605" s="16">
        <f t="shared" si="713"/>
        <v>0.28924515698062803</v>
      </c>
      <c r="AX605" s="16">
        <f t="shared" si="713"/>
        <v>3.46294616323084E-2</v>
      </c>
      <c r="AY605" s="16">
        <f t="shared" si="713"/>
        <v>0.25871636816644816</v>
      </c>
      <c r="AZ605" s="16">
        <f t="shared" si="713"/>
        <v>-4.4267198404785657E-2</v>
      </c>
      <c r="BA605" s="16">
        <f t="shared" si="713"/>
        <v>3.1583509399208953E-2</v>
      </c>
      <c r="BB605" s="16">
        <f t="shared" si="713"/>
        <v>5.3050976967579988E-2</v>
      </c>
      <c r="BC605" s="16">
        <f t="shared" si="713"/>
        <v>0.19597754911131893</v>
      </c>
      <c r="BD605" s="16">
        <f t="shared" si="713"/>
        <v>3.1810065471860272E-2</v>
      </c>
      <c r="BE605" s="16">
        <f t="shared" si="713"/>
        <v>0.28389784327734646</v>
      </c>
      <c r="BF605" s="16">
        <f t="shared" si="713"/>
        <v>-0.10920816153927482</v>
      </c>
      <c r="BG605" s="16">
        <f t="shared" si="713"/>
        <v>0.25560165975103732</v>
      </c>
      <c r="BH605" s="16">
        <f t="shared" si="713"/>
        <v>-5.4865723361247509E-2</v>
      </c>
      <c r="BI605" s="16">
        <f t="shared" si="713"/>
        <v>1.0912698412698374E-2</v>
      </c>
      <c r="BJ605" s="16">
        <f t="shared" si="713"/>
        <v>5.5560351028628885E-2</v>
      </c>
      <c r="BK605" s="16">
        <f t="shared" si="713"/>
        <v>0.19507406746385869</v>
      </c>
      <c r="BL605" s="16">
        <f t="shared" si="713"/>
        <v>-0.22606479796141243</v>
      </c>
      <c r="BM605" s="16">
        <f t="shared" si="697"/>
        <v>1.0638297872340496E-2</v>
      </c>
      <c r="BN605" s="16">
        <f t="shared" si="710"/>
        <v>8.8086185044359944E-2</v>
      </c>
      <c r="BO605" s="16">
        <f t="shared" si="710"/>
        <v>-2.8387404580152653E-2</v>
      </c>
      <c r="BP605" s="16">
        <f t="shared" si="710"/>
        <v>-8.3546976323329858E-2</v>
      </c>
      <c r="BQ605" s="16">
        <f t="shared" si="710"/>
        <v>5.9590973201692599E-2</v>
      </c>
      <c r="BR605" s="16">
        <f t="shared" si="710"/>
        <v>-9.5745009002222714E-3</v>
      </c>
      <c r="BS605" s="16">
        <f t="shared" si="710"/>
        <v>0.10060540476797453</v>
      </c>
      <c r="BU605" s="40">
        <f t="shared" si="711"/>
        <v>-1.8094925481375923E-2</v>
      </c>
      <c r="BV605" s="40">
        <f t="shared" si="711"/>
        <v>2.5401349234623227E-2</v>
      </c>
      <c r="BW605" s="40">
        <f t="shared" si="711"/>
        <v>8.9501774315337013E-3</v>
      </c>
      <c r="BX605" s="40">
        <f t="shared" si="711"/>
        <v>0.21990590198197868</v>
      </c>
    </row>
    <row r="606" spans="1:76" x14ac:dyDescent="0.2">
      <c r="A606" s="1">
        <f t="shared" si="693"/>
        <v>41456</v>
      </c>
      <c r="B606" s="16">
        <f t="shared" si="712"/>
        <v>-7.0756898412209002E-2</v>
      </c>
      <c r="C606" s="16">
        <f t="shared" si="712"/>
        <v>9.4045006888809457E-2</v>
      </c>
      <c r="D606" s="16">
        <f t="shared" si="712"/>
        <v>9.5238641315566142E-2</v>
      </c>
      <c r="E606" s="16">
        <f t="shared" si="714"/>
        <v>8.9687878885419625E-2</v>
      </c>
      <c r="F606" s="16">
        <f t="shared" si="714"/>
        <v>3.7808725927537701E-2</v>
      </c>
      <c r="G606" s="16">
        <f t="shared" si="714"/>
        <v>-0.133056640625</v>
      </c>
      <c r="H606" s="16">
        <f t="shared" si="714"/>
        <v>0.10273013362331729</v>
      </c>
      <c r="I606" s="16">
        <f t="shared" si="714"/>
        <v>0.16686286050618016</v>
      </c>
      <c r="J606" s="16">
        <f t="shared" si="714"/>
        <v>0.14068662313312208</v>
      </c>
      <c r="K606" s="16">
        <f t="shared" si="714"/>
        <v>0.212169103121296</v>
      </c>
      <c r="L606" s="16">
        <f t="shared" si="714"/>
        <v>6.4342836212685217E-3</v>
      </c>
      <c r="M606" s="16">
        <f t="shared" si="714"/>
        <v>0.25607080344155997</v>
      </c>
      <c r="N606" s="16">
        <f t="shared" si="714"/>
        <v>0.16152212657843834</v>
      </c>
      <c r="O606" s="16">
        <f t="shared" si="714"/>
        <v>-4.4538851582842653E-3</v>
      </c>
      <c r="P606" s="16">
        <f t="shared" si="714"/>
        <v>-2.7071280427900857E-2</v>
      </c>
      <c r="Q606" s="16">
        <f t="shared" si="713"/>
        <v>0.21182795698924739</v>
      </c>
      <c r="R606" s="16">
        <f t="shared" si="713"/>
        <v>6.5896952560477562E-2</v>
      </c>
      <c r="S606" s="16">
        <f t="shared" si="713"/>
        <v>1.637492941840768E-2</v>
      </c>
      <c r="T606" s="16">
        <f t="shared" si="713"/>
        <v>0.19711766379065132</v>
      </c>
      <c r="U606" s="16">
        <f t="shared" si="713"/>
        <v>0.17430717430717424</v>
      </c>
      <c r="V606" s="16">
        <f t="shared" si="713"/>
        <v>0.20240683622389644</v>
      </c>
      <c r="W606" s="16">
        <f t="shared" si="713"/>
        <v>0.11694267515923573</v>
      </c>
      <c r="X606" s="16">
        <f t="shared" si="713"/>
        <v>0.24933058992643531</v>
      </c>
      <c r="Y606" s="16">
        <f t="shared" si="713"/>
        <v>-7.98017898084461E-2</v>
      </c>
      <c r="Z606" s="16">
        <f t="shared" si="713"/>
        <v>-2.9092757880465614E-3</v>
      </c>
      <c r="AA606" s="16">
        <f t="shared" si="713"/>
        <v>0.20744314266023434</v>
      </c>
      <c r="AB606" s="16">
        <f t="shared" si="713"/>
        <v>3.8652611171695161E-2</v>
      </c>
      <c r="AC606" s="16">
        <f t="shared" si="713"/>
        <v>0.38063439065108517</v>
      </c>
      <c r="AD606" s="16">
        <f t="shared" si="713"/>
        <v>0.242216754038729</v>
      </c>
      <c r="AE606" s="16">
        <f t="shared" si="713"/>
        <v>0.53167420814479649</v>
      </c>
      <c r="AF606" s="16">
        <f t="shared" si="713"/>
        <v>0.13551207327227321</v>
      </c>
      <c r="AG606" s="16">
        <f t="shared" si="713"/>
        <v>1.1055276381909618E-2</v>
      </c>
      <c r="AH606" s="16">
        <f t="shared" si="713"/>
        <v>0.10951763124971037</v>
      </c>
      <c r="AI606" s="16">
        <f t="shared" si="713"/>
        <v>0.12720077723276701</v>
      </c>
      <c r="AJ606" s="16">
        <f t="shared" si="713"/>
        <v>9.6377537008655256E-2</v>
      </c>
      <c r="AK606" s="16">
        <f t="shared" si="713"/>
        <v>9.7328244274809128E-2</v>
      </c>
      <c r="AL606" s="16">
        <f t="shared" si="713"/>
        <v>4.4309459904882997E-2</v>
      </c>
      <c r="AM606" s="16">
        <f t="shared" si="713"/>
        <v>0.1045073226219253</v>
      </c>
      <c r="AN606" s="16">
        <f t="shared" si="713"/>
        <v>-7.4632553075666852E-2</v>
      </c>
      <c r="AO606" s="16">
        <f t="shared" si="713"/>
        <v>6.9209039548022488E-2</v>
      </c>
      <c r="AP606" s="16">
        <f t="shared" si="713"/>
        <v>5.1113027463934424E-2</v>
      </c>
      <c r="AQ606" s="16">
        <f t="shared" si="713"/>
        <v>0.16268199732907718</v>
      </c>
      <c r="AR606" s="16">
        <f t="shared" si="713"/>
        <v>-4.7395833333333304E-2</v>
      </c>
      <c r="AS606" s="16">
        <f t="shared" si="713"/>
        <v>0.10294117647058831</v>
      </c>
      <c r="AT606" s="16">
        <f t="shared" si="713"/>
        <v>-0.1027415852334419</v>
      </c>
      <c r="AU606" s="16">
        <f t="shared" si="713"/>
        <v>0.41019561351511569</v>
      </c>
      <c r="AV606" s="16">
        <f t="shared" si="713"/>
        <v>-0.20946084111512508</v>
      </c>
      <c r="AW606" s="16">
        <f t="shared" si="713"/>
        <v>0.25223880597014925</v>
      </c>
      <c r="AX606" s="16">
        <f t="shared" si="713"/>
        <v>7.5042298023602072E-3</v>
      </c>
      <c r="AY606" s="16">
        <f t="shared" si="713"/>
        <v>0.19406040009268555</v>
      </c>
      <c r="AZ606" s="16">
        <f t="shared" si="713"/>
        <v>-0.1164587238994117</v>
      </c>
      <c r="BA606" s="16">
        <f t="shared" si="713"/>
        <v>-2.222990094448285E-2</v>
      </c>
      <c r="BB606" s="16">
        <f t="shared" si="713"/>
        <v>6.6152149944873173E-2</v>
      </c>
      <c r="BC606" s="16">
        <f t="shared" si="713"/>
        <v>1.5750336670765197E-2</v>
      </c>
      <c r="BD606" s="16">
        <f t="shared" si="713"/>
        <v>0.15308720923593433</v>
      </c>
      <c r="BE606" s="16">
        <f t="shared" si="713"/>
        <v>7.2899510444234927E-2</v>
      </c>
      <c r="BF606" s="16">
        <f t="shared" si="713"/>
        <v>0.31234785528414344</v>
      </c>
      <c r="BG606" s="16">
        <f t="shared" si="713"/>
        <v>0.31143934632306736</v>
      </c>
      <c r="BH606" s="16">
        <f t="shared" si="713"/>
        <v>-0.10441974670457488</v>
      </c>
      <c r="BI606" s="16">
        <f t="shared" si="713"/>
        <v>0.21445497630331745</v>
      </c>
      <c r="BJ606" s="16">
        <f t="shared" si="713"/>
        <v>2.6119494842569146E-2</v>
      </c>
      <c r="BK606" s="16">
        <f t="shared" si="713"/>
        <v>-3.3961991473372311E-2</v>
      </c>
      <c r="BL606" s="16">
        <f t="shared" si="713"/>
        <v>-0.29622590279663319</v>
      </c>
      <c r="BM606" s="16">
        <f t="shared" si="697"/>
        <v>4.5951859956236296E-2</v>
      </c>
      <c r="BN606" s="16">
        <f t="shared" si="710"/>
        <v>-6.6755420311905622E-2</v>
      </c>
      <c r="BO606" s="16">
        <f t="shared" si="710"/>
        <v>7.9032484882576304E-2</v>
      </c>
      <c r="BP606" s="16">
        <f t="shared" si="710"/>
        <v>-5.4998449291843277E-2</v>
      </c>
      <c r="BQ606" s="16">
        <f t="shared" si="710"/>
        <v>1.7047096214966695E-2</v>
      </c>
      <c r="BR606" s="16">
        <f t="shared" si="710"/>
        <v>7.1389215465194278E-2</v>
      </c>
      <c r="BS606" s="16">
        <f t="shared" si="710"/>
        <v>9.6689367962857764E-2</v>
      </c>
      <c r="BU606" s="40">
        <f t="shared" si="711"/>
        <v>9.5483567970121586E-2</v>
      </c>
      <c r="BV606" s="40">
        <f t="shared" si="711"/>
        <v>0.10795363741511532</v>
      </c>
      <c r="BW606" s="40">
        <f t="shared" si="711"/>
        <v>2.612670907669945E-2</v>
      </c>
      <c r="BX606" s="40">
        <f t="shared" si="711"/>
        <v>8.5421183868169992E-2</v>
      </c>
    </row>
    <row r="607" spans="1:76" x14ac:dyDescent="0.2">
      <c r="A607" s="1">
        <f t="shared" si="693"/>
        <v>41487</v>
      </c>
      <c r="B607" s="16">
        <f t="shared" si="712"/>
        <v>2.2087231764651216E-2</v>
      </c>
      <c r="C607" s="16">
        <f t="shared" si="712"/>
        <v>0.1654492753623189</v>
      </c>
      <c r="D607" s="16">
        <f t="shared" si="712"/>
        <v>-2.3379728860786653E-2</v>
      </c>
      <c r="E607" s="16">
        <f t="shared" si="714"/>
        <v>0.12866964844697382</v>
      </c>
      <c r="F607" s="16">
        <f t="shared" si="714"/>
        <v>-7.3217236557773013E-2</v>
      </c>
      <c r="G607" s="16">
        <f t="shared" si="714"/>
        <v>3.8904899135446591E-2</v>
      </c>
      <c r="H607" s="16">
        <f t="shared" si="714"/>
        <v>8.5239447415640379E-2</v>
      </c>
      <c r="I607" s="16">
        <f t="shared" si="714"/>
        <v>-1.9976147883124629E-2</v>
      </c>
      <c r="J607" s="16">
        <f t="shared" si="714"/>
        <v>0.18116249469664836</v>
      </c>
      <c r="K607" s="16">
        <f t="shared" si="714"/>
        <v>3.0850964675179338E-2</v>
      </c>
      <c r="L607" s="16">
        <f t="shared" si="714"/>
        <v>4.573359277192024E-2</v>
      </c>
      <c r="M607" s="16">
        <f t="shared" si="714"/>
        <v>0.13821532492725508</v>
      </c>
      <c r="N607" s="16">
        <f t="shared" si="714"/>
        <v>0.18257313779438111</v>
      </c>
      <c r="O607" s="16">
        <f t="shared" si="714"/>
        <v>2.1204929954834251E-2</v>
      </c>
      <c r="P607" s="16">
        <f t="shared" si="714"/>
        <v>0.13468057366362451</v>
      </c>
      <c r="Q607" s="16">
        <f t="shared" si="713"/>
        <v>0.34735812133072397</v>
      </c>
      <c r="R607" s="16">
        <f t="shared" si="713"/>
        <v>-6.0823970037453212E-2</v>
      </c>
      <c r="S607" s="16">
        <f t="shared" si="713"/>
        <v>-0.27579990986931047</v>
      </c>
      <c r="T607" s="16">
        <f t="shared" si="713"/>
        <v>7.0303030303030312E-2</v>
      </c>
      <c r="U607" s="16">
        <f t="shared" si="713"/>
        <v>0.13116726835138381</v>
      </c>
      <c r="V607" s="16">
        <f t="shared" si="713"/>
        <v>0.13386660392894956</v>
      </c>
      <c r="W607" s="16">
        <f t="shared" si="713"/>
        <v>7.3418779604346618E-2</v>
      </c>
      <c r="X607" s="16">
        <f t="shared" si="713"/>
        <v>0.12909641415340767</v>
      </c>
      <c r="Y607" s="16">
        <f t="shared" si="713"/>
        <v>0.29062129858942609</v>
      </c>
      <c r="Z607" s="16">
        <f t="shared" si="713"/>
        <v>6.9727413235914026E-2</v>
      </c>
      <c r="AA607" s="16">
        <f t="shared" si="713"/>
        <v>9.8629220996322209E-2</v>
      </c>
      <c r="AB607" s="16">
        <f t="shared" si="713"/>
        <v>7.6523994811932505E-2</v>
      </c>
      <c r="AC607" s="16">
        <f t="shared" si="713"/>
        <v>-3.8251366120218622E-2</v>
      </c>
      <c r="AD607" s="16">
        <f t="shared" si="713"/>
        <v>0.16643059490084977</v>
      </c>
      <c r="AE607" s="16">
        <f t="shared" si="713"/>
        <v>-8.5005903187721388E-2</v>
      </c>
      <c r="AF607" s="16">
        <f t="shared" ref="AF607:BL614" si="715">IF(AF157="...","...",AF169/AF157-1)</f>
        <v>0.23805122788486921</v>
      </c>
      <c r="AG607" s="16">
        <f t="shared" si="715"/>
        <v>-0.15950413223140492</v>
      </c>
      <c r="AH607" s="16">
        <f t="shared" si="715"/>
        <v>7.7952796393740531E-2</v>
      </c>
      <c r="AI607" s="16">
        <f t="shared" si="715"/>
        <v>0.13467988372959683</v>
      </c>
      <c r="AJ607" s="16">
        <f t="shared" si="715"/>
        <v>4.9113768900039156E-2</v>
      </c>
      <c r="AK607" s="16">
        <f t="shared" si="715"/>
        <v>0.11118694037999566</v>
      </c>
      <c r="AL607" s="16">
        <f t="shared" si="715"/>
        <v>0.23856556754292657</v>
      </c>
      <c r="AM607" s="16">
        <f t="shared" si="715"/>
        <v>0.11729729729729721</v>
      </c>
      <c r="AN607" s="16">
        <f t="shared" si="715"/>
        <v>4.6119235095612998E-2</v>
      </c>
      <c r="AO607" s="16">
        <f t="shared" si="715"/>
        <v>0.12160633484162897</v>
      </c>
      <c r="AP607" s="16">
        <f t="shared" si="715"/>
        <v>-2.9500523032232384E-2</v>
      </c>
      <c r="AQ607" s="16">
        <f t="shared" si="715"/>
        <v>0.17811489296165095</v>
      </c>
      <c r="AR607" s="16">
        <f t="shared" si="715"/>
        <v>9.0922242314647406E-2</v>
      </c>
      <c r="AS607" s="16">
        <f t="shared" si="715"/>
        <v>5.5595667870036003E-2</v>
      </c>
      <c r="AT607" s="16">
        <f t="shared" si="715"/>
        <v>5.9873080106686238E-2</v>
      </c>
      <c r="AU607" s="16">
        <f t="shared" si="715"/>
        <v>9.8757543485977983E-2</v>
      </c>
      <c r="AV607" s="16">
        <f t="shared" si="715"/>
        <v>-0.14280930855516494</v>
      </c>
      <c r="AW607" s="16">
        <f t="shared" si="715"/>
        <v>8.9624939113492452E-2</v>
      </c>
      <c r="AX607" s="16">
        <f t="shared" si="715"/>
        <v>-2.1937896698992487E-2</v>
      </c>
      <c r="AY607" s="16">
        <f t="shared" si="715"/>
        <v>0.15688069088519674</v>
      </c>
      <c r="AZ607" s="16">
        <f t="shared" si="715"/>
        <v>-8.9523442021994803E-3</v>
      </c>
      <c r="BA607" s="16">
        <f t="shared" si="715"/>
        <v>0.1278908188585608</v>
      </c>
      <c r="BB607" s="16">
        <f t="shared" si="715"/>
        <v>-1.8620165512582387E-2</v>
      </c>
      <c r="BC607" s="16">
        <f t="shared" si="715"/>
        <v>-5.3184116635437206E-2</v>
      </c>
      <c r="BD607" s="16">
        <f t="shared" si="715"/>
        <v>0.14621092927315749</v>
      </c>
      <c r="BE607" s="16">
        <f t="shared" si="715"/>
        <v>0.1455687032117845</v>
      </c>
      <c r="BF607" s="16">
        <f t="shared" si="715"/>
        <v>0.56358684265661019</v>
      </c>
      <c r="BG607" s="16">
        <f t="shared" si="715"/>
        <v>-0.29243353783231085</v>
      </c>
      <c r="BH607" s="16">
        <f t="shared" si="715"/>
        <v>2.3156899810964138E-2</v>
      </c>
      <c r="BI607" s="16">
        <f t="shared" si="715"/>
        <v>-3.6599763872491198E-2</v>
      </c>
      <c r="BJ607" s="16">
        <f t="shared" si="715"/>
        <v>0.1320540446100984</v>
      </c>
      <c r="BK607" s="16">
        <f t="shared" si="715"/>
        <v>0.26118609406952964</v>
      </c>
      <c r="BL607" s="16">
        <f t="shared" si="715"/>
        <v>-0.43296703296703298</v>
      </c>
      <c r="BM607" s="16">
        <f t="shared" si="697"/>
        <v>-8.3185840707964642E-2</v>
      </c>
      <c r="BN607" s="16">
        <f t="shared" si="710"/>
        <v>0.62097864287645299</v>
      </c>
      <c r="BO607" s="16">
        <f t="shared" si="710"/>
        <v>6.1911170928667492E-2</v>
      </c>
      <c r="BP607" s="16">
        <f t="shared" si="710"/>
        <v>-0.12179134075134956</v>
      </c>
      <c r="BQ607" s="16">
        <f t="shared" si="710"/>
        <v>-0.3945873705312396</v>
      </c>
      <c r="BR607" s="16">
        <f t="shared" si="710"/>
        <v>4.9525740692279108E-2</v>
      </c>
      <c r="BS607" s="16">
        <f t="shared" si="710"/>
        <v>0.11338720232405941</v>
      </c>
      <c r="BU607" s="40">
        <f t="shared" si="711"/>
        <v>4.8671535436562996E-2</v>
      </c>
      <c r="BV607" s="40">
        <f t="shared" si="711"/>
        <v>0.11678437806366415</v>
      </c>
      <c r="BW607" s="40">
        <f t="shared" si="711"/>
        <v>5.1214433453968145E-2</v>
      </c>
      <c r="BX607" s="40">
        <f t="shared" si="711"/>
        <v>0.11015542148638668</v>
      </c>
    </row>
    <row r="608" spans="1:76" x14ac:dyDescent="0.2">
      <c r="A608" s="1">
        <f t="shared" si="693"/>
        <v>41518</v>
      </c>
      <c r="B608" s="16">
        <f t="shared" si="712"/>
        <v>-5.3979837496238359E-2</v>
      </c>
      <c r="C608" s="16">
        <f t="shared" si="712"/>
        <v>2.4436807941962568E-2</v>
      </c>
      <c r="D608" s="16">
        <f t="shared" si="712"/>
        <v>0.11709344885762496</v>
      </c>
      <c r="E608" s="16">
        <f t="shared" si="714"/>
        <v>0.10642749745024016</v>
      </c>
      <c r="F608" s="16">
        <f t="shared" si="714"/>
        <v>-0.14063993445905965</v>
      </c>
      <c r="G608" s="16">
        <f t="shared" si="714"/>
        <v>-4.6863507407796545E-2</v>
      </c>
      <c r="H608" s="16">
        <f t="shared" si="714"/>
        <v>0.12547768689006089</v>
      </c>
      <c r="I608" s="16">
        <f t="shared" si="714"/>
        <v>0.75470436526888918</v>
      </c>
      <c r="J608" s="16">
        <f t="shared" si="714"/>
        <v>0.11315134531344917</v>
      </c>
      <c r="K608" s="16">
        <f t="shared" si="714"/>
        <v>0.50938685839824238</v>
      </c>
      <c r="L608" s="16">
        <f t="shared" si="714"/>
        <v>-5.2781589781484284E-3</v>
      </c>
      <c r="M608" s="16">
        <f t="shared" si="714"/>
        <v>0.17233684018763951</v>
      </c>
      <c r="N608" s="16">
        <f t="shared" si="714"/>
        <v>7.7861307149431624E-3</v>
      </c>
      <c r="O608" s="16">
        <f t="shared" si="714"/>
        <v>-3.0865921787709527E-2</v>
      </c>
      <c r="P608" s="16">
        <f t="shared" si="714"/>
        <v>0.1457716354063836</v>
      </c>
      <c r="Q608" s="16">
        <f t="shared" si="714"/>
        <v>0.79791271347248571</v>
      </c>
      <c r="R608" s="16">
        <f t="shared" si="714"/>
        <v>9.757644074961247E-2</v>
      </c>
      <c r="S608" s="16">
        <f t="shared" si="714"/>
        <v>0.11222444889779548</v>
      </c>
      <c r="T608" s="16">
        <f t="shared" si="714"/>
        <v>0.21449828556641015</v>
      </c>
      <c r="U608" s="16">
        <f t="shared" ref="U608:AJ626" si="716">IF(U158="...","...",U170/U158-1)</f>
        <v>0.80067880283863002</v>
      </c>
      <c r="V608" s="16">
        <f t="shared" si="716"/>
        <v>3.4742902521342156E-2</v>
      </c>
      <c r="W608" s="16">
        <f t="shared" si="716"/>
        <v>0.13809919070346544</v>
      </c>
      <c r="X608" s="16">
        <f t="shared" si="716"/>
        <v>-4.4431639937257961E-2</v>
      </c>
      <c r="Y608" s="16">
        <f t="shared" si="716"/>
        <v>6.8002863278453729E-2</v>
      </c>
      <c r="Z608" s="16">
        <f t="shared" si="716"/>
        <v>-1.9362493932366109E-2</v>
      </c>
      <c r="AA608" s="16">
        <f t="shared" si="716"/>
        <v>0.3104258443465493</v>
      </c>
      <c r="AB608" s="16">
        <f t="shared" si="716"/>
        <v>-7.4927953890489896E-2</v>
      </c>
      <c r="AC608" s="16">
        <f t="shared" si="716"/>
        <v>-2.9850746268656692E-2</v>
      </c>
      <c r="AD608" s="16">
        <f t="shared" si="716"/>
        <v>0.11768031661416689</v>
      </c>
      <c r="AE608" s="16">
        <f t="shared" si="716"/>
        <v>3.793626707132014E-2</v>
      </c>
      <c r="AF608" s="16">
        <f t="shared" si="715"/>
        <v>5.1756480218281053E-2</v>
      </c>
      <c r="AG608" s="16">
        <f t="shared" si="715"/>
        <v>-0.11781888997078871</v>
      </c>
      <c r="AH608" s="16">
        <f t="shared" si="715"/>
        <v>-0.10025369858327871</v>
      </c>
      <c r="AI608" s="16">
        <f t="shared" si="715"/>
        <v>-0.10860874727884429</v>
      </c>
      <c r="AJ608" s="16">
        <f t="shared" si="715"/>
        <v>-9.9575170138172853E-2</v>
      </c>
      <c r="AK608" s="16">
        <f t="shared" si="715"/>
        <v>-0.10417759930639536</v>
      </c>
      <c r="AL608" s="16">
        <f t="shared" si="715"/>
        <v>-0.12594574259081215</v>
      </c>
      <c r="AM608" s="16">
        <f t="shared" si="715"/>
        <v>7.7068326456395608E-2</v>
      </c>
      <c r="AN608" s="16">
        <f t="shared" si="715"/>
        <v>3.6094644830704237E-2</v>
      </c>
      <c r="AO608" s="16">
        <f t="shared" si="715"/>
        <v>0.10877408459353655</v>
      </c>
      <c r="AP608" s="16">
        <f t="shared" si="715"/>
        <v>-3.4952129873733861E-2</v>
      </c>
      <c r="AQ608" s="16">
        <f t="shared" si="715"/>
        <v>0.20601868669989387</v>
      </c>
      <c r="AR608" s="16">
        <f t="shared" si="715"/>
        <v>-5.4546664005853396E-3</v>
      </c>
      <c r="AS608" s="16">
        <f t="shared" si="715"/>
        <v>-0.15150292515634456</v>
      </c>
      <c r="AT608" s="16">
        <f t="shared" si="715"/>
        <v>-6.7446719598829974E-2</v>
      </c>
      <c r="AU608" s="16">
        <f t="shared" si="715"/>
        <v>0.29905445510387185</v>
      </c>
      <c r="AV608" s="16">
        <f t="shared" si="715"/>
        <v>-3.7229987293519673E-2</v>
      </c>
      <c r="AW608" s="16">
        <f t="shared" si="715"/>
        <v>0.16699735449735442</v>
      </c>
      <c r="AX608" s="16">
        <f t="shared" si="715"/>
        <v>-3.4851614422243382E-2</v>
      </c>
      <c r="AY608" s="16">
        <f t="shared" si="715"/>
        <v>0.20007887040059602</v>
      </c>
      <c r="AZ608" s="16">
        <f t="shared" si="715"/>
        <v>-0.10999969871350668</v>
      </c>
      <c r="BA608" s="16">
        <f t="shared" si="715"/>
        <v>3.6214370660221817E-2</v>
      </c>
      <c r="BB608" s="16">
        <f t="shared" si="715"/>
        <v>0.1730207271491675</v>
      </c>
      <c r="BC608" s="16">
        <f t="shared" si="715"/>
        <v>-3.5687378563786787E-4</v>
      </c>
      <c r="BD608" s="16">
        <f t="shared" si="715"/>
        <v>8.9451614337151319E-2</v>
      </c>
      <c r="BE608" s="16">
        <f t="shared" si="715"/>
        <v>3.4010460806218168E-2</v>
      </c>
      <c r="BF608" s="16">
        <f t="shared" si="715"/>
        <v>0.27508368380396542</v>
      </c>
      <c r="BG608" s="16">
        <f t="shared" si="715"/>
        <v>0.31336129418813652</v>
      </c>
      <c r="BH608" s="16">
        <f t="shared" si="715"/>
        <v>4.6202819463392553E-2</v>
      </c>
      <c r="BI608" s="16">
        <f t="shared" si="715"/>
        <v>1.2627489072365217E-2</v>
      </c>
      <c r="BJ608" s="16">
        <f t="shared" si="715"/>
        <v>-2.7125515293688895E-2</v>
      </c>
      <c r="BK608" s="16">
        <f t="shared" si="715"/>
        <v>-4.8156234837457568E-2</v>
      </c>
      <c r="BL608" s="16">
        <f t="shared" si="715"/>
        <v>-0.4043613707165109</v>
      </c>
      <c r="BM608" s="16">
        <f t="shared" si="697"/>
        <v>-0.25714285714285712</v>
      </c>
      <c r="BN608" s="16">
        <f t="shared" si="710"/>
        <v>6.6722268557131148E-3</v>
      </c>
      <c r="BO608" s="16">
        <f t="shared" si="710"/>
        <v>0.45584079133301936</v>
      </c>
      <c r="BP608" s="16">
        <f t="shared" si="710"/>
        <v>-0.12406071161980592</v>
      </c>
      <c r="BQ608" s="16">
        <f t="shared" si="710"/>
        <v>6.6881347535298508E-2</v>
      </c>
      <c r="BR608" s="16">
        <f t="shared" si="710"/>
        <v>2.292385815764697E-2</v>
      </c>
      <c r="BS608" s="16">
        <f t="shared" si="710"/>
        <v>0.10080588850159478</v>
      </c>
      <c r="BU608" s="40">
        <f t="shared" si="711"/>
        <v>3.8849933901190958E-2</v>
      </c>
      <c r="BV608" s="40">
        <f t="shared" si="711"/>
        <v>0.10745559622025103</v>
      </c>
      <c r="BW608" s="40">
        <f t="shared" si="711"/>
        <v>-9.4963636245537497E-3</v>
      </c>
      <c r="BX608" s="40">
        <f t="shared" si="711"/>
        <v>9.2811646951774351E-2</v>
      </c>
    </row>
    <row r="609" spans="1:76" x14ac:dyDescent="0.2">
      <c r="A609" s="1">
        <f t="shared" si="693"/>
        <v>41548</v>
      </c>
      <c r="B609" s="16">
        <f t="shared" si="712"/>
        <v>-9.610419415916005E-3</v>
      </c>
      <c r="C609" s="16">
        <f t="shared" si="712"/>
        <v>-7.9862013562365664E-2</v>
      </c>
      <c r="D609" s="16">
        <f t="shared" si="712"/>
        <v>9.0119095105134273E-2</v>
      </c>
      <c r="E609" s="16">
        <f t="shared" si="714"/>
        <v>-0.11736938304496658</v>
      </c>
      <c r="F609" s="16">
        <f t="shared" si="714"/>
        <v>-2.6290497597271756E-2</v>
      </c>
      <c r="G609" s="16">
        <f t="shared" si="714"/>
        <v>1.1202128404396827E-2</v>
      </c>
      <c r="H609" s="16">
        <f t="shared" si="714"/>
        <v>0.15868746637977416</v>
      </c>
      <c r="I609" s="16">
        <f t="shared" si="714"/>
        <v>8.4601521826190851E-3</v>
      </c>
      <c r="J609" s="16">
        <f t="shared" si="714"/>
        <v>-1.4641339231503125E-2</v>
      </c>
      <c r="K609" s="16">
        <f t="shared" si="714"/>
        <v>0.2394273273075147</v>
      </c>
      <c r="L609" s="16">
        <f t="shared" si="714"/>
        <v>3.7364170598181978E-3</v>
      </c>
      <c r="M609" s="16">
        <f t="shared" si="714"/>
        <v>4.306772196128783E-2</v>
      </c>
      <c r="N609" s="16">
        <f t="shared" si="714"/>
        <v>-1.0662127049547498E-2</v>
      </c>
      <c r="O609" s="16">
        <f t="shared" si="714"/>
        <v>1.3122860403195213E-2</v>
      </c>
      <c r="P609" s="16">
        <f t="shared" si="714"/>
        <v>9.9027327466419734E-2</v>
      </c>
      <c r="Q609" s="16">
        <f t="shared" si="714"/>
        <v>0.23720930232558146</v>
      </c>
      <c r="R609" s="16">
        <f t="shared" si="714"/>
        <v>-9.0213260135135087E-2</v>
      </c>
      <c r="S609" s="16">
        <f t="shared" si="714"/>
        <v>-0.3444468977699271</v>
      </c>
      <c r="T609" s="16">
        <f t="shared" si="714"/>
        <v>3.4090625701389099E-2</v>
      </c>
      <c r="U609" s="16">
        <f t="shared" si="716"/>
        <v>7.4281391830559818E-2</v>
      </c>
      <c r="V609" s="16">
        <f t="shared" si="716"/>
        <v>8.2767719200791623E-2</v>
      </c>
      <c r="W609" s="16">
        <f t="shared" si="716"/>
        <v>-0.14913105906817847</v>
      </c>
      <c r="X609" s="16">
        <f t="shared" si="716"/>
        <v>3.1188020626735424E-2</v>
      </c>
      <c r="Y609" s="16">
        <f t="shared" si="716"/>
        <v>-9.7075597621643084E-4</v>
      </c>
      <c r="Z609" s="16">
        <f t="shared" si="716"/>
        <v>0.14475650765973347</v>
      </c>
      <c r="AA609" s="16">
        <f t="shared" si="716"/>
        <v>-0.30584731149082933</v>
      </c>
      <c r="AB609" s="16">
        <f t="shared" si="716"/>
        <v>-5.660543977393151E-2</v>
      </c>
      <c r="AC609" s="16">
        <f t="shared" si="716"/>
        <v>9.1025641025640924E-2</v>
      </c>
      <c r="AD609" s="16">
        <f t="shared" si="716"/>
        <v>0.27846192510681078</v>
      </c>
      <c r="AE609" s="16">
        <f t="shared" si="716"/>
        <v>-0.20151515151515154</v>
      </c>
      <c r="AF609" s="16">
        <f t="shared" si="715"/>
        <v>-9.0127088073699957E-2</v>
      </c>
      <c r="AG609" s="16">
        <f t="shared" si="715"/>
        <v>-1.4659018483110242E-2</v>
      </c>
      <c r="AH609" s="16">
        <f t="shared" si="715"/>
        <v>-3.472245230632609E-3</v>
      </c>
      <c r="AI609" s="16">
        <f t="shared" si="715"/>
        <v>3.7261622286668405E-2</v>
      </c>
      <c r="AJ609" s="16">
        <f t="shared" si="715"/>
        <v>1.1150289923209433E-2</v>
      </c>
      <c r="AK609" s="16">
        <f t="shared" si="715"/>
        <v>4.59437423562985E-2</v>
      </c>
      <c r="AL609" s="16">
        <f t="shared" si="715"/>
        <v>-3.0233135800716848E-2</v>
      </c>
      <c r="AM609" s="16">
        <f t="shared" si="715"/>
        <v>-0.10582652254152392</v>
      </c>
      <c r="AN609" s="16">
        <f t="shared" si="715"/>
        <v>-9.0437444013138246E-2</v>
      </c>
      <c r="AO609" s="16">
        <f t="shared" si="715"/>
        <v>4.7619047619047672E-2</v>
      </c>
      <c r="AP609" s="16">
        <f t="shared" si="715"/>
        <v>1.9775897007986654E-2</v>
      </c>
      <c r="AQ609" s="16">
        <f t="shared" si="715"/>
        <v>0.12487483743252725</v>
      </c>
      <c r="AR609" s="16">
        <f t="shared" si="715"/>
        <v>-1.0811576412822821E-2</v>
      </c>
      <c r="AS609" s="16">
        <f t="shared" si="715"/>
        <v>-0.20538863027225274</v>
      </c>
      <c r="AT609" s="16">
        <f t="shared" si="715"/>
        <v>0.18323096966313046</v>
      </c>
      <c r="AU609" s="16">
        <f t="shared" si="715"/>
        <v>-2.36977623843595E-2</v>
      </c>
      <c r="AV609" s="16">
        <f t="shared" si="715"/>
        <v>0.16757356437212745</v>
      </c>
      <c r="AW609" s="16">
        <f t="shared" si="715"/>
        <v>9.0515275877792956E-2</v>
      </c>
      <c r="AX609" s="16">
        <f t="shared" si="715"/>
        <v>3.7647220252932989E-2</v>
      </c>
      <c r="AY609" s="16">
        <f t="shared" si="715"/>
        <v>7.7062466231661242E-2</v>
      </c>
      <c r="AZ609" s="16">
        <f t="shared" si="715"/>
        <v>-0.23242921380613102</v>
      </c>
      <c r="BA609" s="16">
        <f t="shared" si="715"/>
        <v>3.2592004236166261E-2</v>
      </c>
      <c r="BB609" s="16">
        <f t="shared" si="715"/>
        <v>-0.15831482926243778</v>
      </c>
      <c r="BC609" s="16">
        <f t="shared" si="715"/>
        <v>-0.11582405727455503</v>
      </c>
      <c r="BD609" s="16">
        <f t="shared" si="715"/>
        <v>-2.0063738395455166E-2</v>
      </c>
      <c r="BE609" s="16">
        <f t="shared" si="715"/>
        <v>0.10142318079950963</v>
      </c>
      <c r="BF609" s="16">
        <f t="shared" si="715"/>
        <v>0.22612417189423706</v>
      </c>
      <c r="BG609" s="16">
        <f t="shared" si="715"/>
        <v>0.18285516764604215</v>
      </c>
      <c r="BH609" s="16">
        <f t="shared" si="715"/>
        <v>0.1928766739115193</v>
      </c>
      <c r="BI609" s="16">
        <f t="shared" si="715"/>
        <v>0.13987730061349701</v>
      </c>
      <c r="BJ609" s="16">
        <f t="shared" si="715"/>
        <v>0.17032731430749437</v>
      </c>
      <c r="BK609" s="16">
        <f t="shared" si="715"/>
        <v>-5.7543669809862474E-2</v>
      </c>
      <c r="BL609" s="16">
        <f t="shared" si="715"/>
        <v>-4.8745312950677855E-2</v>
      </c>
      <c r="BM609" s="16">
        <f t="shared" si="697"/>
        <v>-7.7681159420289858E-2</v>
      </c>
      <c r="BN609" s="16">
        <f t="shared" si="710"/>
        <v>4.2720573590918187E-2</v>
      </c>
      <c r="BO609" s="16">
        <f t="shared" si="710"/>
        <v>0.30879199428162973</v>
      </c>
      <c r="BP609" s="16">
        <f t="shared" si="710"/>
        <v>-7.4712643678160884E-2</v>
      </c>
      <c r="BQ609" s="16">
        <f t="shared" si="710"/>
        <v>-1.6447368421052655E-2</v>
      </c>
      <c r="BR609" s="16">
        <f t="shared" si="710"/>
        <v>2.9571815664113155E-2</v>
      </c>
      <c r="BS609" s="16">
        <f t="shared" si="710"/>
        <v>-9.9090487399912108E-3</v>
      </c>
      <c r="BU609" s="40">
        <f t="shared" si="711"/>
        <v>4.5476012678654421E-2</v>
      </c>
      <c r="BV609" s="40">
        <f t="shared" si="711"/>
        <v>-5.6101381962508245E-2</v>
      </c>
      <c r="BW609" s="40">
        <f t="shared" si="711"/>
        <v>-1.0911214100646216E-3</v>
      </c>
      <c r="BX609" s="40">
        <f t="shared" si="711"/>
        <v>5.6211131021397742E-2</v>
      </c>
    </row>
    <row r="610" spans="1:76" x14ac:dyDescent="0.2">
      <c r="A610" s="1">
        <f t="shared" si="693"/>
        <v>41579</v>
      </c>
      <c r="B610" s="16">
        <f t="shared" si="712"/>
        <v>-3.4146341463414664E-2</v>
      </c>
      <c r="C610" s="16">
        <f t="shared" si="712"/>
        <v>2.3089424819263682E-2</v>
      </c>
      <c r="D610" s="16">
        <f t="shared" si="712"/>
        <v>2.7861026189364146E-3</v>
      </c>
      <c r="E610" s="16">
        <f t="shared" si="714"/>
        <v>7.8480704768130405E-2</v>
      </c>
      <c r="F610" s="16">
        <f t="shared" si="714"/>
        <v>4.9582787393972927E-2</v>
      </c>
      <c r="G610" s="16">
        <f t="shared" si="714"/>
        <v>0.16786293123408202</v>
      </c>
      <c r="H610" s="16">
        <f t="shared" si="714"/>
        <v>4.1657928637766295E-2</v>
      </c>
      <c r="I610" s="16">
        <f t="shared" si="714"/>
        <v>-6.5757185043463839E-2</v>
      </c>
      <c r="J610" s="16">
        <f t="shared" si="714"/>
        <v>9.7086187506389976E-2</v>
      </c>
      <c r="K610" s="16">
        <f t="shared" si="714"/>
        <v>0.30346261042089839</v>
      </c>
      <c r="L610" s="16">
        <f t="shared" si="714"/>
        <v>8.1534691685408278E-2</v>
      </c>
      <c r="M610" s="16">
        <f t="shared" si="714"/>
        <v>0.12393510159448673</v>
      </c>
      <c r="N610" s="16">
        <f t="shared" si="714"/>
        <v>5.8307285405145848E-3</v>
      </c>
      <c r="O610" s="16">
        <f t="shared" si="714"/>
        <v>6.6194915571530233E-2</v>
      </c>
      <c r="P610" s="16">
        <f t="shared" si="714"/>
        <v>0.16374445787988723</v>
      </c>
      <c r="Q610" s="16">
        <f t="shared" si="714"/>
        <v>0.46406820950060901</v>
      </c>
      <c r="R610" s="16">
        <f t="shared" si="714"/>
        <v>0.11714751046998595</v>
      </c>
      <c r="S610" s="16">
        <f t="shared" si="714"/>
        <v>-0.14239234449760763</v>
      </c>
      <c r="T610" s="16">
        <f t="shared" si="714"/>
        <v>0.15953378732320589</v>
      </c>
      <c r="U610" s="16">
        <f t="shared" si="716"/>
        <v>0.20023837902264607</v>
      </c>
      <c r="V610" s="16">
        <f t="shared" si="716"/>
        <v>-4.7623397026049452E-2</v>
      </c>
      <c r="W610" s="16">
        <f t="shared" si="716"/>
        <v>6.9788200925098298E-3</v>
      </c>
      <c r="X610" s="16">
        <f t="shared" si="716"/>
        <v>0.43849907454147741</v>
      </c>
      <c r="Y610" s="16">
        <f t="shared" si="716"/>
        <v>9.1300191204588987E-2</v>
      </c>
      <c r="Z610" s="16">
        <f t="shared" si="716"/>
        <v>0.12840627580511965</v>
      </c>
      <c r="AA610" s="16">
        <f t="shared" si="716"/>
        <v>-0.24391963341557987</v>
      </c>
      <c r="AB610" s="16">
        <f t="shared" si="716"/>
        <v>-1.7392948293789567E-2</v>
      </c>
      <c r="AC610" s="16">
        <f t="shared" si="716"/>
        <v>0.44410256410256421</v>
      </c>
      <c r="AD610" s="16">
        <f t="shared" si="716"/>
        <v>0.22703682346157006</v>
      </c>
      <c r="AE610" s="16">
        <f t="shared" si="716"/>
        <v>-0.13687966266623419</v>
      </c>
      <c r="AF610" s="16">
        <f t="shared" si="715"/>
        <v>-3.939277478862413E-2</v>
      </c>
      <c r="AG610" s="16">
        <f t="shared" si="715"/>
        <v>-9.92366412213741E-3</v>
      </c>
      <c r="AH610" s="16">
        <f t="shared" si="715"/>
        <v>-6.4937262280214902E-2</v>
      </c>
      <c r="AI610" s="16">
        <f t="shared" si="715"/>
        <v>4.1114914151049176E-2</v>
      </c>
      <c r="AJ610" s="16">
        <f t="shared" si="715"/>
        <v>-7.2273600535129545E-2</v>
      </c>
      <c r="AK610" s="16">
        <f t="shared" si="715"/>
        <v>3.0251050049697081E-2</v>
      </c>
      <c r="AL610" s="16">
        <f t="shared" si="715"/>
        <v>-2.7599604149103785E-2</v>
      </c>
      <c r="AM610" s="16">
        <f t="shared" si="715"/>
        <v>0.17444390715667302</v>
      </c>
      <c r="AN610" s="16">
        <f t="shared" si="715"/>
        <v>0.16305173798823258</v>
      </c>
      <c r="AO610" s="16">
        <f t="shared" si="715"/>
        <v>3.2977114378517802E-2</v>
      </c>
      <c r="AP610" s="16">
        <f t="shared" si="715"/>
        <v>5.7277338514713616E-2</v>
      </c>
      <c r="AQ610" s="16">
        <f t="shared" si="715"/>
        <v>0.21331656876911809</v>
      </c>
      <c r="AR610" s="16">
        <f t="shared" si="715"/>
        <v>0.14258651174539017</v>
      </c>
      <c r="AS610" s="16">
        <f t="shared" si="715"/>
        <v>-0.19299785449580653</v>
      </c>
      <c r="AT610" s="16">
        <f t="shared" si="715"/>
        <v>-0.16979144722982942</v>
      </c>
      <c r="AU610" s="16">
        <f t="shared" si="715"/>
        <v>1.4238697384375554E-2</v>
      </c>
      <c r="AV610" s="16">
        <f t="shared" si="715"/>
        <v>0.25886480390928446</v>
      </c>
      <c r="AW610" s="16">
        <f t="shared" si="715"/>
        <v>8.0259975816203033E-2</v>
      </c>
      <c r="AX610" s="16">
        <f t="shared" si="715"/>
        <v>6.3881930072976711E-2</v>
      </c>
      <c r="AY610" s="16">
        <f t="shared" si="715"/>
        <v>0.14245382741663337</v>
      </c>
      <c r="AZ610" s="16">
        <f t="shared" si="715"/>
        <v>-8.9756892973614E-2</v>
      </c>
      <c r="BA610" s="16">
        <f t="shared" si="715"/>
        <v>0.18315534958694335</v>
      </c>
      <c r="BB610" s="16">
        <f t="shared" si="715"/>
        <v>5.4973080192689094E-2</v>
      </c>
      <c r="BC610" s="16">
        <f t="shared" si="715"/>
        <v>-5.6585904822034516E-2</v>
      </c>
      <c r="BD610" s="16">
        <f t="shared" si="715"/>
        <v>0.16455019382435498</v>
      </c>
      <c r="BE610" s="16">
        <f t="shared" si="715"/>
        <v>0.10896947285008118</v>
      </c>
      <c r="BF610" s="16">
        <f t="shared" si="715"/>
        <v>0.3747549484601278</v>
      </c>
      <c r="BG610" s="16">
        <f t="shared" si="715"/>
        <v>3.3436162802268798E-2</v>
      </c>
      <c r="BH610" s="16">
        <f t="shared" si="715"/>
        <v>0.21238795122345144</v>
      </c>
      <c r="BI610" s="16">
        <f t="shared" si="715"/>
        <v>-0.10250791331872411</v>
      </c>
      <c r="BJ610" s="16">
        <f t="shared" si="715"/>
        <v>0.14897809145713858</v>
      </c>
      <c r="BK610" s="16">
        <f t="shared" si="715"/>
        <v>0.16928164615101959</v>
      </c>
      <c r="BL610" s="16">
        <f t="shared" si="715"/>
        <v>-0.12096555465147818</v>
      </c>
      <c r="BM610" s="16">
        <f t="shared" si="697"/>
        <v>-0.18178796942505815</v>
      </c>
      <c r="BN610" s="16">
        <f t="shared" si="710"/>
        <v>0.24599317547306376</v>
      </c>
      <c r="BO610" s="16">
        <f t="shared" si="710"/>
        <v>0.27417600959916011</v>
      </c>
      <c r="BP610" s="16">
        <f t="shared" si="710"/>
        <v>1.0113996742950215E-2</v>
      </c>
      <c r="BQ610" s="16">
        <f t="shared" si="710"/>
        <v>0.12108641975308632</v>
      </c>
      <c r="BR610" s="16">
        <f t="shared" si="710"/>
        <v>4.3068164705376111E-2</v>
      </c>
      <c r="BS610" s="16">
        <f t="shared" si="710"/>
        <v>9.7291153693929155E-2</v>
      </c>
      <c r="BU610" s="40">
        <f t="shared" si="711"/>
        <v>2.1651024531486929E-2</v>
      </c>
      <c r="BV610" s="40">
        <f t="shared" si="711"/>
        <v>7.5603471548858492E-2</v>
      </c>
      <c r="BW610" s="40">
        <f t="shared" si="711"/>
        <v>8.6856424854243386E-2</v>
      </c>
      <c r="BX610" s="40">
        <f t="shared" si="711"/>
        <v>0.12360062244081282</v>
      </c>
    </row>
    <row r="611" spans="1:76" x14ac:dyDescent="0.2">
      <c r="A611" s="1">
        <f t="shared" si="693"/>
        <v>41609</v>
      </c>
      <c r="B611" s="16">
        <f t="shared" si="712"/>
        <v>5.3747832432305298E-2</v>
      </c>
      <c r="C611" s="16">
        <f t="shared" si="712"/>
        <v>7.6060113239368787E-2</v>
      </c>
      <c r="D611" s="16">
        <f t="shared" si="712"/>
        <v>4.9273756033665794E-2</v>
      </c>
      <c r="E611" s="16">
        <f t="shared" si="714"/>
        <v>-4.506154825235309E-2</v>
      </c>
      <c r="F611" s="16">
        <f t="shared" si="714"/>
        <v>7.6063821757966332E-2</v>
      </c>
      <c r="G611" s="16">
        <f t="shared" si="714"/>
        <v>9.9403516442334805E-2</v>
      </c>
      <c r="H611" s="16">
        <f t="shared" si="714"/>
        <v>8.3853589416237551E-2</v>
      </c>
      <c r="I611" s="16">
        <f t="shared" si="714"/>
        <v>6.3681790925444792E-2</v>
      </c>
      <c r="J611" s="16">
        <f t="shared" si="714"/>
        <v>6.3274562792414279E-2</v>
      </c>
      <c r="K611" s="16">
        <f t="shared" si="714"/>
        <v>0.38372139783649017</v>
      </c>
      <c r="L611" s="16">
        <f t="shared" si="714"/>
        <v>7.7447443711904373E-2</v>
      </c>
      <c r="M611" s="16">
        <f t="shared" si="714"/>
        <v>1.0108714212533343E-2</v>
      </c>
      <c r="N611" s="16">
        <f t="shared" si="714"/>
        <v>5.3281221292444947E-3</v>
      </c>
      <c r="O611" s="16">
        <f t="shared" si="714"/>
        <v>7.5834058601682575E-2</v>
      </c>
      <c r="P611" s="16">
        <f t="shared" si="714"/>
        <v>9.0507311110066269E-2</v>
      </c>
      <c r="Q611" s="16">
        <f t="shared" si="714"/>
        <v>0.41555037856726851</v>
      </c>
      <c r="R611" s="16">
        <f t="shared" si="714"/>
        <v>0.19131150655436646</v>
      </c>
      <c r="S611" s="16">
        <f t="shared" si="714"/>
        <v>0.15368058544984931</v>
      </c>
      <c r="T611" s="16">
        <f t="shared" si="714"/>
        <v>1.5979906026026836E-2</v>
      </c>
      <c r="U611" s="16">
        <f t="shared" si="716"/>
        <v>8.9368258859784389E-2</v>
      </c>
      <c r="V611" s="16">
        <f t="shared" si="716"/>
        <v>-6.8470729445141432E-3</v>
      </c>
      <c r="W611" s="16">
        <f t="shared" si="716"/>
        <v>-3.6167818678669028E-2</v>
      </c>
      <c r="X611" s="16">
        <f t="shared" si="716"/>
        <v>0.52533039647577096</v>
      </c>
      <c r="Y611" s="16">
        <f t="shared" si="716"/>
        <v>9.369452297981451E-2</v>
      </c>
      <c r="Z611" s="16">
        <f t="shared" si="716"/>
        <v>0.21484037963761859</v>
      </c>
      <c r="AA611" s="16">
        <f t="shared" si="716"/>
        <v>-0.12360515021459229</v>
      </c>
      <c r="AB611" s="16">
        <f t="shared" si="716"/>
        <v>0.11213085633927911</v>
      </c>
      <c r="AC611" s="16">
        <f t="shared" si="716"/>
        <v>-0.15541237113402062</v>
      </c>
      <c r="AD611" s="16">
        <f t="shared" si="716"/>
        <v>1.5744003637603754E-2</v>
      </c>
      <c r="AE611" s="16">
        <f t="shared" si="716"/>
        <v>-7.6216216216216215E-2</v>
      </c>
      <c r="AF611" s="16">
        <f t="shared" si="715"/>
        <v>-2.678892484717732E-2</v>
      </c>
      <c r="AG611" s="16">
        <f t="shared" si="715"/>
        <v>0.12879788639365919</v>
      </c>
      <c r="AH611" s="16">
        <f t="shared" si="715"/>
        <v>-7.505292844698952E-2</v>
      </c>
      <c r="AI611" s="16">
        <f t="shared" si="715"/>
        <v>3.5559827006246936E-2</v>
      </c>
      <c r="AJ611" s="16">
        <f t="shared" si="715"/>
        <v>-3.5267793382527945E-2</v>
      </c>
      <c r="AK611" s="16">
        <f t="shared" si="715"/>
        <v>4.0498353956181177E-2</v>
      </c>
      <c r="AL611" s="16">
        <f t="shared" si="715"/>
        <v>3.7053966802845562E-2</v>
      </c>
      <c r="AM611" s="16">
        <f t="shared" si="715"/>
        <v>9.3839459521355861E-2</v>
      </c>
      <c r="AN611" s="16">
        <f t="shared" si="715"/>
        <v>-3.5071099914638415E-2</v>
      </c>
      <c r="AO611" s="16">
        <f t="shared" si="715"/>
        <v>3.8045566840515965E-2</v>
      </c>
      <c r="AP611" s="16">
        <f t="shared" si="715"/>
        <v>4.3920752097924121E-2</v>
      </c>
      <c r="AQ611" s="16">
        <f t="shared" si="715"/>
        <v>7.3838960095637285E-2</v>
      </c>
      <c r="AR611" s="16">
        <f t="shared" si="715"/>
        <v>-9.6167987580684677E-2</v>
      </c>
      <c r="AS611" s="16">
        <f t="shared" si="715"/>
        <v>-0.30388636182267981</v>
      </c>
      <c r="AT611" s="16">
        <f t="shared" si="715"/>
        <v>-0.12173864461701767</v>
      </c>
      <c r="AU611" s="16">
        <f t="shared" si="715"/>
        <v>2.7687127687127777E-2</v>
      </c>
      <c r="AV611" s="16">
        <f t="shared" si="715"/>
        <v>-0.11675347222222221</v>
      </c>
      <c r="AW611" s="16">
        <f t="shared" si="715"/>
        <v>-2.4562435652301762E-2</v>
      </c>
      <c r="AX611" s="16">
        <f t="shared" si="715"/>
        <v>3.6100594306143208E-5</v>
      </c>
      <c r="AY611" s="16">
        <f t="shared" si="715"/>
        <v>3.6053759764340665E-2</v>
      </c>
      <c r="AZ611" s="16">
        <f t="shared" si="715"/>
        <v>-5.3954824806449087E-2</v>
      </c>
      <c r="BA611" s="16">
        <f t="shared" si="715"/>
        <v>0.11255509097073113</v>
      </c>
      <c r="BB611" s="16">
        <f t="shared" si="715"/>
        <v>-0.20602738519790431</v>
      </c>
      <c r="BC611" s="16">
        <f t="shared" si="715"/>
        <v>-0.15625378815429003</v>
      </c>
      <c r="BD611" s="16">
        <f t="shared" si="715"/>
        <v>-5.4025925968754662E-2</v>
      </c>
      <c r="BE611" s="16">
        <f t="shared" si="715"/>
        <v>3.5579933773342676E-2</v>
      </c>
      <c r="BF611" s="16">
        <f t="shared" si="715"/>
        <v>0.14483375783024721</v>
      </c>
      <c r="BG611" s="16">
        <f t="shared" si="715"/>
        <v>0.23815826793986949</v>
      </c>
      <c r="BH611" s="16">
        <f t="shared" si="715"/>
        <v>7.8675467179101677E-2</v>
      </c>
      <c r="BI611" s="16">
        <f t="shared" si="715"/>
        <v>1.7155021287252659E-2</v>
      </c>
      <c r="BJ611" s="16">
        <f t="shared" si="715"/>
        <v>6.3787340985050678E-2</v>
      </c>
      <c r="BK611" s="16">
        <f t="shared" si="715"/>
        <v>0.29748490620863333</v>
      </c>
      <c r="BL611" s="16">
        <f t="shared" si="715"/>
        <v>-0.42688963210702346</v>
      </c>
      <c r="BM611" s="16">
        <f t="shared" si="697"/>
        <v>0.14613526570048307</v>
      </c>
      <c r="BN611" s="16">
        <f t="shared" si="710"/>
        <v>0.12634832141558605</v>
      </c>
      <c r="BO611" s="16">
        <f t="shared" si="710"/>
        <v>0.3942471965955332</v>
      </c>
      <c r="BP611" s="16">
        <f t="shared" si="710"/>
        <v>-3.9143526262964246E-2</v>
      </c>
      <c r="BQ611" s="16">
        <f t="shared" si="710"/>
        <v>8.7443411960924422E-2</v>
      </c>
      <c r="BR611" s="16">
        <f t="shared" si="710"/>
        <v>2.4845082883243164E-2</v>
      </c>
      <c r="BS611" s="16">
        <f t="shared" si="710"/>
        <v>4.4950141621076245E-2</v>
      </c>
      <c r="BU611" s="40">
        <f t="shared" si="711"/>
        <v>4.830234757560814E-2</v>
      </c>
      <c r="BV611" s="40">
        <f t="shared" si="711"/>
        <v>2.1459029650725103E-2</v>
      </c>
      <c r="BW611" s="40">
        <f t="shared" si="711"/>
        <v>-1.6438677001222257E-2</v>
      </c>
      <c r="BX611" s="40">
        <f t="shared" si="711"/>
        <v>6.9836853982464531E-2</v>
      </c>
    </row>
    <row r="612" spans="1:76" x14ac:dyDescent="0.2">
      <c r="A612" s="1">
        <f t="shared" si="693"/>
        <v>41640</v>
      </c>
      <c r="B612" s="16">
        <f t="shared" si="712"/>
        <v>0.11389467394645814</v>
      </c>
      <c r="C612" s="16">
        <f t="shared" si="712"/>
        <v>4.4564789522026027E-2</v>
      </c>
      <c r="D612" s="16">
        <f t="shared" si="712"/>
        <v>4.9969335786470337E-2</v>
      </c>
      <c r="E612" s="16">
        <f t="shared" si="714"/>
        <v>6.4221960931027944E-2</v>
      </c>
      <c r="F612" s="16">
        <f t="shared" si="714"/>
        <v>-6.9922539057392097E-3</v>
      </c>
      <c r="G612" s="16">
        <f t="shared" si="714"/>
        <v>4.1266364677186473E-2</v>
      </c>
      <c r="H612" s="16">
        <f t="shared" si="714"/>
        <v>5.1948051948051965E-2</v>
      </c>
      <c r="I612" s="16">
        <f t="shared" si="714"/>
        <v>-7.826007270061397E-2</v>
      </c>
      <c r="J612" s="16">
        <f t="shared" si="714"/>
        <v>0.15456897725725183</v>
      </c>
      <c r="K612" s="16">
        <f t="shared" si="714"/>
        <v>0.34458598726114653</v>
      </c>
      <c r="L612" s="16">
        <f t="shared" si="714"/>
        <v>0.13803694518238707</v>
      </c>
      <c r="M612" s="16">
        <f t="shared" si="714"/>
        <v>4.5195832050302087E-3</v>
      </c>
      <c r="N612" s="16">
        <f t="shared" si="714"/>
        <v>-7.1475298621375138E-3</v>
      </c>
      <c r="O612" s="16">
        <f t="shared" si="714"/>
        <v>2.9637464275266145E-2</v>
      </c>
      <c r="P612" s="16">
        <f t="shared" si="714"/>
        <v>0.20914029880778706</v>
      </c>
      <c r="Q612" s="16">
        <f t="shared" si="714"/>
        <v>0.26225301513985122</v>
      </c>
      <c r="R612" s="16">
        <f t="shared" si="714"/>
        <v>7.7635862759829699E-2</v>
      </c>
      <c r="S612" s="16">
        <f t="shared" si="714"/>
        <v>-0.11417528465475812</v>
      </c>
      <c r="T612" s="16">
        <f t="shared" si="714"/>
        <v>9.319976560538068E-3</v>
      </c>
      <c r="U612" s="16">
        <f t="shared" si="716"/>
        <v>0.19702113678677025</v>
      </c>
      <c r="V612" s="16">
        <f t="shared" si="716"/>
        <v>3.8784667085195235E-2</v>
      </c>
      <c r="W612" s="16">
        <f t="shared" si="716"/>
        <v>-0.15315392772189262</v>
      </c>
      <c r="X612" s="16">
        <f t="shared" si="716"/>
        <v>0.23932935828561308</v>
      </c>
      <c r="Y612" s="16">
        <f t="shared" si="716"/>
        <v>0.33487145682267627</v>
      </c>
      <c r="Z612" s="16">
        <f t="shared" si="716"/>
        <v>0.20472780319607442</v>
      </c>
      <c r="AA612" s="16">
        <f t="shared" si="716"/>
        <v>-0.16649466804265567</v>
      </c>
      <c r="AB612" s="16">
        <f t="shared" si="716"/>
        <v>0.56355498721227626</v>
      </c>
      <c r="AC612" s="16">
        <f t="shared" si="716"/>
        <v>-0.24296416278598909</v>
      </c>
      <c r="AD612" s="16">
        <f t="shared" si="716"/>
        <v>-7.4660103141115819E-2</v>
      </c>
      <c r="AE612" s="16">
        <f t="shared" si="716"/>
        <v>-0.19887226198221641</v>
      </c>
      <c r="AF612" s="16">
        <f t="shared" si="715"/>
        <v>8.6231185586119974E-2</v>
      </c>
      <c r="AG612" s="16">
        <f t="shared" si="715"/>
        <v>-3.7313432835820448E-3</v>
      </c>
      <c r="AH612" s="16">
        <f t="shared" si="715"/>
        <v>-8.5387277082778823E-2</v>
      </c>
      <c r="AI612" s="16">
        <f t="shared" si="715"/>
        <v>1.7896805553940354E-2</v>
      </c>
      <c r="AJ612" s="16">
        <f t="shared" si="715"/>
        <v>-6.618561603745976E-2</v>
      </c>
      <c r="AK612" s="16">
        <f t="shared" si="715"/>
        <v>-2.5504259340772828E-3</v>
      </c>
      <c r="AL612" s="16">
        <f t="shared" si="715"/>
        <v>5.7110626744675264E-2</v>
      </c>
      <c r="AM612" s="16">
        <f t="shared" si="715"/>
        <v>0.18750932696612455</v>
      </c>
      <c r="AN612" s="16">
        <f t="shared" si="715"/>
        <v>4.7236830944099584E-3</v>
      </c>
      <c r="AO612" s="16">
        <f t="shared" si="715"/>
        <v>9.2100462174653286E-2</v>
      </c>
      <c r="AP612" s="16">
        <f t="shared" si="715"/>
        <v>3.5482055456729E-2</v>
      </c>
      <c r="AQ612" s="16">
        <f t="shared" si="715"/>
        <v>5.482891920385935E-2</v>
      </c>
      <c r="AR612" s="16">
        <f t="shared" si="715"/>
        <v>6.6797944678625321E-2</v>
      </c>
      <c r="AS612" s="16">
        <f t="shared" si="715"/>
        <v>-0.17418439716312062</v>
      </c>
      <c r="AT612" s="16">
        <f t="shared" si="715"/>
        <v>-3.8539553752535483E-2</v>
      </c>
      <c r="AU612" s="16">
        <f t="shared" si="715"/>
        <v>9.4781760546208238E-2</v>
      </c>
      <c r="AV612" s="16">
        <f t="shared" si="715"/>
        <v>0.25958065185800283</v>
      </c>
      <c r="AW612" s="16">
        <f t="shared" si="715"/>
        <v>5.3628431581187463E-2</v>
      </c>
      <c r="AX612" s="16">
        <f t="shared" si="715"/>
        <v>5.2823860357761099E-2</v>
      </c>
      <c r="AY612" s="16">
        <f t="shared" si="715"/>
        <v>4.7576386909367274E-2</v>
      </c>
      <c r="AZ612" s="16">
        <f t="shared" si="715"/>
        <v>0.26382030591352512</v>
      </c>
      <c r="BA612" s="16">
        <f t="shared" si="715"/>
        <v>0.1365148262602911</v>
      </c>
      <c r="BB612" s="16">
        <f t="shared" si="715"/>
        <v>-0.37211834658643173</v>
      </c>
      <c r="BC612" s="16">
        <f t="shared" si="715"/>
        <v>0.11586216054710841</v>
      </c>
      <c r="BD612" s="16">
        <f t="shared" si="715"/>
        <v>6.9742552481197206E-2</v>
      </c>
      <c r="BE612" s="16">
        <f t="shared" si="715"/>
        <v>0.15252546524645028</v>
      </c>
      <c r="BF612" s="16">
        <f t="shared" si="715"/>
        <v>0.20233329821974078</v>
      </c>
      <c r="BG612" s="16">
        <f t="shared" si="715"/>
        <v>0.22996541873402498</v>
      </c>
      <c r="BH612" s="16">
        <f t="shared" si="715"/>
        <v>-2.1087280769428451E-3</v>
      </c>
      <c r="BI612" s="16">
        <f t="shared" si="715"/>
        <v>4.8366720808518338E-2</v>
      </c>
      <c r="BJ612" s="16">
        <f t="shared" si="715"/>
        <v>2.025668039459827E-2</v>
      </c>
      <c r="BK612" s="16">
        <f t="shared" si="715"/>
        <v>0.21025814261182885</v>
      </c>
      <c r="BL612" s="16">
        <f t="shared" si="715"/>
        <v>-6.1602870813397104E-2</v>
      </c>
      <c r="BM612" s="16">
        <f t="shared" si="697"/>
        <v>0.39441481016630053</v>
      </c>
      <c r="BN612" s="16">
        <f t="shared" si="710"/>
        <v>0.31559320228011289</v>
      </c>
      <c r="BO612" s="16">
        <f t="shared" si="710"/>
        <v>0.10400018969482838</v>
      </c>
      <c r="BP612" s="16">
        <f t="shared" si="710"/>
        <v>-7.7584668641376142E-2</v>
      </c>
      <c r="BQ612" s="16">
        <f t="shared" si="710"/>
        <v>0.13133388992357586</v>
      </c>
      <c r="BR612" s="16">
        <f t="shared" si="710"/>
        <v>5.1524921937526003E-2</v>
      </c>
      <c r="BS612" s="16">
        <f t="shared" si="710"/>
        <v>7.759157743312195E-2</v>
      </c>
      <c r="BU612" s="40">
        <f t="shared" si="711"/>
        <v>6.5908746326038825E-2</v>
      </c>
      <c r="BV612" s="40">
        <f t="shared" si="711"/>
        <v>4.2577698219190774E-2</v>
      </c>
      <c r="BW612" s="40">
        <f t="shared" si="711"/>
        <v>2.6199455022178686E-2</v>
      </c>
      <c r="BX612" s="40">
        <f t="shared" si="711"/>
        <v>0.11499788985017934</v>
      </c>
    </row>
    <row r="613" spans="1:76" x14ac:dyDescent="0.2">
      <c r="A613" s="1">
        <f t="shared" si="693"/>
        <v>41671</v>
      </c>
      <c r="B613" s="16">
        <f t="shared" si="712"/>
        <v>3.6687269829646985E-2</v>
      </c>
      <c r="C613" s="16">
        <f t="shared" si="712"/>
        <v>8.0328196918150852E-2</v>
      </c>
      <c r="D613" s="16">
        <f t="shared" si="712"/>
        <v>0.10042831705086863</v>
      </c>
      <c r="E613" s="16">
        <f t="shared" si="714"/>
        <v>6.7247548550982028E-2</v>
      </c>
      <c r="F613" s="16">
        <f t="shared" si="714"/>
        <v>0.13971506594127736</v>
      </c>
      <c r="G613" s="16">
        <f t="shared" si="714"/>
        <v>2.487118785684439E-2</v>
      </c>
      <c r="H613" s="16">
        <f t="shared" si="714"/>
        <v>0.11355179450246067</v>
      </c>
      <c r="I613" s="16">
        <f t="shared" si="714"/>
        <v>9.9357390014829461E-2</v>
      </c>
      <c r="J613" s="16">
        <f t="shared" si="714"/>
        <v>1.080539742778841E-2</v>
      </c>
      <c r="K613" s="16">
        <f t="shared" si="714"/>
        <v>0.13209876543209886</v>
      </c>
      <c r="L613" s="16">
        <f t="shared" si="714"/>
        <v>-2.6098406270573804E-2</v>
      </c>
      <c r="M613" s="16">
        <f t="shared" si="714"/>
        <v>-5.5481799988110758E-4</v>
      </c>
      <c r="N613" s="16">
        <f t="shared" si="714"/>
        <v>5.7075480061703265E-2</v>
      </c>
      <c r="O613" s="16">
        <f t="shared" si="714"/>
        <v>1.7639959149568396E-2</v>
      </c>
      <c r="P613" s="16">
        <f t="shared" si="714"/>
        <v>-2.7905785970302133E-2</v>
      </c>
      <c r="Q613" s="16">
        <f t="shared" si="714"/>
        <v>0.13521193464361825</v>
      </c>
      <c r="R613" s="16">
        <f t="shared" si="714"/>
        <v>5.234819024828008E-2</v>
      </c>
      <c r="S613" s="16">
        <f t="shared" si="714"/>
        <v>-0.10111295287710154</v>
      </c>
      <c r="T613" s="16">
        <f t="shared" si="714"/>
        <v>4.9898117601397285E-2</v>
      </c>
      <c r="U613" s="16">
        <f t="shared" si="716"/>
        <v>-0.1776302754111353</v>
      </c>
      <c r="V613" s="16">
        <f t="shared" si="716"/>
        <v>2.4341136520720008E-2</v>
      </c>
      <c r="W613" s="16">
        <f t="shared" si="716"/>
        <v>-9.8602484472049667E-2</v>
      </c>
      <c r="X613" s="16">
        <f t="shared" si="716"/>
        <v>0.28991114066372492</v>
      </c>
      <c r="Y613" s="16">
        <f t="shared" si="716"/>
        <v>0.18046667959407925</v>
      </c>
      <c r="Z613" s="16">
        <f t="shared" si="716"/>
        <v>0.23121005730745003</v>
      </c>
      <c r="AA613" s="16">
        <f t="shared" si="716"/>
        <v>-0.19788873994638068</v>
      </c>
      <c r="AB613" s="16">
        <f t="shared" si="716"/>
        <v>-4.6281247581456575E-2</v>
      </c>
      <c r="AC613" s="16">
        <f t="shared" si="716"/>
        <v>-0.2857142857142857</v>
      </c>
      <c r="AD613" s="16">
        <f t="shared" si="716"/>
        <v>0.13806718475808477</v>
      </c>
      <c r="AE613" s="16">
        <f t="shared" si="716"/>
        <v>9.7031136857349765E-2</v>
      </c>
      <c r="AF613" s="16">
        <f t="shared" si="715"/>
        <v>8.6908690869086813E-2</v>
      </c>
      <c r="AG613" s="16">
        <f t="shared" si="715"/>
        <v>-2.4577167019027457E-2</v>
      </c>
      <c r="AH613" s="16">
        <f t="shared" si="715"/>
        <v>-6.0235780053351506E-3</v>
      </c>
      <c r="AI613" s="16">
        <f t="shared" si="715"/>
        <v>4.7499451366706413E-2</v>
      </c>
      <c r="AJ613" s="16">
        <f t="shared" si="715"/>
        <v>-2.3490612189814297E-2</v>
      </c>
      <c r="AK613" s="16">
        <f t="shared" si="715"/>
        <v>0.10261816658521261</v>
      </c>
      <c r="AL613" s="16">
        <f t="shared" si="715"/>
        <v>0.16621035820214458</v>
      </c>
      <c r="AM613" s="16">
        <f t="shared" si="715"/>
        <v>0.16732306957870868</v>
      </c>
      <c r="AN613" s="16">
        <f t="shared" si="715"/>
        <v>4.9403572855430733E-2</v>
      </c>
      <c r="AO613" s="16">
        <f t="shared" si="715"/>
        <v>0.1102035561531749</v>
      </c>
      <c r="AP613" s="16">
        <f t="shared" si="715"/>
        <v>0.16928925158680341</v>
      </c>
      <c r="AQ613" s="16">
        <f t="shared" si="715"/>
        <v>0.10103069278380938</v>
      </c>
      <c r="AR613" s="16">
        <f t="shared" si="715"/>
        <v>0.14130892255892258</v>
      </c>
      <c r="AS613" s="16">
        <f t="shared" si="715"/>
        <v>-0.24273902904388378</v>
      </c>
      <c r="AT613" s="16">
        <f t="shared" si="715"/>
        <v>8.3452372002105202E-2</v>
      </c>
      <c r="AU613" s="16">
        <f t="shared" si="715"/>
        <v>0.11591869591467097</v>
      </c>
      <c r="AV613" s="16">
        <f t="shared" si="715"/>
        <v>0.37237657405556668</v>
      </c>
      <c r="AW613" s="16">
        <f t="shared" si="715"/>
        <v>8.2575520016723303E-3</v>
      </c>
      <c r="AX613" s="16">
        <f t="shared" si="715"/>
        <v>0.17650390430391161</v>
      </c>
      <c r="AY613" s="16">
        <f t="shared" si="715"/>
        <v>7.6752291938116501E-2</v>
      </c>
      <c r="AZ613" s="16">
        <f t="shared" si="715"/>
        <v>0.11021564804952066</v>
      </c>
      <c r="BA613" s="16">
        <f t="shared" si="715"/>
        <v>5.8817800095233963E-2</v>
      </c>
      <c r="BB613" s="16">
        <f t="shared" si="715"/>
        <v>5.1579980372914669E-2</v>
      </c>
      <c r="BC613" s="16">
        <f t="shared" si="715"/>
        <v>0.14542829404296631</v>
      </c>
      <c r="BD613" s="16">
        <f t="shared" si="715"/>
        <v>0.13215611439326613</v>
      </c>
      <c r="BE613" s="16">
        <f t="shared" si="715"/>
        <v>0.12734725682364423</v>
      </c>
      <c r="BF613" s="16">
        <f t="shared" si="715"/>
        <v>0.31599887661486603</v>
      </c>
      <c r="BG613" s="16">
        <f t="shared" si="715"/>
        <v>0.39132836233084789</v>
      </c>
      <c r="BH613" s="16">
        <f t="shared" si="715"/>
        <v>0.31583850931677016</v>
      </c>
      <c r="BI613" s="16">
        <f t="shared" si="715"/>
        <v>0.12374942281052803</v>
      </c>
      <c r="BJ613" s="16">
        <f t="shared" si="715"/>
        <v>0.15068144833197716</v>
      </c>
      <c r="BK613" s="16">
        <f t="shared" si="715"/>
        <v>7.6273391847453187E-2</v>
      </c>
      <c r="BL613" s="16">
        <f t="shared" si="715"/>
        <v>1.0816859380827992E-2</v>
      </c>
      <c r="BM613" s="16">
        <f t="shared" si="697"/>
        <v>0.21725358673374329</v>
      </c>
      <c r="BN613" s="16">
        <f t="shared" si="710"/>
        <v>2.1894930633177712E-2</v>
      </c>
      <c r="BO613" s="16">
        <f t="shared" si="710"/>
        <v>6.5473924628854263E-2</v>
      </c>
      <c r="BP613" s="16">
        <f t="shared" si="710"/>
        <v>-4.3716274341127681E-2</v>
      </c>
      <c r="BQ613" s="16">
        <f t="shared" si="710"/>
        <v>-0.16935483870967738</v>
      </c>
      <c r="BR613" s="16">
        <f t="shared" si="710"/>
        <v>8.7299777271360179E-2</v>
      </c>
      <c r="BS613" s="16">
        <f t="shared" si="710"/>
        <v>6.9842411261695769E-2</v>
      </c>
      <c r="BU613" s="40">
        <f t="shared" si="711"/>
        <v>6.2928252746740077E-2</v>
      </c>
      <c r="BV613" s="40">
        <f t="shared" si="711"/>
        <v>4.1188050882820626E-2</v>
      </c>
      <c r="BW613" s="40">
        <f t="shared" si="711"/>
        <v>0.13323038829335609</v>
      </c>
      <c r="BX613" s="40">
        <f t="shared" si="711"/>
        <v>9.8889592426703699E-2</v>
      </c>
    </row>
    <row r="614" spans="1:76" x14ac:dyDescent="0.2">
      <c r="A614" s="1">
        <f t="shared" si="693"/>
        <v>41699</v>
      </c>
      <c r="B614" s="16">
        <f t="shared" si="712"/>
        <v>-0.22802915562287007</v>
      </c>
      <c r="C614" s="16">
        <f t="shared" si="712"/>
        <v>3.4446055594977265E-2</v>
      </c>
      <c r="D614" s="16">
        <f t="shared" si="712"/>
        <v>1.2238401294069945E-2</v>
      </c>
      <c r="E614" s="16">
        <f t="shared" si="714"/>
        <v>-5.4302422723475408E-2</v>
      </c>
      <c r="F614" s="16">
        <f t="shared" si="714"/>
        <v>-0.21663556569216946</v>
      </c>
      <c r="G614" s="16">
        <f t="shared" si="714"/>
        <v>0.1182389937106918</v>
      </c>
      <c r="H614" s="16">
        <f t="shared" si="714"/>
        <v>-4.2844420990138188E-2</v>
      </c>
      <c r="I614" s="16">
        <f t="shared" si="714"/>
        <v>0.10607785112679258</v>
      </c>
      <c r="J614" s="16">
        <f t="shared" si="714"/>
        <v>-0.24529648217301336</v>
      </c>
      <c r="K614" s="16">
        <f t="shared" si="714"/>
        <v>0.23247189256714562</v>
      </c>
      <c r="L614" s="16">
        <f t="shared" si="714"/>
        <v>-6.3573497104054355E-2</v>
      </c>
      <c r="M614" s="16">
        <f t="shared" si="714"/>
        <v>-8.4070418322437335E-2</v>
      </c>
      <c r="N614" s="16">
        <f t="shared" si="714"/>
        <v>-0.21240566621303969</v>
      </c>
      <c r="O614" s="16">
        <f t="shared" si="714"/>
        <v>-0.118846606708921</v>
      </c>
      <c r="P614" s="16">
        <f t="shared" si="714"/>
        <v>-6.2164236377590165E-2</v>
      </c>
      <c r="Q614" s="16">
        <f t="shared" si="714"/>
        <v>-3.8250114521301004E-2</v>
      </c>
      <c r="R614" s="16">
        <f t="shared" si="714"/>
        <v>-2.7271253748277768E-2</v>
      </c>
      <c r="S614" s="16">
        <f t="shared" si="714"/>
        <v>-0.1794992914501653</v>
      </c>
      <c r="T614" s="16">
        <f t="shared" si="714"/>
        <v>-6.0226065114481697E-2</v>
      </c>
      <c r="U614" s="16">
        <f t="shared" si="716"/>
        <v>-0.27979443674035398</v>
      </c>
      <c r="V614" s="16">
        <f t="shared" si="716"/>
        <v>-7.7731866512264491E-2</v>
      </c>
      <c r="W614" s="16">
        <f t="shared" si="716"/>
        <v>-0.13804338972005759</v>
      </c>
      <c r="X614" s="16">
        <f t="shared" si="716"/>
        <v>7.6103090001349294E-2</v>
      </c>
      <c r="Y614" s="16">
        <f t="shared" si="716"/>
        <v>4.4966785896780825E-2</v>
      </c>
      <c r="Z614" s="16">
        <f t="shared" si="716"/>
        <v>8.2749886496690461E-2</v>
      </c>
      <c r="AA614" s="16">
        <f t="shared" si="716"/>
        <v>-0.38047369870559078</v>
      </c>
      <c r="AB614" s="16">
        <f t="shared" si="716"/>
        <v>-0.35778863775198533</v>
      </c>
      <c r="AC614" s="16">
        <f t="shared" si="716"/>
        <v>-0.3271604938271605</v>
      </c>
      <c r="AD614" s="16">
        <f t="shared" si="716"/>
        <v>-0.10419186872140118</v>
      </c>
      <c r="AE614" s="16">
        <f t="shared" si="716"/>
        <v>-0.12335822817409214</v>
      </c>
      <c r="AF614" s="16">
        <f t="shared" si="715"/>
        <v>-0.23664925876010778</v>
      </c>
      <c r="AG614" s="16">
        <f t="shared" si="715"/>
        <v>0.14377369495479742</v>
      </c>
      <c r="AH614" s="16">
        <f t="shared" si="715"/>
        <v>5.366224820792187E-3</v>
      </c>
      <c r="AI614" s="16">
        <f t="shared" si="715"/>
        <v>-6.9503951252023244E-2</v>
      </c>
      <c r="AJ614" s="16">
        <f t="shared" si="715"/>
        <v>-1.2091111763445794E-2</v>
      </c>
      <c r="AK614" s="16">
        <f t="shared" si="715"/>
        <v>-6.1561178602590805E-2</v>
      </c>
      <c r="AL614" s="16">
        <f t="shared" si="715"/>
        <v>-0.1222022853904996</v>
      </c>
      <c r="AM614" s="16">
        <f t="shared" si="715"/>
        <v>0.1520982224665568</v>
      </c>
      <c r="AN614" s="16">
        <f t="shared" si="715"/>
        <v>-3.1154945156235625E-2</v>
      </c>
      <c r="AO614" s="16">
        <f t="shared" si="715"/>
        <v>2.4922276290889389E-2</v>
      </c>
      <c r="AP614" s="16">
        <f t="shared" si="715"/>
        <v>2.7530095572005253E-2</v>
      </c>
      <c r="AQ614" s="16">
        <f t="shared" si="715"/>
        <v>0.12142152790179428</v>
      </c>
      <c r="AR614" s="16">
        <f t="shared" si="715"/>
        <v>-4.9072706384375553E-2</v>
      </c>
      <c r="AS614" s="16">
        <f t="shared" si="715"/>
        <v>-8.5711784275958713E-2</v>
      </c>
      <c r="AT614" s="16">
        <f t="shared" si="715"/>
        <v>-5.4826906839290701E-2</v>
      </c>
      <c r="AU614" s="16">
        <f t="shared" si="715"/>
        <v>0.13045375218150079</v>
      </c>
      <c r="AV614" s="16">
        <f t="shared" si="715"/>
        <v>-6.805177750680047E-2</v>
      </c>
      <c r="AW614" s="16">
        <f t="shared" si="715"/>
        <v>-0.17142857142857137</v>
      </c>
      <c r="AX614" s="16">
        <f t="shared" si="715"/>
        <v>4.6988884258511998E-3</v>
      </c>
      <c r="AY614" s="16">
        <f t="shared" si="715"/>
        <v>9.6254182041158876E-2</v>
      </c>
      <c r="AZ614" s="16">
        <f t="shared" si="715"/>
        <v>-3.8132388647852511E-2</v>
      </c>
      <c r="BA614" s="16">
        <f t="shared" si="715"/>
        <v>6.4144819604488479E-2</v>
      </c>
      <c r="BB614" s="16">
        <f t="shared" si="715"/>
        <v>-0.14634744812114409</v>
      </c>
      <c r="BC614" s="16">
        <f t="shared" si="715"/>
        <v>-2.950864671973652E-2</v>
      </c>
      <c r="BD614" s="16">
        <f t="shared" ref="BD614:BL642" si="717">IF(BD164="...","...",BD176/BD164-1)</f>
        <v>1.1855777948253099E-2</v>
      </c>
      <c r="BE614" s="16">
        <f t="shared" si="717"/>
        <v>7.2641258389757768E-2</v>
      </c>
      <c r="BF614" s="16">
        <f t="shared" si="717"/>
        <v>9.3264462809917292E-2</v>
      </c>
      <c r="BG614" s="16">
        <f t="shared" si="717"/>
        <v>0.38622205936240372</v>
      </c>
      <c r="BH614" s="16">
        <f t="shared" si="717"/>
        <v>-0.25529695312781031</v>
      </c>
      <c r="BI614" s="16">
        <f t="shared" si="717"/>
        <v>1.0040160642570184E-2</v>
      </c>
      <c r="BJ614" s="16">
        <f t="shared" si="717"/>
        <v>-3.9183477233117658E-2</v>
      </c>
      <c r="BK614" s="16">
        <f t="shared" si="717"/>
        <v>-5.9821540781701654E-2</v>
      </c>
      <c r="BL614" s="16">
        <f t="shared" si="717"/>
        <v>-0.20436046511627903</v>
      </c>
      <c r="BM614" s="16">
        <f t="shared" si="697"/>
        <v>0.26415992384578768</v>
      </c>
      <c r="BN614" s="16">
        <f t="shared" si="710"/>
        <v>8.9053506714986241E-2</v>
      </c>
      <c r="BO614" s="16">
        <f t="shared" si="710"/>
        <v>0.14476195525394964</v>
      </c>
      <c r="BP614" s="16">
        <f t="shared" si="710"/>
        <v>1.6625041935363516E-2</v>
      </c>
      <c r="BQ614" s="16">
        <f t="shared" si="710"/>
        <v>0.10081085295493519</v>
      </c>
      <c r="BR614" s="16">
        <f t="shared" si="710"/>
        <v>-5.733469694010751E-2</v>
      </c>
      <c r="BS614" s="16">
        <f t="shared" si="710"/>
        <v>1.1741172437671699E-2</v>
      </c>
      <c r="BU614" s="40">
        <f t="shared" si="711"/>
        <v>-7.3811328460961501E-2</v>
      </c>
      <c r="BV614" s="40">
        <f t="shared" si="711"/>
        <v>-4.4367949966731768E-2</v>
      </c>
      <c r="BW614" s="40">
        <f t="shared" si="711"/>
        <v>-2.6152963318655242E-2</v>
      </c>
      <c r="BX614" s="40">
        <f t="shared" si="711"/>
        <v>7.520102794882555E-2</v>
      </c>
    </row>
    <row r="615" spans="1:76" x14ac:dyDescent="0.2">
      <c r="A615" s="1">
        <f t="shared" si="693"/>
        <v>41730</v>
      </c>
      <c r="B615" s="16">
        <f t="shared" si="712"/>
        <v>0.57300862358279958</v>
      </c>
      <c r="C615" s="16">
        <f t="shared" si="712"/>
        <v>-6.3176716002781408E-2</v>
      </c>
      <c r="D615" s="16">
        <f t="shared" si="712"/>
        <v>0.10135781220118578</v>
      </c>
      <c r="E615" s="16">
        <f t="shared" si="714"/>
        <v>-2.599182978857506E-2</v>
      </c>
      <c r="F615" s="16">
        <f t="shared" si="714"/>
        <v>0.2969999711258049</v>
      </c>
      <c r="G615" s="16">
        <f t="shared" si="714"/>
        <v>0.39138967251318535</v>
      </c>
      <c r="H615" s="16">
        <f t="shared" si="714"/>
        <v>0.2791460405523456</v>
      </c>
      <c r="I615" s="16">
        <f t="shared" si="714"/>
        <v>-0.10441286462228871</v>
      </c>
      <c r="J615" s="16">
        <f t="shared" si="714"/>
        <v>0.14874190640111462</v>
      </c>
      <c r="K615" s="16">
        <f t="shared" si="714"/>
        <v>0.43860456553755522</v>
      </c>
      <c r="L615" s="16">
        <f t="shared" si="714"/>
        <v>0.36694566038811982</v>
      </c>
      <c r="M615" s="16">
        <f t="shared" si="714"/>
        <v>-5.2614008145823732E-3</v>
      </c>
      <c r="N615" s="16">
        <f t="shared" si="714"/>
        <v>0.25453712373249404</v>
      </c>
      <c r="O615" s="16">
        <f t="shared" si="714"/>
        <v>-3.7282959911941194E-2</v>
      </c>
      <c r="P615" s="16">
        <f t="shared" si="714"/>
        <v>0.27755242944679392</v>
      </c>
      <c r="Q615" s="16">
        <f t="shared" si="714"/>
        <v>-0.14368403132448071</v>
      </c>
      <c r="R615" s="16">
        <f t="shared" si="714"/>
        <v>0.19143964738994201</v>
      </c>
      <c r="S615" s="16">
        <f t="shared" si="714"/>
        <v>-5.2924321591100609E-2</v>
      </c>
      <c r="T615" s="16">
        <f t="shared" si="714"/>
        <v>0.10031890168099022</v>
      </c>
      <c r="U615" s="16">
        <f t="shared" si="716"/>
        <v>-0.32943022694350554</v>
      </c>
      <c r="V615" s="16">
        <f t="shared" si="716"/>
        <v>0.28737465815861429</v>
      </c>
      <c r="W615" s="16">
        <f t="shared" si="716"/>
        <v>-0.10448457104103082</v>
      </c>
      <c r="X615" s="16">
        <f t="shared" si="716"/>
        <v>0.402093640209364</v>
      </c>
      <c r="Y615" s="16">
        <f t="shared" si="716"/>
        <v>0.11238755825295321</v>
      </c>
      <c r="Z615" s="16">
        <f t="shared" si="716"/>
        <v>0.19828815977175474</v>
      </c>
      <c r="AA615" s="16">
        <f t="shared" si="716"/>
        <v>-0.4531440781440782</v>
      </c>
      <c r="AB615" s="16">
        <f t="shared" si="716"/>
        <v>0.31954509978815926</v>
      </c>
      <c r="AC615" s="16">
        <f t="shared" si="716"/>
        <v>-0.28439897698209715</v>
      </c>
      <c r="AD615" s="16">
        <f t="shared" si="716"/>
        <v>0.24142989499691159</v>
      </c>
      <c r="AE615" s="16">
        <f t="shared" si="716"/>
        <v>-6.7850348763474955E-2</v>
      </c>
      <c r="AF615" s="16">
        <f t="shared" si="716"/>
        <v>0.38700503172172396</v>
      </c>
      <c r="AG615" s="16">
        <f t="shared" si="716"/>
        <v>-9.9754299754299725E-2</v>
      </c>
      <c r="AH615" s="16">
        <f t="shared" si="716"/>
        <v>5.5798082815703642E-2</v>
      </c>
      <c r="AI615" s="16">
        <f t="shared" si="716"/>
        <v>6.1993610815315625E-2</v>
      </c>
      <c r="AJ615" s="16">
        <f t="shared" si="716"/>
        <v>5.2264777110054617E-2</v>
      </c>
      <c r="AK615" s="16">
        <f t="shared" ref="AK615:BC628" si="718">IF(AK165="...","...",AK177/AK165-1)</f>
        <v>5.2285598705501535E-2</v>
      </c>
      <c r="AL615" s="16">
        <f t="shared" si="718"/>
        <v>0.17943774101256382</v>
      </c>
      <c r="AM615" s="16">
        <f t="shared" si="718"/>
        <v>9.0459419888409665E-2</v>
      </c>
      <c r="AN615" s="16">
        <f t="shared" si="718"/>
        <v>0.27677073190942791</v>
      </c>
      <c r="AO615" s="16">
        <f t="shared" si="718"/>
        <v>8.4083920650902089E-2</v>
      </c>
      <c r="AP615" s="16">
        <f t="shared" si="718"/>
        <v>0.1520498547071385</v>
      </c>
      <c r="AQ615" s="16">
        <f t="shared" si="718"/>
        <v>5.3554889675837547E-2</v>
      </c>
      <c r="AR615" s="16">
        <f t="shared" si="718"/>
        <v>0.45893719806763289</v>
      </c>
      <c r="AS615" s="16">
        <f t="shared" si="718"/>
        <v>-2.9976641577991181E-2</v>
      </c>
      <c r="AT615" s="16">
        <f t="shared" si="718"/>
        <v>9.8202705206596352E-2</v>
      </c>
      <c r="AU615" s="16">
        <f t="shared" si="718"/>
        <v>0.30670360963595789</v>
      </c>
      <c r="AV615" s="16">
        <f t="shared" si="718"/>
        <v>0.58288543140028293</v>
      </c>
      <c r="AW615" s="16">
        <f t="shared" si="718"/>
        <v>7.1947545631756205E-2</v>
      </c>
      <c r="AX615" s="16">
        <f t="shared" si="718"/>
        <v>0.2098952161167591</v>
      </c>
      <c r="AY615" s="16">
        <f t="shared" si="718"/>
        <v>9.3955106546683265E-2</v>
      </c>
      <c r="AZ615" s="16">
        <f t="shared" si="718"/>
        <v>0.16713887440785147</v>
      </c>
      <c r="BA615" s="16">
        <f t="shared" si="718"/>
        <v>0.20679699588632672</v>
      </c>
      <c r="BB615" s="16">
        <f t="shared" si="718"/>
        <v>0.45977664205943602</v>
      </c>
      <c r="BC615" s="16">
        <f t="shared" si="718"/>
        <v>0.27942462051974881</v>
      </c>
      <c r="BD615" s="16">
        <f t="shared" si="717"/>
        <v>0.38318691081387879</v>
      </c>
      <c r="BE615" s="16">
        <f t="shared" si="717"/>
        <v>0.1067941460020152</v>
      </c>
      <c r="BF615" s="16">
        <f t="shared" si="717"/>
        <v>0.21930990483279289</v>
      </c>
      <c r="BG615" s="16">
        <f t="shared" si="717"/>
        <v>0.45927814302965242</v>
      </c>
      <c r="BH615" s="16">
        <f t="shared" si="717"/>
        <v>0.47619542079850485</v>
      </c>
      <c r="BI615" s="16">
        <f t="shared" si="717"/>
        <v>0.17389901597031776</v>
      </c>
      <c r="BJ615" s="16">
        <f t="shared" si="717"/>
        <v>4.1055840089576634E-3</v>
      </c>
      <c r="BK615" s="16">
        <f t="shared" si="717"/>
        <v>9.6860848875585326E-2</v>
      </c>
      <c r="BL615" s="16">
        <f t="shared" si="717"/>
        <v>9.3838028169014098E-2</v>
      </c>
      <c r="BM615" s="16">
        <f t="shared" si="697"/>
        <v>0.29539951573849876</v>
      </c>
      <c r="BN615" s="16">
        <f t="shared" si="710"/>
        <v>0.37799707602339172</v>
      </c>
      <c r="BO615" s="16">
        <f t="shared" si="710"/>
        <v>0.31750690607734811</v>
      </c>
      <c r="BP615" s="16">
        <f t="shared" si="710"/>
        <v>-2.5928873622921289E-2</v>
      </c>
      <c r="BQ615" s="16">
        <f t="shared" si="710"/>
        <v>6.5496524914595344E-2</v>
      </c>
      <c r="BR615" s="16">
        <f t="shared" si="710"/>
        <v>0.21482699343931366</v>
      </c>
      <c r="BS615" s="16">
        <f t="shared" si="710"/>
        <v>5.8190600474870013E-2</v>
      </c>
      <c r="BU615" s="40">
        <f t="shared" si="711"/>
        <v>0.20622106674750418</v>
      </c>
      <c r="BV615" s="40">
        <f t="shared" si="711"/>
        <v>-5.7699937087812847E-3</v>
      </c>
      <c r="BW615" s="40">
        <f t="shared" si="711"/>
        <v>0.23008699551079115</v>
      </c>
      <c r="BX615" s="40">
        <f t="shared" si="711"/>
        <v>0.1351006119345195</v>
      </c>
    </row>
    <row r="616" spans="1:76" x14ac:dyDescent="0.2">
      <c r="A616" s="1">
        <f t="shared" si="693"/>
        <v>41760</v>
      </c>
      <c r="B616" s="16">
        <f t="shared" si="712"/>
        <v>0.21514547628537262</v>
      </c>
      <c r="C616" s="16">
        <f t="shared" si="712"/>
        <v>0.11932747184945236</v>
      </c>
      <c r="D616" s="16">
        <f t="shared" si="712"/>
        <v>0.18866175751516168</v>
      </c>
      <c r="E616" s="16">
        <f t="shared" si="714"/>
        <v>-3.8208987247281168E-2</v>
      </c>
      <c r="F616" s="16">
        <f t="shared" si="714"/>
        <v>1.4921197426093435E-2</v>
      </c>
      <c r="G616" s="16">
        <f t="shared" si="714"/>
        <v>0.13389830508474576</v>
      </c>
      <c r="H616" s="16">
        <f t="shared" si="714"/>
        <v>0.25981171292334015</v>
      </c>
      <c r="I616" s="16">
        <f t="shared" si="714"/>
        <v>9.5079565883214645E-2</v>
      </c>
      <c r="J616" s="16">
        <f t="shared" si="714"/>
        <v>0.15146201601819809</v>
      </c>
      <c r="K616" s="16">
        <f t="shared" si="714"/>
        <v>0.17143817580816845</v>
      </c>
      <c r="L616" s="16">
        <f t="shared" si="714"/>
        <v>0.11522682504184001</v>
      </c>
      <c r="M616" s="16">
        <f t="shared" si="714"/>
        <v>-1.3048974432165683E-2</v>
      </c>
      <c r="N616" s="16">
        <f t="shared" si="714"/>
        <v>0.17075905063983376</v>
      </c>
      <c r="O616" s="16">
        <f t="shared" si="714"/>
        <v>-0.11660124682521356</v>
      </c>
      <c r="P616" s="16">
        <f t="shared" si="714"/>
        <v>6.9050991501416359E-2</v>
      </c>
      <c r="Q616" s="16">
        <f t="shared" si="714"/>
        <v>-0.14437869822485205</v>
      </c>
      <c r="R616" s="16">
        <f t="shared" si="714"/>
        <v>0.20415203597609799</v>
      </c>
      <c r="S616" s="16">
        <f t="shared" si="714"/>
        <v>-3.4356725146198808E-2</v>
      </c>
      <c r="T616" s="16">
        <f t="shared" si="714"/>
        <v>6.9257203277821811E-2</v>
      </c>
      <c r="U616" s="16">
        <f t="shared" si="716"/>
        <v>-0.38096111518708731</v>
      </c>
      <c r="V616" s="16">
        <f t="shared" si="716"/>
        <v>-6.4674293719355624E-3</v>
      </c>
      <c r="W616" s="16">
        <f t="shared" si="716"/>
        <v>-6.6252587991718404E-2</v>
      </c>
      <c r="X616" s="16">
        <f t="shared" si="716"/>
        <v>0.3580366669900088</v>
      </c>
      <c r="Y616" s="16">
        <f t="shared" si="716"/>
        <v>-9.3090608191973567E-3</v>
      </c>
      <c r="Z616" s="16">
        <f t="shared" si="716"/>
        <v>0.11011328658014152</v>
      </c>
      <c r="AA616" s="16">
        <f t="shared" si="716"/>
        <v>-0.53683353683353685</v>
      </c>
      <c r="AB616" s="16">
        <f t="shared" si="716"/>
        <v>0.45261845386533661</v>
      </c>
      <c r="AC616" s="16">
        <f t="shared" si="716"/>
        <v>-0.19254079254079259</v>
      </c>
      <c r="AD616" s="16">
        <f t="shared" si="716"/>
        <v>0.13997200559888023</v>
      </c>
      <c r="AE616" s="16">
        <f t="shared" si="716"/>
        <v>-0.11818181818181817</v>
      </c>
      <c r="AF616" s="16">
        <f t="shared" si="716"/>
        <v>0.12142206016408386</v>
      </c>
      <c r="AG616" s="16">
        <f t="shared" si="716"/>
        <v>1.73985086992543E-2</v>
      </c>
      <c r="AH616" s="16">
        <f t="shared" si="716"/>
        <v>-3.8796903410656225E-2</v>
      </c>
      <c r="AI616" s="16">
        <f t="shared" si="716"/>
        <v>-1.038900626053918E-2</v>
      </c>
      <c r="AJ616" s="16">
        <f t="shared" si="716"/>
        <v>-4.5178064922785977E-2</v>
      </c>
      <c r="AK616" s="16">
        <f t="shared" si="718"/>
        <v>5.3235312757462516E-3</v>
      </c>
      <c r="AL616" s="16">
        <f t="shared" si="718"/>
        <v>2.2998193859121052E-2</v>
      </c>
      <c r="AM616" s="16">
        <f t="shared" si="718"/>
        <v>7.286673058485138E-2</v>
      </c>
      <c r="AN616" s="16">
        <f t="shared" si="718"/>
        <v>0.13064827734249218</v>
      </c>
      <c r="AO616" s="16">
        <f t="shared" si="718"/>
        <v>-0.12785499471673578</v>
      </c>
      <c r="AP616" s="16">
        <f t="shared" si="718"/>
        <v>4.4208240386462094E-2</v>
      </c>
      <c r="AQ616" s="16">
        <f t="shared" si="718"/>
        <v>0.13248531462620972</v>
      </c>
      <c r="AR616" s="16">
        <f t="shared" si="718"/>
        <v>0.1800453203323491</v>
      </c>
      <c r="AS616" s="16">
        <f t="shared" si="718"/>
        <v>6.9976076555023914E-2</v>
      </c>
      <c r="AT616" s="16">
        <f t="shared" si="718"/>
        <v>2.5083923908989281E-2</v>
      </c>
      <c r="AU616" s="16">
        <f t="shared" si="718"/>
        <v>0.26363424033633076</v>
      </c>
      <c r="AV616" s="16">
        <f t="shared" si="718"/>
        <v>0.42787888420885323</v>
      </c>
      <c r="AW616" s="16">
        <f t="shared" si="718"/>
        <v>-0.11308516638465882</v>
      </c>
      <c r="AX616" s="16">
        <f t="shared" si="718"/>
        <v>8.2307852146006999E-2</v>
      </c>
      <c r="AY616" s="16">
        <f t="shared" si="718"/>
        <v>0.1434674224479453</v>
      </c>
      <c r="AZ616" s="16">
        <f t="shared" si="718"/>
        <v>8.242060148723418E-3</v>
      </c>
      <c r="BA616" s="16">
        <f t="shared" si="718"/>
        <v>8.7675281825680518E-2</v>
      </c>
      <c r="BB616" s="16">
        <f t="shared" si="718"/>
        <v>2.3568386180785605E-2</v>
      </c>
      <c r="BC616" s="16">
        <f t="shared" si="718"/>
        <v>0.11220732300423819</v>
      </c>
      <c r="BD616" s="16">
        <f t="shared" si="717"/>
        <v>0.11892630551488526</v>
      </c>
      <c r="BE616" s="16">
        <f t="shared" si="717"/>
        <v>0.12998087160931981</v>
      </c>
      <c r="BF616" s="16">
        <f t="shared" si="717"/>
        <v>0.13116008570554016</v>
      </c>
      <c r="BG616" s="16">
        <f t="shared" si="717"/>
        <v>0.33200000000000007</v>
      </c>
      <c r="BH616" s="16">
        <f t="shared" si="717"/>
        <v>0.14703237410071934</v>
      </c>
      <c r="BI616" s="16">
        <f t="shared" si="717"/>
        <v>-3.3451957295373647E-2</v>
      </c>
      <c r="BJ616" s="16">
        <f t="shared" si="717"/>
        <v>0.10821236190997907</v>
      </c>
      <c r="BK616" s="16">
        <f t="shared" si="717"/>
        <v>1.0822510822510845E-2</v>
      </c>
      <c r="BL616" s="16">
        <f t="shared" si="717"/>
        <v>0.11770906535488401</v>
      </c>
      <c r="BM616" s="16">
        <f t="shared" si="697"/>
        <v>0.15207877461706776</v>
      </c>
      <c r="BN616" s="16">
        <f t="shared" si="710"/>
        <v>0.29350605079256864</v>
      </c>
      <c r="BO616" s="16">
        <f t="shared" si="710"/>
        <v>0.45436793422404942</v>
      </c>
      <c r="BP616" s="16">
        <f t="shared" si="710"/>
        <v>2.8556929322753222E-2</v>
      </c>
      <c r="BQ616" s="16">
        <f t="shared" si="710"/>
        <v>-8.461219411032761E-2</v>
      </c>
      <c r="BR616" s="16">
        <f t="shared" si="710"/>
        <v>0.11540853932304018</v>
      </c>
      <c r="BS616" s="16">
        <f t="shared" si="710"/>
        <v>3.1716501310838252E-2</v>
      </c>
      <c r="BU616" s="40">
        <f t="shared" si="711"/>
        <v>0.12914902327825462</v>
      </c>
      <c r="BV616" s="40">
        <f t="shared" si="711"/>
        <v>-1.9247071983300557E-2</v>
      </c>
      <c r="BW616" s="40">
        <f t="shared" si="711"/>
        <v>8.7254480150419811E-2</v>
      </c>
      <c r="BX616" s="40">
        <f t="shared" si="711"/>
        <v>0.10724518499663871</v>
      </c>
    </row>
    <row r="617" spans="1:76" x14ac:dyDescent="0.2">
      <c r="A617" s="1">
        <f t="shared" si="693"/>
        <v>41791</v>
      </c>
      <c r="B617" s="16">
        <f t="shared" si="712"/>
        <v>7.6516693370285438E-2</v>
      </c>
      <c r="C617" s="16">
        <f t="shared" si="712"/>
        <v>-0.16635022007422107</v>
      </c>
      <c r="D617" s="16">
        <f t="shared" si="712"/>
        <v>8.7232123912582171E-2</v>
      </c>
      <c r="E617" s="16">
        <f t="shared" si="714"/>
        <v>5.5786406572449598E-2</v>
      </c>
      <c r="F617" s="16">
        <f t="shared" si="714"/>
        <v>0.16554747766246747</v>
      </c>
      <c r="G617" s="16">
        <f t="shared" si="714"/>
        <v>-0.11215917464996317</v>
      </c>
      <c r="H617" s="16">
        <f t="shared" si="714"/>
        <v>0.11377809536182926</v>
      </c>
      <c r="I617" s="16">
        <f t="shared" si="714"/>
        <v>3.3523945675482558E-2</v>
      </c>
      <c r="J617" s="16">
        <f t="shared" si="714"/>
        <v>-4.304268806241407E-2</v>
      </c>
      <c r="K617" s="16">
        <f t="shared" si="714"/>
        <v>8.5176911436189329E-2</v>
      </c>
      <c r="L617" s="16">
        <f t="shared" si="714"/>
        <v>-4.6996532658607482E-2</v>
      </c>
      <c r="M617" s="16">
        <f t="shared" si="714"/>
        <v>-0.18123742219310146</v>
      </c>
      <c r="N617" s="16">
        <f t="shared" si="714"/>
        <v>-4.1625503964969446E-2</v>
      </c>
      <c r="O617" s="16">
        <f t="shared" si="714"/>
        <v>-0.13027334492020859</v>
      </c>
      <c r="P617" s="16">
        <f t="shared" si="714"/>
        <v>7.2598659717051373E-2</v>
      </c>
      <c r="Q617" s="16">
        <f t="shared" si="714"/>
        <v>9.9173553719008156E-2</v>
      </c>
      <c r="R617" s="16">
        <f t="shared" si="714"/>
        <v>7.5646521919513265E-2</v>
      </c>
      <c r="S617" s="16">
        <f t="shared" si="714"/>
        <v>0.11648661343353695</v>
      </c>
      <c r="T617" s="16">
        <f t="shared" si="714"/>
        <v>-0.18425776897362878</v>
      </c>
      <c r="U617" s="16">
        <f t="shared" si="716"/>
        <v>-0.32836168725238868</v>
      </c>
      <c r="V617" s="16">
        <f t="shared" si="716"/>
        <v>-6.7706708268330695E-2</v>
      </c>
      <c r="W617" s="16">
        <f t="shared" si="716"/>
        <v>1.2613784135240502E-2</v>
      </c>
      <c r="X617" s="16">
        <f t="shared" si="716"/>
        <v>-4.7518231004469502E-2</v>
      </c>
      <c r="Y617" s="16">
        <f t="shared" si="716"/>
        <v>0.1102585961921001</v>
      </c>
      <c r="Z617" s="16">
        <f t="shared" si="716"/>
        <v>6.7691618777520723E-2</v>
      </c>
      <c r="AA617" s="16">
        <f t="shared" si="716"/>
        <v>-0.36961081333022605</v>
      </c>
      <c r="AB617" s="16">
        <f t="shared" si="716"/>
        <v>0.33863227354529091</v>
      </c>
      <c r="AC617" s="16">
        <f t="shared" si="716"/>
        <v>-0.33753315649867377</v>
      </c>
      <c r="AD617" s="16">
        <f t="shared" si="716"/>
        <v>2.8899277518062094E-2</v>
      </c>
      <c r="AE617" s="16">
        <f t="shared" si="716"/>
        <v>-0.43152639087018541</v>
      </c>
      <c r="AF617" s="16">
        <f t="shared" si="716"/>
        <v>-6.5625932186537117E-3</v>
      </c>
      <c r="AG617" s="16">
        <f t="shared" si="716"/>
        <v>5.4529463500439856E-2</v>
      </c>
      <c r="AH617" s="16">
        <f t="shared" si="716"/>
        <v>-0.11194695907178376</v>
      </c>
      <c r="AI617" s="16">
        <f t="shared" si="716"/>
        <v>4.3220610442502139E-2</v>
      </c>
      <c r="AJ617" s="16">
        <f t="shared" si="716"/>
        <v>-0.13320300879690616</v>
      </c>
      <c r="AK617" s="16">
        <f t="shared" si="718"/>
        <v>7.6318714632174656E-2</v>
      </c>
      <c r="AL617" s="16">
        <f t="shared" si="718"/>
        <v>-0.10924051830133363</v>
      </c>
      <c r="AM617" s="16">
        <f t="shared" si="718"/>
        <v>6.8211630957586422E-2</v>
      </c>
      <c r="AN617" s="16">
        <f t="shared" si="718"/>
        <v>-1.6190895372233394E-2</v>
      </c>
      <c r="AO617" s="16">
        <f t="shared" si="718"/>
        <v>-0.13489483113263889</v>
      </c>
      <c r="AP617" s="16">
        <f t="shared" si="718"/>
        <v>-5.5692627711181775E-2</v>
      </c>
      <c r="AQ617" s="16">
        <f t="shared" si="718"/>
        <v>1.5527592729665196E-2</v>
      </c>
      <c r="AR617" s="16">
        <f t="shared" si="718"/>
        <v>0.13758101038494575</v>
      </c>
      <c r="AS617" s="16">
        <f t="shared" si="718"/>
        <v>-3.6110394635027077E-2</v>
      </c>
      <c r="AT617" s="16">
        <f t="shared" si="718"/>
        <v>-4.6244078502143071E-2</v>
      </c>
      <c r="AU617" s="16">
        <f t="shared" si="718"/>
        <v>0.17826203447351974</v>
      </c>
      <c r="AV617" s="16">
        <f t="shared" si="718"/>
        <v>0.20085184566560876</v>
      </c>
      <c r="AW617" s="16">
        <f t="shared" si="718"/>
        <v>0.22227979274611398</v>
      </c>
      <c r="AX617" s="16">
        <f t="shared" si="718"/>
        <v>-2.1642377698494308E-2</v>
      </c>
      <c r="AY617" s="16">
        <f t="shared" si="718"/>
        <v>4.1491002570694047E-2</v>
      </c>
      <c r="AZ617" s="16">
        <f t="shared" si="718"/>
        <v>-8.3955768829543032E-2</v>
      </c>
      <c r="BA617" s="16">
        <f t="shared" si="718"/>
        <v>7.1788677659909705E-2</v>
      </c>
      <c r="BB617" s="16">
        <f t="shared" si="718"/>
        <v>1.9384264538198304E-2</v>
      </c>
      <c r="BC617" s="16">
        <f t="shared" si="718"/>
        <v>5.8727675661582657E-2</v>
      </c>
      <c r="BD617" s="16">
        <f t="shared" si="717"/>
        <v>6.9237918215613314E-2</v>
      </c>
      <c r="BE617" s="16">
        <f t="shared" si="717"/>
        <v>2.970110259094727E-2</v>
      </c>
      <c r="BF617" s="16">
        <f t="shared" si="717"/>
        <v>0.26441965345359608</v>
      </c>
      <c r="BG617" s="16">
        <f t="shared" si="717"/>
        <v>0.27131526768010583</v>
      </c>
      <c r="BH617" s="16">
        <f t="shared" si="717"/>
        <v>0.1504735716468073</v>
      </c>
      <c r="BI617" s="16">
        <f t="shared" si="717"/>
        <v>0.83807654563297351</v>
      </c>
      <c r="BJ617" s="16">
        <f t="shared" si="717"/>
        <v>0.10022897017935994</v>
      </c>
      <c r="BK617" s="16">
        <f t="shared" si="717"/>
        <v>-0.1049880525686977</v>
      </c>
      <c r="BL617" s="16">
        <f t="shared" si="717"/>
        <v>-2.304797742238951E-2</v>
      </c>
      <c r="BM617" s="16">
        <f t="shared" si="697"/>
        <v>0.21684210526315795</v>
      </c>
      <c r="BN617" s="16">
        <f t="shared" si="710"/>
        <v>-4.0962919821393884E-2</v>
      </c>
      <c r="BO617" s="16">
        <f t="shared" si="710"/>
        <v>0.49742204763073894</v>
      </c>
      <c r="BP617" s="16">
        <f t="shared" si="710"/>
        <v>-4.536229499204647E-2</v>
      </c>
      <c r="BQ617" s="16">
        <f t="shared" si="710"/>
        <v>-3.2279534109816987E-2</v>
      </c>
      <c r="BR617" s="16">
        <f t="shared" si="710"/>
        <v>1.1309515516058521E-2</v>
      </c>
      <c r="BS617" s="16">
        <f t="shared" si="710"/>
        <v>9.6698663204402013E-3</v>
      </c>
      <c r="BU617" s="40">
        <f t="shared" si="711"/>
        <v>1.436617576600896E-2</v>
      </c>
      <c r="BV617" s="40">
        <f t="shared" si="711"/>
        <v>-1.0238070290570334E-2</v>
      </c>
      <c r="BW617" s="40">
        <f t="shared" si="711"/>
        <v>4.8402339659268101E-3</v>
      </c>
      <c r="BX617" s="40">
        <f t="shared" si="711"/>
        <v>3.6214699859185462E-2</v>
      </c>
    </row>
    <row r="618" spans="1:76" x14ac:dyDescent="0.2">
      <c r="A618" s="1">
        <f t="shared" si="693"/>
        <v>41821</v>
      </c>
      <c r="B618" s="16">
        <f t="shared" si="712"/>
        <v>0.13142833443928326</v>
      </c>
      <c r="C618" s="16">
        <f t="shared" si="712"/>
        <v>-6.5951492537313472E-2</v>
      </c>
      <c r="D618" s="16">
        <f t="shared" si="712"/>
        <v>0.10223683429835861</v>
      </c>
      <c r="E618" s="16">
        <f t="shared" si="714"/>
        <v>-5.2747144545096547E-2</v>
      </c>
      <c r="F618" s="16">
        <f t="shared" si="714"/>
        <v>4.4294176233160343E-2</v>
      </c>
      <c r="G618" s="16">
        <f t="shared" si="714"/>
        <v>2.2951281329202988E-2</v>
      </c>
      <c r="H618" s="16">
        <f t="shared" si="714"/>
        <v>5.7718742529285105E-2</v>
      </c>
      <c r="I618" s="16">
        <f t="shared" si="714"/>
        <v>-6.557377049180324E-2</v>
      </c>
      <c r="J618" s="16">
        <f t="shared" si="714"/>
        <v>-3.2231857771731987E-2</v>
      </c>
      <c r="K618" s="16">
        <f t="shared" si="714"/>
        <v>0.18252933507170788</v>
      </c>
      <c r="L618" s="16">
        <f t="shared" si="714"/>
        <v>0.13290954968944102</v>
      </c>
      <c r="M618" s="16">
        <f t="shared" si="714"/>
        <v>-8.7340529931305255E-2</v>
      </c>
      <c r="N618" s="16">
        <f t="shared" si="714"/>
        <v>-8.7494490785328338E-2</v>
      </c>
      <c r="O618" s="16">
        <f t="shared" si="714"/>
        <v>0.10544428384610094</v>
      </c>
      <c r="P618" s="16">
        <f t="shared" si="714"/>
        <v>0.15785930663076408</v>
      </c>
      <c r="Q618" s="16">
        <f t="shared" si="714"/>
        <v>0.20585625554569664</v>
      </c>
      <c r="R618" s="16">
        <f t="shared" si="714"/>
        <v>0.3595166163141994</v>
      </c>
      <c r="S618" s="16">
        <f t="shared" si="714"/>
        <v>0.36722222222222212</v>
      </c>
      <c r="T618" s="16">
        <f t="shared" si="714"/>
        <v>-9.2243518665188207E-2</v>
      </c>
      <c r="U618" s="16">
        <f t="shared" si="716"/>
        <v>-0.3742831936479929</v>
      </c>
      <c r="V618" s="16">
        <f t="shared" si="716"/>
        <v>-8.9360807401177467E-2</v>
      </c>
      <c r="W618" s="16">
        <f t="shared" si="716"/>
        <v>-9.4206204379562064E-2</v>
      </c>
      <c r="X618" s="16">
        <f t="shared" si="716"/>
        <v>-0.17892836999435979</v>
      </c>
      <c r="Y618" s="16">
        <f t="shared" si="716"/>
        <v>-0.10528853882012534</v>
      </c>
      <c r="Z618" s="16">
        <f t="shared" si="716"/>
        <v>-1.3597348517039198E-2</v>
      </c>
      <c r="AA618" s="16">
        <f t="shared" si="716"/>
        <v>-4.6518264840182622E-2</v>
      </c>
      <c r="AB618" s="16">
        <f t="shared" si="716"/>
        <v>0.10919272048530093</v>
      </c>
      <c r="AC618" s="16">
        <f t="shared" si="716"/>
        <v>0.10217654171704948</v>
      </c>
      <c r="AD618" s="16">
        <f t="shared" si="716"/>
        <v>-5.9426405994316145E-3</v>
      </c>
      <c r="AE618" s="16">
        <f t="shared" si="716"/>
        <v>-0.28286558345642543</v>
      </c>
      <c r="AF618" s="16">
        <f t="shared" si="716"/>
        <v>9.4867094408799257E-2</v>
      </c>
      <c r="AG618" s="16">
        <f t="shared" si="716"/>
        <v>0.2375745526838966</v>
      </c>
      <c r="AH618" s="16">
        <f t="shared" si="716"/>
        <v>-7.3851336771840415E-2</v>
      </c>
      <c r="AI618" s="16">
        <f t="shared" si="716"/>
        <v>0.11404486114906764</v>
      </c>
      <c r="AJ618" s="16">
        <f t="shared" si="716"/>
        <v>-6.6767400895295648E-2</v>
      </c>
      <c r="AK618" s="16">
        <f t="shared" si="718"/>
        <v>0.14698002350176265</v>
      </c>
      <c r="AL618" s="16">
        <f t="shared" si="718"/>
        <v>-2.1507800523040799E-2</v>
      </c>
      <c r="AM618" s="16">
        <f t="shared" si="718"/>
        <v>1.3903192584963975E-2</v>
      </c>
      <c r="AN618" s="16">
        <f t="shared" si="718"/>
        <v>0.10612388964056718</v>
      </c>
      <c r="AO618" s="16">
        <f t="shared" si="718"/>
        <v>7.45978708524353E-3</v>
      </c>
      <c r="AP618" s="16">
        <f t="shared" si="718"/>
        <v>6.4340740328725943E-2</v>
      </c>
      <c r="AQ618" s="16">
        <f t="shared" si="718"/>
        <v>7.1409561429311763E-2</v>
      </c>
      <c r="AR618" s="16">
        <f t="shared" si="718"/>
        <v>9.2599035737362723E-2</v>
      </c>
      <c r="AS618" s="16">
        <f t="shared" si="718"/>
        <v>0.18950819672131147</v>
      </c>
      <c r="AT618" s="16">
        <f t="shared" si="718"/>
        <v>4.7723491151111741E-2</v>
      </c>
      <c r="AU618" s="16">
        <f t="shared" si="718"/>
        <v>0.22600532436598009</v>
      </c>
      <c r="AV618" s="16">
        <f t="shared" si="718"/>
        <v>0.50431108811864123</v>
      </c>
      <c r="AW618" s="16">
        <f t="shared" si="718"/>
        <v>0.18037346046881209</v>
      </c>
      <c r="AX618" s="16">
        <f t="shared" si="718"/>
        <v>9.3226040568531676E-2</v>
      </c>
      <c r="AY618" s="16">
        <f t="shared" si="718"/>
        <v>0.10397058982071439</v>
      </c>
      <c r="AZ618" s="16">
        <f t="shared" si="718"/>
        <v>7.1556612401682873E-2</v>
      </c>
      <c r="BA618" s="16">
        <f t="shared" si="718"/>
        <v>0.10574468920563862</v>
      </c>
      <c r="BB618" s="16">
        <f t="shared" si="718"/>
        <v>-0.11287884814255034</v>
      </c>
      <c r="BC618" s="16">
        <f t="shared" si="718"/>
        <v>-3.1213972792252687E-2</v>
      </c>
      <c r="BD618" s="16">
        <f t="shared" si="717"/>
        <v>6.2786575160680203E-2</v>
      </c>
      <c r="BE618" s="16">
        <f t="shared" si="717"/>
        <v>0.13411922885545802</v>
      </c>
      <c r="BF618" s="16">
        <f t="shared" si="717"/>
        <v>-8.059357809901524E-3</v>
      </c>
      <c r="BG618" s="16">
        <f t="shared" si="717"/>
        <v>0.16894320632638382</v>
      </c>
      <c r="BH618" s="16">
        <f t="shared" si="717"/>
        <v>0.46161616161616159</v>
      </c>
      <c r="BI618" s="16">
        <f t="shared" si="717"/>
        <v>1.4741463414634146</v>
      </c>
      <c r="BJ618" s="16">
        <f t="shared" si="717"/>
        <v>9.215008876733366E-2</v>
      </c>
      <c r="BK618" s="16">
        <f t="shared" si="717"/>
        <v>0.24115491061410732</v>
      </c>
      <c r="BL618" s="16">
        <f t="shared" si="717"/>
        <v>1.9290123456790154E-2</v>
      </c>
      <c r="BM618" s="16">
        <f t="shared" si="697"/>
        <v>0.24058577405857751</v>
      </c>
      <c r="BN618" s="16">
        <f t="shared" si="710"/>
        <v>0.10332178520480939</v>
      </c>
      <c r="BO618" s="16">
        <f t="shared" si="710"/>
        <v>0.17607194057083286</v>
      </c>
      <c r="BP618" s="16">
        <f t="shared" si="710"/>
        <v>0.17607482769937643</v>
      </c>
      <c r="BQ618" s="16">
        <f t="shared" si="710"/>
        <v>7.8125E-2</v>
      </c>
      <c r="BR618" s="16">
        <f t="shared" si="710"/>
        <v>4.2592466453238886E-2</v>
      </c>
      <c r="BS618" s="16">
        <f t="shared" si="710"/>
        <v>4.0450545826039797E-2</v>
      </c>
      <c r="BU618" s="40">
        <f t="shared" si="711"/>
        <v>2.6184060101257511E-2</v>
      </c>
      <c r="BV618" s="40">
        <f t="shared" si="711"/>
        <v>-2.7714280824680748E-2</v>
      </c>
      <c r="BW618" s="40">
        <f t="shared" si="711"/>
        <v>7.5499975431182698E-2</v>
      </c>
      <c r="BX618" s="40">
        <f t="shared" si="711"/>
        <v>0.11008122813544841</v>
      </c>
    </row>
    <row r="619" spans="1:76" x14ac:dyDescent="0.2">
      <c r="A619" s="1">
        <f t="shared" si="693"/>
        <v>41852</v>
      </c>
      <c r="B619" s="16">
        <f t="shared" si="712"/>
        <v>9.0652396675395597E-2</v>
      </c>
      <c r="C619" s="16">
        <f t="shared" si="712"/>
        <v>8.2769598089932339E-2</v>
      </c>
      <c r="D619" s="16">
        <f t="shared" si="712"/>
        <v>8.2644344692072602E-2</v>
      </c>
      <c r="E619" s="16">
        <f t="shared" si="714"/>
        <v>5.9131886143759527E-2</v>
      </c>
      <c r="F619" s="16">
        <f t="shared" si="714"/>
        <v>0.35920998491290623</v>
      </c>
      <c r="G619" s="16">
        <f t="shared" si="714"/>
        <v>0.12297734627831725</v>
      </c>
      <c r="H619" s="16">
        <f t="shared" si="714"/>
        <v>-4.3518042891999453E-2</v>
      </c>
      <c r="I619" s="16">
        <f t="shared" si="714"/>
        <v>0.13211134773349564</v>
      </c>
      <c r="J619" s="16">
        <f t="shared" si="714"/>
        <v>-4.1983603786342139E-2</v>
      </c>
      <c r="K619" s="16">
        <f t="shared" si="714"/>
        <v>0.22947558770343579</v>
      </c>
      <c r="L619" s="16">
        <f t="shared" si="714"/>
        <v>0.11105020986888614</v>
      </c>
      <c r="M619" s="16">
        <f t="shared" si="714"/>
        <v>-0.14005112910097994</v>
      </c>
      <c r="N619" s="16">
        <f t="shared" si="714"/>
        <v>4.4439701173959456E-2</v>
      </c>
      <c r="O619" s="16">
        <f t="shared" si="714"/>
        <v>-1.7391304347826098E-2</v>
      </c>
      <c r="P619" s="16">
        <f t="shared" si="714"/>
        <v>-4.9293347121682207E-2</v>
      </c>
      <c r="Q619" s="16">
        <f t="shared" si="714"/>
        <v>-0.31953522149600577</v>
      </c>
      <c r="R619" s="16">
        <f t="shared" si="714"/>
        <v>0.21199553357792311</v>
      </c>
      <c r="S619" s="16">
        <f t="shared" si="714"/>
        <v>0.24517734909769762</v>
      </c>
      <c r="T619" s="16">
        <f t="shared" si="714"/>
        <v>-9.3894780191495886E-2</v>
      </c>
      <c r="U619" s="16">
        <f t="shared" si="716"/>
        <v>-0.34553191489361701</v>
      </c>
      <c r="V619" s="16">
        <f t="shared" si="716"/>
        <v>-4.3598921049901485E-2</v>
      </c>
      <c r="W619" s="16">
        <f t="shared" si="716"/>
        <v>8.7086307592472378E-2</v>
      </c>
      <c r="X619" s="16">
        <f t="shared" si="716"/>
        <v>4.4088650524489292E-2</v>
      </c>
      <c r="Y619" s="16">
        <f t="shared" si="716"/>
        <v>-0.26263974637076593</v>
      </c>
      <c r="Z619" s="16">
        <f t="shared" si="716"/>
        <v>1.9636817390733308E-2</v>
      </c>
      <c r="AA619" s="16">
        <f t="shared" si="716"/>
        <v>-0.21728545343883143</v>
      </c>
      <c r="AB619" s="16">
        <f t="shared" si="716"/>
        <v>-1.8072289156626509E-3</v>
      </c>
      <c r="AC619" s="16">
        <f t="shared" si="716"/>
        <v>-0.16477272727272729</v>
      </c>
      <c r="AD619" s="16">
        <f t="shared" si="716"/>
        <v>-8.3991094920056186E-3</v>
      </c>
      <c r="AE619" s="16">
        <f t="shared" si="716"/>
        <v>-6.5806451612903216E-2</v>
      </c>
      <c r="AF619" s="16">
        <f t="shared" si="716"/>
        <v>7.3904233763463889E-2</v>
      </c>
      <c r="AG619" s="16">
        <f t="shared" si="716"/>
        <v>-0.1189773844641101</v>
      </c>
      <c r="AH619" s="16">
        <f t="shared" si="716"/>
        <v>5.9404366284524057E-2</v>
      </c>
      <c r="AI619" s="16">
        <f t="shared" si="716"/>
        <v>5.6533543527763186E-2</v>
      </c>
      <c r="AJ619" s="16">
        <f t="shared" si="716"/>
        <v>5.609711573567E-2</v>
      </c>
      <c r="AK619" s="16">
        <f t="shared" si="718"/>
        <v>9.0332882938213954E-2</v>
      </c>
      <c r="AL619" s="16">
        <f t="shared" si="718"/>
        <v>-0.23518586676481412</v>
      </c>
      <c r="AM619" s="16">
        <f t="shared" si="718"/>
        <v>0.17305964475775792</v>
      </c>
      <c r="AN619" s="16">
        <f t="shared" si="718"/>
        <v>-0.1118279569892473</v>
      </c>
      <c r="AO619" s="16">
        <f t="shared" si="718"/>
        <v>-5.3538409816775934E-2</v>
      </c>
      <c r="AP619" s="16">
        <f t="shared" si="718"/>
        <v>6.2159290937429779E-2</v>
      </c>
      <c r="AQ619" s="16">
        <f t="shared" si="718"/>
        <v>6.1049741813190561E-3</v>
      </c>
      <c r="AR619" s="16">
        <f t="shared" si="718"/>
        <v>8.1090041108606181E-2</v>
      </c>
      <c r="AS619" s="16">
        <f t="shared" si="718"/>
        <v>7.8659370725034261E-2</v>
      </c>
      <c r="AT619" s="16">
        <f t="shared" si="718"/>
        <v>9.9618188129121821E-2</v>
      </c>
      <c r="AU619" s="16">
        <f t="shared" si="718"/>
        <v>0.10881364693719298</v>
      </c>
      <c r="AV619" s="16">
        <f t="shared" si="718"/>
        <v>0.54374999999999996</v>
      </c>
      <c r="AW619" s="16">
        <f t="shared" si="718"/>
        <v>0.18819848010728646</v>
      </c>
      <c r="AX619" s="16">
        <f t="shared" si="718"/>
        <v>9.6227496155121939E-2</v>
      </c>
      <c r="AY619" s="16">
        <f t="shared" si="718"/>
        <v>2.9575836257784482E-2</v>
      </c>
      <c r="AZ619" s="16">
        <f t="shared" si="718"/>
        <v>1.1992368492777405E-2</v>
      </c>
      <c r="BA619" s="16">
        <f t="shared" si="718"/>
        <v>0.10595327143925726</v>
      </c>
      <c r="BB619" s="16">
        <f t="shared" si="718"/>
        <v>-5.1370305038075936E-2</v>
      </c>
      <c r="BC619" s="16">
        <f t="shared" si="718"/>
        <v>-5.5222707186813769E-2</v>
      </c>
      <c r="BD619" s="16">
        <f t="shared" si="717"/>
        <v>4.4422347358977987E-2</v>
      </c>
      <c r="BE619" s="16">
        <f t="shared" si="717"/>
        <v>-4.0911294742611459E-2</v>
      </c>
      <c r="BF619" s="16">
        <f t="shared" si="717"/>
        <v>-0.12789762829961138</v>
      </c>
      <c r="BG619" s="16">
        <f t="shared" si="717"/>
        <v>0.37808723068838668</v>
      </c>
      <c r="BH619" s="16">
        <f t="shared" si="717"/>
        <v>0.19445727482678987</v>
      </c>
      <c r="BI619" s="16">
        <f t="shared" si="717"/>
        <v>0.12745098039215685</v>
      </c>
      <c r="BJ619" s="16">
        <f t="shared" si="717"/>
        <v>9.6792447976952856E-2</v>
      </c>
      <c r="BK619" s="16">
        <f t="shared" si="717"/>
        <v>-8.0879491503437539E-2</v>
      </c>
      <c r="BL619" s="16">
        <f t="shared" si="717"/>
        <v>8.2256675279931191E-2</v>
      </c>
      <c r="BM619" s="16">
        <f t="shared" si="697"/>
        <v>0.28571428571428581</v>
      </c>
      <c r="BN619" s="16">
        <f t="shared" si="710"/>
        <v>-8.0887258172114729E-2</v>
      </c>
      <c r="BO619" s="16">
        <f t="shared" si="710"/>
        <v>5.8428390367553762E-2</v>
      </c>
      <c r="BP619" s="16">
        <f t="shared" si="710"/>
        <v>0.26118045537226364</v>
      </c>
      <c r="BQ619" s="16">
        <f t="shared" si="710"/>
        <v>0.12224061810154518</v>
      </c>
      <c r="BR619" s="16">
        <f t="shared" si="710"/>
        <v>4.7438029855559671E-2</v>
      </c>
      <c r="BS619" s="16">
        <f t="shared" si="710"/>
        <v>9.9305836661700564E-3</v>
      </c>
      <c r="BU619" s="40">
        <f t="shared" si="711"/>
        <v>5.2506095786745588E-2</v>
      </c>
      <c r="BV619" s="40">
        <f t="shared" si="711"/>
        <v>2.3241350716358689E-2</v>
      </c>
      <c r="BW619" s="40">
        <f t="shared" si="711"/>
        <v>3.7514436698252496E-2</v>
      </c>
      <c r="BX619" s="40">
        <f t="shared" si="711"/>
        <v>-2.8387952310204856E-3</v>
      </c>
    </row>
    <row r="620" spans="1:76" x14ac:dyDescent="0.2">
      <c r="A620" s="1">
        <f t="shared" si="693"/>
        <v>41883</v>
      </c>
      <c r="B620" s="16">
        <f t="shared" si="712"/>
        <v>9.926836057099675E-2</v>
      </c>
      <c r="C620" s="16">
        <f t="shared" si="712"/>
        <v>0.12046216921356701</v>
      </c>
      <c r="D620" s="16">
        <f t="shared" si="712"/>
        <v>0.10996809875626745</v>
      </c>
      <c r="E620" s="16">
        <f t="shared" si="714"/>
        <v>1.3109504034058972E-2</v>
      </c>
      <c r="F620" s="16">
        <f t="shared" si="714"/>
        <v>4.5389545045283697E-2</v>
      </c>
      <c r="G620" s="16">
        <f t="shared" si="714"/>
        <v>0.20868702458383859</v>
      </c>
      <c r="H620" s="16">
        <f t="shared" ref="H620:V637" si="719">IF(H170="...","...",H182/H170-1)</f>
        <v>-8.7832528903356577E-3</v>
      </c>
      <c r="I620" s="16">
        <f t="shared" si="719"/>
        <v>-0.20043549265106153</v>
      </c>
      <c r="J620" s="16">
        <f t="shared" si="719"/>
        <v>9.4519655651990275E-2</v>
      </c>
      <c r="K620" s="16">
        <f t="shared" si="719"/>
        <v>0.12729077075752571</v>
      </c>
      <c r="L620" s="16">
        <f t="shared" si="719"/>
        <v>9.4091584421097219E-2</v>
      </c>
      <c r="M620" s="16">
        <f t="shared" si="719"/>
        <v>7.3035235616331962E-2</v>
      </c>
      <c r="N620" s="16">
        <f t="shared" si="719"/>
        <v>1.5585156993339622E-2</v>
      </c>
      <c r="O620" s="16">
        <f t="shared" si="719"/>
        <v>0.3076091655858193</v>
      </c>
      <c r="P620" s="16">
        <f t="shared" si="719"/>
        <v>6.2320505456634034E-2</v>
      </c>
      <c r="Q620" s="16">
        <f t="shared" si="719"/>
        <v>-0.25910290237467015</v>
      </c>
      <c r="R620" s="16">
        <f t="shared" si="719"/>
        <v>-6.1043712690159846E-2</v>
      </c>
      <c r="S620" s="16">
        <f t="shared" si="719"/>
        <v>-3.1981981981981988E-2</v>
      </c>
      <c r="T620" s="16">
        <f t="shared" si="719"/>
        <v>-0.1639366094020509</v>
      </c>
      <c r="U620" s="16">
        <f t="shared" si="716"/>
        <v>-0.21984235777930095</v>
      </c>
      <c r="V620" s="16">
        <f t="shared" si="716"/>
        <v>8.2779056877291701E-2</v>
      </c>
      <c r="W620" s="16">
        <f t="shared" si="716"/>
        <v>-1.4860060169568756E-2</v>
      </c>
      <c r="X620" s="16">
        <f t="shared" si="716"/>
        <v>0.16153562694717105</v>
      </c>
      <c r="Y620" s="16">
        <f t="shared" si="716"/>
        <v>1.4633601429848042E-2</v>
      </c>
      <c r="Z620" s="16">
        <f t="shared" si="716"/>
        <v>0.13703112968870301</v>
      </c>
      <c r="AA620" s="16">
        <f t="shared" si="716"/>
        <v>-0.36642761093679965</v>
      </c>
      <c r="AB620" s="16">
        <f t="shared" si="716"/>
        <v>0.1132549492513315</v>
      </c>
      <c r="AC620" s="16">
        <f t="shared" si="716"/>
        <v>-5.5384615384615365E-2</v>
      </c>
      <c r="AD620" s="16">
        <f t="shared" si="716"/>
        <v>-0.16310160427807485</v>
      </c>
      <c r="AE620" s="16">
        <f t="shared" si="716"/>
        <v>-0.32309941520467833</v>
      </c>
      <c r="AF620" s="16">
        <f t="shared" si="716"/>
        <v>0.16967977300364812</v>
      </c>
      <c r="AG620" s="16">
        <f t="shared" si="716"/>
        <v>0.23289183222958054</v>
      </c>
      <c r="AH620" s="16">
        <f t="shared" si="716"/>
        <v>0.17881922443289833</v>
      </c>
      <c r="AI620" s="16">
        <f t="shared" si="716"/>
        <v>0.13904799964477599</v>
      </c>
      <c r="AJ620" s="16">
        <f t="shared" si="716"/>
        <v>0.17827106656650238</v>
      </c>
      <c r="AK620" s="16">
        <f t="shared" si="718"/>
        <v>0.16842829126658687</v>
      </c>
      <c r="AL620" s="16">
        <f t="shared" si="718"/>
        <v>-1.8507890961262596E-2</v>
      </c>
      <c r="AM620" s="16">
        <f t="shared" si="718"/>
        <v>7.726770988896825E-2</v>
      </c>
      <c r="AN620" s="16">
        <f t="shared" si="718"/>
        <v>-8.2208053528570413E-2</v>
      </c>
      <c r="AO620" s="16">
        <f t="shared" si="718"/>
        <v>8.1971752977014756E-2</v>
      </c>
      <c r="AP620" s="16">
        <f t="shared" si="718"/>
        <v>-3.6476829952121426E-2</v>
      </c>
      <c r="AQ620" s="16">
        <f t="shared" si="718"/>
        <v>5.3182645155849029E-2</v>
      </c>
      <c r="AR620" s="16">
        <f t="shared" si="718"/>
        <v>7.3506788843555659E-2</v>
      </c>
      <c r="AS620" s="16">
        <f t="shared" si="718"/>
        <v>0.21921065145030916</v>
      </c>
      <c r="AT620" s="16">
        <f t="shared" si="718"/>
        <v>3.1367628607277265E-2</v>
      </c>
      <c r="AU620" s="16">
        <f t="shared" si="718"/>
        <v>3.1877590054191884E-2</v>
      </c>
      <c r="AV620" s="16">
        <f t="shared" si="718"/>
        <v>0.11719677972812459</v>
      </c>
      <c r="AW620" s="16">
        <f t="shared" si="718"/>
        <v>-6.4324171153301246E-2</v>
      </c>
      <c r="AX620" s="16">
        <f t="shared" si="718"/>
        <v>-1.0251434590968334E-2</v>
      </c>
      <c r="AY620" s="16">
        <f t="shared" si="718"/>
        <v>5.2102159665553094E-2</v>
      </c>
      <c r="AZ620" s="16">
        <f t="shared" si="718"/>
        <v>0.25176032498307377</v>
      </c>
      <c r="BA620" s="16">
        <f t="shared" si="718"/>
        <v>0.20939617192995441</v>
      </c>
      <c r="BB620" s="16">
        <f t="shared" si="718"/>
        <v>-0.10833671282080992</v>
      </c>
      <c r="BC620" s="16">
        <f t="shared" si="718"/>
        <v>-2.7727092423641464E-2</v>
      </c>
      <c r="BD620" s="16">
        <f t="shared" si="717"/>
        <v>4.2692380926474982E-2</v>
      </c>
      <c r="BE620" s="16">
        <f t="shared" si="717"/>
        <v>0.10739299610894948</v>
      </c>
      <c r="BF620" s="16">
        <f t="shared" si="717"/>
        <v>-6.6774367259019973E-2</v>
      </c>
      <c r="BG620" s="16">
        <f t="shared" si="717"/>
        <v>0.29949817518248167</v>
      </c>
      <c r="BH620" s="16">
        <f t="shared" si="717"/>
        <v>3.6946883421716148E-2</v>
      </c>
      <c r="BI620" s="16">
        <f t="shared" si="717"/>
        <v>-2.5899280575539585E-2</v>
      </c>
      <c r="BJ620" s="16">
        <f t="shared" si="717"/>
        <v>1.8096263695102532E-2</v>
      </c>
      <c r="BK620" s="16">
        <f t="shared" si="717"/>
        <v>-7.1492290047151741E-2</v>
      </c>
      <c r="BL620" s="16">
        <f t="shared" si="717"/>
        <v>0.30805439330543938</v>
      </c>
      <c r="BM620" s="16">
        <f t="shared" si="697"/>
        <v>0.44307692307692315</v>
      </c>
      <c r="BN620" s="16">
        <f t="shared" si="710"/>
        <v>0.29726594863297429</v>
      </c>
      <c r="BO620" s="16">
        <f t="shared" si="710"/>
        <v>-7.603332524468176E-2</v>
      </c>
      <c r="BP620" s="16">
        <f t="shared" si="710"/>
        <v>0.33433700715827741</v>
      </c>
      <c r="BQ620" s="16">
        <f t="shared" si="710"/>
        <v>0.21267703738100763</v>
      </c>
      <c r="BR620" s="16">
        <f t="shared" si="710"/>
        <v>6.6374204991835439E-2</v>
      </c>
      <c r="BS620" s="16">
        <f t="shared" si="710"/>
        <v>5.5102137578504573E-2</v>
      </c>
      <c r="BU620" s="40">
        <f t="shared" si="711"/>
        <v>8.5633730144105025E-2</v>
      </c>
      <c r="BV620" s="40">
        <f t="shared" si="711"/>
        <v>3.8706681074218263E-2</v>
      </c>
      <c r="BW620" s="40">
        <f t="shared" si="711"/>
        <v>2.5253839007596035E-2</v>
      </c>
      <c r="BX620" s="40">
        <f t="shared" si="711"/>
        <v>7.5059748275754234E-2</v>
      </c>
    </row>
    <row r="621" spans="1:76" x14ac:dyDescent="0.2">
      <c r="A621" s="1">
        <f t="shared" si="693"/>
        <v>41913</v>
      </c>
      <c r="B621" s="16">
        <f t="shared" si="712"/>
        <v>8.09605190742404E-2</v>
      </c>
      <c r="C621" s="16">
        <f t="shared" si="712"/>
        <v>0.1603112240967568</v>
      </c>
      <c r="D621" s="16">
        <f t="shared" si="712"/>
        <v>2.4890445449238907E-2</v>
      </c>
      <c r="E621" s="16">
        <f t="shared" si="712"/>
        <v>7.8073242748774918E-2</v>
      </c>
      <c r="F621" s="16">
        <f t="shared" si="712"/>
        <v>5.7503104403476835E-2</v>
      </c>
      <c r="G621" s="16">
        <f t="shared" si="712"/>
        <v>0.25631793948625625</v>
      </c>
      <c r="H621" s="16">
        <f t="shared" si="719"/>
        <v>4.6701297397676145E-2</v>
      </c>
      <c r="I621" s="16">
        <f t="shared" si="719"/>
        <v>7.6346487962273502E-2</v>
      </c>
      <c r="J621" s="16">
        <f t="shared" si="719"/>
        <v>0.11434657840530971</v>
      </c>
      <c r="K621" s="16">
        <f t="shared" si="719"/>
        <v>3.7634408602150504E-2</v>
      </c>
      <c r="L621" s="16">
        <f t="shared" si="719"/>
        <v>0.11664644418004699</v>
      </c>
      <c r="M621" s="16">
        <f t="shared" si="719"/>
        <v>0.1529424596064255</v>
      </c>
      <c r="N621" s="16">
        <f t="shared" si="719"/>
        <v>7.7286723419670356E-2</v>
      </c>
      <c r="O621" s="16">
        <f t="shared" si="719"/>
        <v>2.9707152243289014E-2</v>
      </c>
      <c r="P621" s="16">
        <f t="shared" si="719"/>
        <v>0.14868509777478089</v>
      </c>
      <c r="Q621" s="16">
        <f t="shared" si="719"/>
        <v>-4.8454469507101083E-2</v>
      </c>
      <c r="R621" s="16">
        <f t="shared" si="719"/>
        <v>0.10658543661154618</v>
      </c>
      <c r="S621" s="16">
        <f t="shared" si="719"/>
        <v>0.21286628494442583</v>
      </c>
      <c r="T621" s="16">
        <f t="shared" si="719"/>
        <v>-7.1576713451984797E-2</v>
      </c>
      <c r="U621" s="16">
        <f t="shared" si="716"/>
        <v>-0.22447542599633852</v>
      </c>
      <c r="V621" s="16">
        <f t="shared" si="716"/>
        <v>-6.2460921843687345E-2</v>
      </c>
      <c r="W621" s="16">
        <f t="shared" si="716"/>
        <v>1.1870817573465198E-2</v>
      </c>
      <c r="X621" s="16">
        <f t="shared" si="716"/>
        <v>7.3568303120641332E-3</v>
      </c>
      <c r="Y621" s="16">
        <f t="shared" si="716"/>
        <v>0.12704967812462042</v>
      </c>
      <c r="Z621" s="16">
        <f t="shared" si="716"/>
        <v>0.15803073575411397</v>
      </c>
      <c r="AA621" s="16">
        <f t="shared" si="716"/>
        <v>-6.3685636856368522E-2</v>
      </c>
      <c r="AB621" s="16">
        <f t="shared" si="716"/>
        <v>0.29224000748853318</v>
      </c>
      <c r="AC621" s="16">
        <f t="shared" si="716"/>
        <v>-7.873090481786138E-2</v>
      </c>
      <c r="AD621" s="16">
        <f t="shared" si="716"/>
        <v>-0.13472249524932833</v>
      </c>
      <c r="AE621" s="16">
        <f t="shared" si="716"/>
        <v>2.3402909550917173E-2</v>
      </c>
      <c r="AF621" s="16">
        <f t="shared" si="716"/>
        <v>9.0454406831351086E-2</v>
      </c>
      <c r="AG621" s="16">
        <f t="shared" si="716"/>
        <v>-6.4683053040103244E-3</v>
      </c>
      <c r="AH621" s="16">
        <f t="shared" si="716"/>
        <v>2.4889119405267834E-2</v>
      </c>
      <c r="AI621" s="16">
        <f t="shared" si="716"/>
        <v>0.20311785139371352</v>
      </c>
      <c r="AJ621" s="16">
        <f t="shared" si="716"/>
        <v>3.129189494974538E-2</v>
      </c>
      <c r="AK621" s="16">
        <f t="shared" si="718"/>
        <v>0.25877928050824339</v>
      </c>
      <c r="AL621" s="16">
        <f t="shared" si="718"/>
        <v>6.1546342712869073E-2</v>
      </c>
      <c r="AM621" s="16">
        <f t="shared" si="718"/>
        <v>0.1679443330581436</v>
      </c>
      <c r="AN621" s="16">
        <f t="shared" si="718"/>
        <v>-2.5811481800648406E-2</v>
      </c>
      <c r="AO621" s="16">
        <f t="shared" si="718"/>
        <v>7.0372916308644173E-2</v>
      </c>
      <c r="AP621" s="16">
        <f t="shared" si="718"/>
        <v>-2.1665945832213152E-2</v>
      </c>
      <c r="AQ621" s="16">
        <f t="shared" si="718"/>
        <v>0.14893029251972134</v>
      </c>
      <c r="AR621" s="16">
        <f t="shared" si="718"/>
        <v>0.10629056891943489</v>
      </c>
      <c r="AS621" s="16">
        <f t="shared" si="718"/>
        <v>2.7871471684715043E-2</v>
      </c>
      <c r="AT621" s="16">
        <f t="shared" si="718"/>
        <v>-2.0133700353912709E-2</v>
      </c>
      <c r="AU621" s="16">
        <f t="shared" si="718"/>
        <v>0.28390048079167252</v>
      </c>
      <c r="AV621" s="16">
        <f t="shared" si="718"/>
        <v>2.8822225238676946E-2</v>
      </c>
      <c r="AW621" s="16">
        <f t="shared" si="718"/>
        <v>3.0733849048714124E-2</v>
      </c>
      <c r="AX621" s="16">
        <f t="shared" si="718"/>
        <v>-4.8442693043470042E-3</v>
      </c>
      <c r="AY621" s="16">
        <f t="shared" si="718"/>
        <v>0.16161943569796877</v>
      </c>
      <c r="AZ621" s="16">
        <f t="shared" si="718"/>
        <v>0.26873177647593827</v>
      </c>
      <c r="BA621" s="16">
        <f t="shared" si="718"/>
        <v>0.15758570293069418</v>
      </c>
      <c r="BB621" s="16">
        <f t="shared" si="718"/>
        <v>0.25518716577540101</v>
      </c>
      <c r="BC621" s="16">
        <f t="shared" si="718"/>
        <v>0.24358050024957012</v>
      </c>
      <c r="BD621" s="16">
        <f t="shared" si="717"/>
        <v>7.8631826023019658E-2</v>
      </c>
      <c r="BE621" s="16">
        <f t="shared" si="717"/>
        <v>0.13967340266425521</v>
      </c>
      <c r="BF621" s="16">
        <f t="shared" si="717"/>
        <v>-0.20990723916993403</v>
      </c>
      <c r="BG621" s="16">
        <f t="shared" si="717"/>
        <v>-4.6756282875511923E-3</v>
      </c>
      <c r="BH621" s="16">
        <f t="shared" si="717"/>
        <v>-3.4559774303514756E-2</v>
      </c>
      <c r="BI621" s="16">
        <f t="shared" si="717"/>
        <v>-9.0060997488338734E-2</v>
      </c>
      <c r="BJ621" s="16">
        <f t="shared" si="717"/>
        <v>0.25932258589806212</v>
      </c>
      <c r="BK621" s="16">
        <f t="shared" si="717"/>
        <v>-0.14593840980850448</v>
      </c>
      <c r="BL621" s="16">
        <f t="shared" si="717"/>
        <v>6.0036385688295946E-2</v>
      </c>
      <c r="BM621" s="16">
        <f t="shared" si="697"/>
        <v>-0.17536140791954746</v>
      </c>
      <c r="BN621" s="16">
        <f t="shared" si="710"/>
        <v>0.15605004297583802</v>
      </c>
      <c r="BO621" s="16">
        <f t="shared" si="710"/>
        <v>0.21293767825717569</v>
      </c>
      <c r="BP621" s="16">
        <f t="shared" si="710"/>
        <v>0.31134699174932789</v>
      </c>
      <c r="BQ621" s="16">
        <f t="shared" si="710"/>
        <v>-7.5614366729678251E-3</v>
      </c>
      <c r="BR621" s="16">
        <f t="shared" si="710"/>
        <v>5.0947649277762519E-2</v>
      </c>
      <c r="BS621" s="16">
        <f t="shared" si="710"/>
        <v>0.11329222625168445</v>
      </c>
      <c r="BU621" s="40">
        <f t="shared" si="711"/>
        <v>4.4671147209739415E-2</v>
      </c>
      <c r="BV621" s="40">
        <f t="shared" si="711"/>
        <v>0.10168351087690009</v>
      </c>
      <c r="BW621" s="40">
        <f t="shared" si="711"/>
        <v>6.3606241163770338E-2</v>
      </c>
      <c r="BX621" s="40">
        <f t="shared" si="711"/>
        <v>0.12815267046064105</v>
      </c>
    </row>
    <row r="622" spans="1:76" x14ac:dyDescent="0.2">
      <c r="A622" s="1">
        <f t="shared" si="693"/>
        <v>41944</v>
      </c>
      <c r="B622" s="16">
        <f t="shared" si="712"/>
        <v>0.16204250295159395</v>
      </c>
      <c r="C622" s="16">
        <f t="shared" si="712"/>
        <v>0.13606733982142538</v>
      </c>
      <c r="D622" s="16">
        <f t="shared" si="712"/>
        <v>3.4253446670471366E-2</v>
      </c>
      <c r="E622" s="16">
        <f t="shared" si="712"/>
        <v>5.6714545480174294E-2</v>
      </c>
      <c r="F622" s="16">
        <f t="shared" si="712"/>
        <v>4.3889618922470452E-2</v>
      </c>
      <c r="G622" s="16">
        <f t="shared" si="712"/>
        <v>9.9206978588421979E-2</v>
      </c>
      <c r="H622" s="16">
        <f t="shared" si="719"/>
        <v>3.2125857432519833E-2</v>
      </c>
      <c r="I622" s="16">
        <f t="shared" si="719"/>
        <v>0.10052533167126709</v>
      </c>
      <c r="J622" s="16">
        <f t="shared" si="719"/>
        <v>-6.616591802881433E-3</v>
      </c>
      <c r="K622" s="16">
        <f t="shared" si="719"/>
        <v>-0.16804986772007391</v>
      </c>
      <c r="L622" s="16">
        <f t="shared" si="719"/>
        <v>0.11534761018001238</v>
      </c>
      <c r="M622" s="16">
        <f t="shared" si="719"/>
        <v>6.3794644372291875E-2</v>
      </c>
      <c r="N622" s="16">
        <f t="shared" si="719"/>
        <v>2.7191776728620054E-2</v>
      </c>
      <c r="O622" s="16">
        <f t="shared" si="719"/>
        <v>-4.3543912631246462E-3</v>
      </c>
      <c r="P622" s="16">
        <f t="shared" si="719"/>
        <v>5.853320633821113E-2</v>
      </c>
      <c r="Q622" s="16">
        <f t="shared" si="719"/>
        <v>5.6017748197448647E-2</v>
      </c>
      <c r="R622" s="16">
        <f t="shared" si="719"/>
        <v>1.4162240966364648E-2</v>
      </c>
      <c r="S622" s="16">
        <f t="shared" si="719"/>
        <v>0.54072751617942427</v>
      </c>
      <c r="T622" s="16">
        <f t="shared" si="719"/>
        <v>-9.0420365476271192E-2</v>
      </c>
      <c r="U622" s="16">
        <f t="shared" si="716"/>
        <v>-0.20642999006951346</v>
      </c>
      <c r="V622" s="16">
        <f t="shared" si="716"/>
        <v>5.3802627793229085E-2</v>
      </c>
      <c r="W622" s="16">
        <f t="shared" si="716"/>
        <v>0.11233781932468379</v>
      </c>
      <c r="X622" s="16">
        <f t="shared" si="716"/>
        <v>-0.18902795648613868</v>
      </c>
      <c r="Y622" s="16">
        <f t="shared" si="716"/>
        <v>0.1079719667104686</v>
      </c>
      <c r="Z622" s="16">
        <f t="shared" si="716"/>
        <v>2.7892707365813951E-2</v>
      </c>
      <c r="AA622" s="16">
        <f t="shared" si="716"/>
        <v>8.6247086247086546E-3</v>
      </c>
      <c r="AB622" s="16">
        <f t="shared" si="716"/>
        <v>0.11688311688311681</v>
      </c>
      <c r="AC622" s="16">
        <f t="shared" si="716"/>
        <v>-0.12310606060606055</v>
      </c>
      <c r="AD622" s="16">
        <f t="shared" si="716"/>
        <v>-0.11332661967103053</v>
      </c>
      <c r="AE622" s="16">
        <f t="shared" si="716"/>
        <v>-3.5325065764750141E-2</v>
      </c>
      <c r="AF622" s="16">
        <f t="shared" si="716"/>
        <v>-6.9613922784556914E-2</v>
      </c>
      <c r="AG622" s="16">
        <f t="shared" si="716"/>
        <v>-4.2791056283731699E-2</v>
      </c>
      <c r="AH622" s="16">
        <f t="shared" si="716"/>
        <v>4.701692927918466E-2</v>
      </c>
      <c r="AI622" s="16">
        <f t="shared" si="716"/>
        <v>8.912812083159305E-2</v>
      </c>
      <c r="AJ622" s="16">
        <f t="shared" si="716"/>
        <v>6.2301404317752995E-2</v>
      </c>
      <c r="AK622" s="16">
        <f t="shared" si="718"/>
        <v>0.16211001322648411</v>
      </c>
      <c r="AL622" s="16">
        <f t="shared" si="718"/>
        <v>6.6377685638899342E-2</v>
      </c>
      <c r="AM622" s="16">
        <f t="shared" si="718"/>
        <v>0.12575055755704234</v>
      </c>
      <c r="AN622" s="16">
        <f t="shared" si="718"/>
        <v>-3.9201777147230721E-2</v>
      </c>
      <c r="AO622" s="16">
        <f t="shared" si="718"/>
        <v>6.1832409207652317E-2</v>
      </c>
      <c r="AP622" s="16">
        <f t="shared" si="718"/>
        <v>-3.4474601971190344E-2</v>
      </c>
      <c r="AQ622" s="16">
        <f t="shared" si="718"/>
        <v>0.11133108547034976</v>
      </c>
      <c r="AR622" s="16">
        <f t="shared" si="718"/>
        <v>1.0058582955675854E-2</v>
      </c>
      <c r="AS622" s="16">
        <f t="shared" si="718"/>
        <v>5.7160120845921369E-2</v>
      </c>
      <c r="AT622" s="16">
        <f t="shared" si="718"/>
        <v>1.1925907130170055E-2</v>
      </c>
      <c r="AU622" s="16">
        <f t="shared" si="718"/>
        <v>0.31869107801612251</v>
      </c>
      <c r="AV622" s="16">
        <f t="shared" si="718"/>
        <v>1.3934507813277541E-2</v>
      </c>
      <c r="AW622" s="16">
        <f t="shared" si="718"/>
        <v>-0.21295648523856159</v>
      </c>
      <c r="AX622" s="16">
        <f t="shared" si="718"/>
        <v>-2.3640551923121644E-2</v>
      </c>
      <c r="AY622" s="16">
        <f t="shared" si="718"/>
        <v>0.13031734537889506</v>
      </c>
      <c r="AZ622" s="16">
        <f t="shared" si="718"/>
        <v>0.16562169204462185</v>
      </c>
      <c r="BA622" s="16">
        <f t="shared" si="718"/>
        <v>6.2060059037238879E-2</v>
      </c>
      <c r="BB622" s="16">
        <f t="shared" si="718"/>
        <v>0.11771420897125973</v>
      </c>
      <c r="BC622" s="16">
        <f t="shared" si="718"/>
        <v>0.37401706541743351</v>
      </c>
      <c r="BD622" s="16">
        <f t="shared" si="717"/>
        <v>0.14517332415059681</v>
      </c>
      <c r="BE622" s="16">
        <f t="shared" si="717"/>
        <v>0.14936982796167242</v>
      </c>
      <c r="BF622" s="16">
        <f t="shared" si="717"/>
        <v>-0.1832190993145959</v>
      </c>
      <c r="BG622" s="16">
        <f t="shared" si="717"/>
        <v>7.4915743861338369E-2</v>
      </c>
      <c r="BH622" s="16">
        <f t="shared" si="717"/>
        <v>2.5178178911609894E-2</v>
      </c>
      <c r="BI622" s="16">
        <f t="shared" si="717"/>
        <v>9.6039066739012524E-2</v>
      </c>
      <c r="BJ622" s="16">
        <f t="shared" si="717"/>
        <v>0.16211512374907211</v>
      </c>
      <c r="BK622" s="16">
        <f t="shared" si="717"/>
        <v>-1.1878574571051459E-2</v>
      </c>
      <c r="BL622" s="16">
        <f t="shared" si="717"/>
        <v>0.14008022215365634</v>
      </c>
      <c r="BM622" s="16">
        <f t="shared" si="697"/>
        <v>-7.9610073111291646E-2</v>
      </c>
      <c r="BN622" s="16">
        <f t="shared" si="710"/>
        <v>0.45095435684647311</v>
      </c>
      <c r="BO622" s="16">
        <f t="shared" si="710"/>
        <v>6.9686001000559106E-2</v>
      </c>
      <c r="BP622" s="16">
        <f t="shared" si="710"/>
        <v>0.12974119643614768</v>
      </c>
      <c r="BQ622" s="16">
        <f t="shared" si="710"/>
        <v>-8.0081050127742026E-2</v>
      </c>
      <c r="BR622" s="16">
        <f t="shared" si="710"/>
        <v>3.868340554218519E-2</v>
      </c>
      <c r="BS622" s="16">
        <f t="shared" si="710"/>
        <v>8.5015632655732087E-2</v>
      </c>
      <c r="BU622" s="40">
        <f t="shared" si="711"/>
        <v>3.5070750071293899E-2</v>
      </c>
      <c r="BV622" s="40">
        <f t="shared" si="711"/>
        <v>5.9911098701827203E-2</v>
      </c>
      <c r="BW622" s="40">
        <f t="shared" si="711"/>
        <v>4.5618527584259105E-2</v>
      </c>
      <c r="BX622" s="40">
        <f t="shared" si="711"/>
        <v>0.1141726240266292</v>
      </c>
    </row>
    <row r="623" spans="1:76" x14ac:dyDescent="0.2">
      <c r="A623" s="1">
        <f t="shared" si="693"/>
        <v>41974</v>
      </c>
      <c r="B623" s="16">
        <f t="shared" si="712"/>
        <v>0.17256528440694874</v>
      </c>
      <c r="C623" s="16">
        <f t="shared" si="712"/>
        <v>1.7492548174477651E-2</v>
      </c>
      <c r="D623" s="16">
        <f t="shared" si="712"/>
        <v>3.7108167637932787E-2</v>
      </c>
      <c r="E623" s="16">
        <f t="shared" si="712"/>
        <v>6.9283307866492283E-2</v>
      </c>
      <c r="F623" s="16">
        <f t="shared" si="712"/>
        <v>3.5448755716410041E-2</v>
      </c>
      <c r="G623" s="16">
        <f t="shared" si="712"/>
        <v>6.5361890694239255E-2</v>
      </c>
      <c r="H623" s="16">
        <f t="shared" si="719"/>
        <v>6.4965827896862338E-2</v>
      </c>
      <c r="I623" s="16">
        <f t="shared" si="719"/>
        <v>8.3358388454600085E-2</v>
      </c>
      <c r="J623" s="16">
        <f t="shared" si="719"/>
        <v>-5.1268558120787344E-2</v>
      </c>
      <c r="K623" s="16">
        <f t="shared" si="719"/>
        <v>-0.16684588334447381</v>
      </c>
      <c r="L623" s="16">
        <f t="shared" si="719"/>
        <v>7.5251685600812745E-2</v>
      </c>
      <c r="M623" s="16">
        <f t="shared" si="719"/>
        <v>0.16433570374043471</v>
      </c>
      <c r="N623" s="16">
        <f t="shared" si="719"/>
        <v>1.2294401063299709E-3</v>
      </c>
      <c r="O623" s="16">
        <f t="shared" si="719"/>
        <v>4.7055333836695024E-2</v>
      </c>
      <c r="P623" s="16">
        <f t="shared" si="719"/>
        <v>-1.302060877813227E-2</v>
      </c>
      <c r="Q623" s="16">
        <f t="shared" si="719"/>
        <v>-8.2493314132894513E-2</v>
      </c>
      <c r="R623" s="16">
        <f t="shared" si="719"/>
        <v>2.7004039974484417E-2</v>
      </c>
      <c r="S623" s="16">
        <f t="shared" si="719"/>
        <v>-0.15820895522388057</v>
      </c>
      <c r="T623" s="16">
        <f t="shared" si="719"/>
        <v>2.1291106327657072E-2</v>
      </c>
      <c r="U623" s="16">
        <f t="shared" si="716"/>
        <v>-7.6614804337576947E-3</v>
      </c>
      <c r="V623" s="16">
        <f t="shared" si="716"/>
        <v>5.7228005603318088E-2</v>
      </c>
      <c r="W623" s="16">
        <f t="shared" si="716"/>
        <v>7.0647098065376834E-2</v>
      </c>
      <c r="X623" s="16">
        <f t="shared" si="716"/>
        <v>0.1129963898916968</v>
      </c>
      <c r="Y623" s="16">
        <f t="shared" si="716"/>
        <v>0.11975471924972947</v>
      </c>
      <c r="Z623" s="16">
        <f t="shared" si="716"/>
        <v>-2.2727272727274261E-4</v>
      </c>
      <c r="AA623" s="16">
        <f t="shared" si="716"/>
        <v>0.25710088148873655</v>
      </c>
      <c r="AB623" s="16">
        <f t="shared" si="716"/>
        <v>0.22926926660455216</v>
      </c>
      <c r="AC623" s="16">
        <f t="shared" si="716"/>
        <v>0.75556911809581928</v>
      </c>
      <c r="AD623" s="16">
        <f t="shared" si="716"/>
        <v>2.4005371831458788E-2</v>
      </c>
      <c r="AE623" s="16">
        <f t="shared" si="716"/>
        <v>3.5400819192510147E-2</v>
      </c>
      <c r="AF623" s="16">
        <f t="shared" si="716"/>
        <v>-4.0827637169776443E-2</v>
      </c>
      <c r="AG623" s="16">
        <f t="shared" si="716"/>
        <v>-2.9256875365712975E-4</v>
      </c>
      <c r="AH623" s="16">
        <f t="shared" si="716"/>
        <v>3.3573769384100727E-2</v>
      </c>
      <c r="AI623" s="16">
        <f t="shared" si="716"/>
        <v>3.3839014813492829E-2</v>
      </c>
      <c r="AJ623" s="16">
        <f t="shared" si="716"/>
        <v>3.6596559449669774E-2</v>
      </c>
      <c r="AK623" s="16">
        <f t="shared" si="718"/>
        <v>6.4329160188746126E-2</v>
      </c>
      <c r="AL623" s="16">
        <f t="shared" si="718"/>
        <v>-5.6308539944903591E-2</v>
      </c>
      <c r="AM623" s="16">
        <f t="shared" si="718"/>
        <v>-3.9701648783041055E-2</v>
      </c>
      <c r="AN623" s="16">
        <f t="shared" si="718"/>
        <v>0.10055775517029342</v>
      </c>
      <c r="AO623" s="16">
        <f t="shared" si="718"/>
        <v>6.4152739581129659E-2</v>
      </c>
      <c r="AP623" s="16">
        <f t="shared" si="718"/>
        <v>8.8787616877503694E-3</v>
      </c>
      <c r="AQ623" s="16">
        <f t="shared" si="718"/>
        <v>0.17750220186718346</v>
      </c>
      <c r="AR623" s="16">
        <f t="shared" si="718"/>
        <v>0.24932200325438436</v>
      </c>
      <c r="AS623" s="16">
        <f t="shared" si="718"/>
        <v>0.10546830218961367</v>
      </c>
      <c r="AT623" s="16">
        <f t="shared" si="718"/>
        <v>0.12073791348600516</v>
      </c>
      <c r="AU623" s="16">
        <f t="shared" si="718"/>
        <v>0.20502028780967252</v>
      </c>
      <c r="AV623" s="16">
        <f t="shared" si="718"/>
        <v>0.31094731094731087</v>
      </c>
      <c r="AW623" s="16">
        <f t="shared" si="718"/>
        <v>0.40666465621230397</v>
      </c>
      <c r="AX623" s="16">
        <f t="shared" si="718"/>
        <v>6.5777420795899211E-2</v>
      </c>
      <c r="AY623" s="16">
        <f t="shared" si="718"/>
        <v>0.18757203275808676</v>
      </c>
      <c r="AZ623" s="16">
        <f t="shared" si="718"/>
        <v>0.10221041086644722</v>
      </c>
      <c r="BA623" s="16">
        <f t="shared" si="718"/>
        <v>0.11112239715591676</v>
      </c>
      <c r="BB623" s="16">
        <f t="shared" si="718"/>
        <v>-5.5812792857736993E-2</v>
      </c>
      <c r="BC623" s="16">
        <f t="shared" si="718"/>
        <v>0.13594046319177067</v>
      </c>
      <c r="BD623" s="16">
        <f t="shared" si="717"/>
        <v>0.10190086180551305</v>
      </c>
      <c r="BE623" s="16">
        <f t="shared" si="717"/>
        <v>0.15871444885529384</v>
      </c>
      <c r="BF623" s="16">
        <f t="shared" si="717"/>
        <v>9.7889483494678631E-2</v>
      </c>
      <c r="BG623" s="16">
        <f t="shared" si="717"/>
        <v>0.11621869273060481</v>
      </c>
      <c r="BH623" s="16">
        <f t="shared" si="717"/>
        <v>-3.8443664153671397E-2</v>
      </c>
      <c r="BI623" s="16">
        <f t="shared" si="717"/>
        <v>0.16028560876523446</v>
      </c>
      <c r="BJ623" s="16">
        <f t="shared" si="717"/>
        <v>6.4687401057015537E-2</v>
      </c>
      <c r="BK623" s="16">
        <f t="shared" si="717"/>
        <v>-3.7275735934506171E-2</v>
      </c>
      <c r="BL623" s="16">
        <f t="shared" si="717"/>
        <v>0.31979458450046683</v>
      </c>
      <c r="BM623" s="16">
        <f t="shared" si="697"/>
        <v>-0.12908324552160166</v>
      </c>
      <c r="BN623" s="16">
        <f t="shared" si="710"/>
        <v>0.16936568569430244</v>
      </c>
      <c r="BO623" s="16">
        <f t="shared" si="710"/>
        <v>0.23310682856188025</v>
      </c>
      <c r="BP623" s="16">
        <f t="shared" si="710"/>
        <v>7.396538002387576E-2</v>
      </c>
      <c r="BQ623" s="16">
        <f t="shared" si="710"/>
        <v>-6.5731814198066729E-4</v>
      </c>
      <c r="BR623" s="16">
        <f t="shared" si="710"/>
        <v>5.3606113222975926E-2</v>
      </c>
      <c r="BS623" s="16">
        <f t="shared" si="710"/>
        <v>9.4994777559803678E-2</v>
      </c>
      <c r="BU623" s="40">
        <f t="shared" si="711"/>
        <v>4.7709691983346625E-2</v>
      </c>
      <c r="BV623" s="40">
        <f t="shared" si="711"/>
        <v>6.0210601736828462E-2</v>
      </c>
      <c r="BW623" s="40">
        <f t="shared" si="711"/>
        <v>6.4668894130954113E-2</v>
      </c>
      <c r="BX623" s="40">
        <f t="shared" si="711"/>
        <v>0.13018400512331785</v>
      </c>
    </row>
    <row r="624" spans="1:76" x14ac:dyDescent="0.2">
      <c r="A624" s="1">
        <f t="shared" si="693"/>
        <v>42005</v>
      </c>
      <c r="B624" s="16">
        <f t="shared" si="712"/>
        <v>5.5040736364201814E-2</v>
      </c>
      <c r="C624" s="16">
        <f t="shared" si="712"/>
        <v>4.8076374059313309E-2</v>
      </c>
      <c r="D624" s="16">
        <f t="shared" si="712"/>
        <v>7.9330009339913632E-2</v>
      </c>
      <c r="E624" s="16">
        <f t="shared" si="712"/>
        <v>-2.3029310030948436E-2</v>
      </c>
      <c r="F624" s="16">
        <f t="shared" si="712"/>
        <v>0.15029591299228451</v>
      </c>
      <c r="G624" s="16">
        <f t="shared" si="712"/>
        <v>2.3663830194091684E-3</v>
      </c>
      <c r="H624" s="16">
        <f t="shared" si="719"/>
        <v>4.2936396311923808E-2</v>
      </c>
      <c r="I624" s="16">
        <f t="shared" si="719"/>
        <v>0.15850869925434963</v>
      </c>
      <c r="J624" s="16">
        <f t="shared" si="719"/>
        <v>-9.7422085921732071E-2</v>
      </c>
      <c r="K624" s="16">
        <f t="shared" si="719"/>
        <v>-0.18506237170377393</v>
      </c>
      <c r="L624" s="16">
        <f t="shared" si="719"/>
        <v>-4.3367999813871294E-2</v>
      </c>
      <c r="M624" s="16">
        <f t="shared" si="719"/>
        <v>9.1863776599952596E-2</v>
      </c>
      <c r="N624" s="16">
        <f t="shared" si="719"/>
        <v>-2.468397676802192E-2</v>
      </c>
      <c r="O624" s="16">
        <f t="shared" si="719"/>
        <v>9.9291865192114415E-2</v>
      </c>
      <c r="P624" s="16">
        <f t="shared" si="719"/>
        <v>2.3069082437126909E-2</v>
      </c>
      <c r="Q624" s="16">
        <f t="shared" si="719"/>
        <v>3.4763163244561968E-2</v>
      </c>
      <c r="R624" s="16">
        <f t="shared" si="719"/>
        <v>0.12781780153381361</v>
      </c>
      <c r="S624" s="16">
        <f t="shared" si="719"/>
        <v>-3.7971698113207553E-2</v>
      </c>
      <c r="T624" s="16">
        <f t="shared" si="719"/>
        <v>-2.4328882253739081E-3</v>
      </c>
      <c r="U624" s="16">
        <f t="shared" si="716"/>
        <v>-0.17932296431838979</v>
      </c>
      <c r="V624" s="16">
        <f t="shared" si="716"/>
        <v>-1.5482104926366702E-2</v>
      </c>
      <c r="W624" s="16">
        <f t="shared" si="716"/>
        <v>0.15811025753832619</v>
      </c>
      <c r="X624" s="16">
        <f t="shared" si="716"/>
        <v>-6.4211880150526368E-2</v>
      </c>
      <c r="Y624" s="16">
        <f t="shared" si="716"/>
        <v>-5.3209876543209855E-2</v>
      </c>
      <c r="Z624" s="16">
        <f t="shared" si="716"/>
        <v>9.7091119244846924E-2</v>
      </c>
      <c r="AA624" s="16">
        <f t="shared" si="716"/>
        <v>7.1399092034667877E-2</v>
      </c>
      <c r="AB624" s="16">
        <f t="shared" si="716"/>
        <v>-0.194773861127014</v>
      </c>
      <c r="AC624" s="16">
        <f t="shared" si="716"/>
        <v>0.50575020058839271</v>
      </c>
      <c r="AD624" s="16">
        <f t="shared" si="716"/>
        <v>0.11640278657378089</v>
      </c>
      <c r="AE624" s="16">
        <f t="shared" si="716"/>
        <v>9.2041147807254919E-2</v>
      </c>
      <c r="AF624" s="16">
        <f t="shared" si="716"/>
        <v>4.709897610921443E-3</v>
      </c>
      <c r="AG624" s="16">
        <f t="shared" si="716"/>
        <v>-7.4330164217804695E-2</v>
      </c>
      <c r="AH624" s="16">
        <f t="shared" si="716"/>
        <v>0.1402213408499422</v>
      </c>
      <c r="AI624" s="16">
        <f t="shared" si="716"/>
        <v>1.2258374080336365E-2</v>
      </c>
      <c r="AJ624" s="16">
        <f t="shared" si="716"/>
        <v>0.13803167265711469</v>
      </c>
      <c r="AK624" s="16">
        <f t="shared" si="718"/>
        <v>4.1495230060354382E-2</v>
      </c>
      <c r="AL624" s="16">
        <f t="shared" si="718"/>
        <v>-5.8528821284523191E-2</v>
      </c>
      <c r="AM624" s="16">
        <f t="shared" si="718"/>
        <v>-6.2331134150172773E-2</v>
      </c>
      <c r="AN624" s="16">
        <f t="shared" si="718"/>
        <v>0.11403318998496159</v>
      </c>
      <c r="AO624" s="16">
        <f t="shared" si="718"/>
        <v>5.5127098588412249E-2</v>
      </c>
      <c r="AP624" s="16">
        <f t="shared" si="718"/>
        <v>-3.786706007386087E-2</v>
      </c>
      <c r="AQ624" s="16">
        <f t="shared" si="718"/>
        <v>4.9652908181190503E-2</v>
      </c>
      <c r="AR624" s="16">
        <f t="shared" si="718"/>
        <v>0.16082141209044765</v>
      </c>
      <c r="AS624" s="16">
        <f t="shared" si="718"/>
        <v>5.273102026794918E-2</v>
      </c>
      <c r="AT624" s="16">
        <f t="shared" si="718"/>
        <v>6.5161104718066687E-2</v>
      </c>
      <c r="AU624" s="16">
        <f t="shared" si="718"/>
        <v>0.12207942624228796</v>
      </c>
      <c r="AV624" s="16">
        <f t="shared" si="718"/>
        <v>0.2139961103602861</v>
      </c>
      <c r="AW624" s="16">
        <f t="shared" si="718"/>
        <v>-0.21773379115330238</v>
      </c>
      <c r="AX624" s="16">
        <f t="shared" si="718"/>
        <v>1.9268515759076843E-2</v>
      </c>
      <c r="AY624" s="16">
        <f t="shared" si="718"/>
        <v>5.2416986282436628E-2</v>
      </c>
      <c r="AZ624" s="16">
        <f t="shared" si="718"/>
        <v>0.17645844252791409</v>
      </c>
      <c r="BA624" s="16">
        <f t="shared" si="718"/>
        <v>7.4826684378762165E-2</v>
      </c>
      <c r="BB624" s="16">
        <f t="shared" si="718"/>
        <v>0.25897359833877198</v>
      </c>
      <c r="BC624" s="16">
        <f t="shared" si="718"/>
        <v>-0.10684676107739299</v>
      </c>
      <c r="BD624" s="16">
        <f t="shared" si="717"/>
        <v>2.8912610487474844E-3</v>
      </c>
      <c r="BE624" s="16">
        <f t="shared" si="717"/>
        <v>6.625665980650508E-2</v>
      </c>
      <c r="BF624" s="16">
        <f t="shared" si="717"/>
        <v>0.12940532252765302</v>
      </c>
      <c r="BG624" s="16">
        <f t="shared" si="717"/>
        <v>2.3042601307988519E-2</v>
      </c>
      <c r="BH624" s="16">
        <f t="shared" si="717"/>
        <v>-4.9479435109782699E-3</v>
      </c>
      <c r="BI624" s="16">
        <f t="shared" si="717"/>
        <v>-7.4023067653641306E-3</v>
      </c>
      <c r="BJ624" s="16">
        <f t="shared" si="717"/>
        <v>0.1011030274583431</v>
      </c>
      <c r="BK624" s="16">
        <f t="shared" si="717"/>
        <v>-4.8962597692593923E-2</v>
      </c>
      <c r="BL624" s="16">
        <f t="shared" si="717"/>
        <v>4.5379222434671851E-2</v>
      </c>
      <c r="BM624" s="16">
        <f t="shared" si="697"/>
        <v>7.8307830783078236E-2</v>
      </c>
      <c r="BN624" s="16">
        <f t="shared" si="710"/>
        <v>0.10763312411419323</v>
      </c>
      <c r="BO624" s="16">
        <f t="shared" si="710"/>
        <v>8.4323116905431927E-2</v>
      </c>
      <c r="BP624" s="16">
        <f t="shared" si="710"/>
        <v>-3.7567222501644237E-2</v>
      </c>
      <c r="BQ624" s="16">
        <f t="shared" si="710"/>
        <v>-0.11989100817438691</v>
      </c>
      <c r="BR624" s="16">
        <f t="shared" si="710"/>
        <v>4.6474586824242214E-2</v>
      </c>
      <c r="BS624" s="16">
        <f t="shared" si="710"/>
        <v>2.502386169507087E-2</v>
      </c>
      <c r="BU624" s="40">
        <f t="shared" si="711"/>
        <v>3.8334962351681767E-2</v>
      </c>
      <c r="BV624" s="40">
        <f t="shared" si="711"/>
        <v>1.5649237312821418E-2</v>
      </c>
      <c r="BW624" s="40">
        <f t="shared" si="711"/>
        <v>6.1362779333620887E-2</v>
      </c>
      <c r="BX624" s="40">
        <f t="shared" si="711"/>
        <v>3.4384625211133724E-2</v>
      </c>
    </row>
    <row r="625" spans="1:76" x14ac:dyDescent="0.2">
      <c r="A625" s="1">
        <f t="shared" si="693"/>
        <v>42036</v>
      </c>
      <c r="B625" s="16">
        <f t="shared" si="712"/>
        <v>0.17519969254100309</v>
      </c>
      <c r="C625" s="16">
        <f t="shared" si="712"/>
        <v>7.5516202331554982E-2</v>
      </c>
      <c r="D625" s="16">
        <f t="shared" si="712"/>
        <v>2.1782166671040049E-2</v>
      </c>
      <c r="E625" s="16">
        <f t="shared" si="712"/>
        <v>2.5529137767767995E-3</v>
      </c>
      <c r="F625" s="16">
        <f t="shared" si="712"/>
        <v>0.13189323724437685</v>
      </c>
      <c r="G625" s="16">
        <f t="shared" si="712"/>
        <v>0.10666340561987075</v>
      </c>
      <c r="H625" s="16">
        <f t="shared" si="719"/>
        <v>0.12297887248032779</v>
      </c>
      <c r="I625" s="16">
        <f t="shared" si="719"/>
        <v>2.7188249400479592E-2</v>
      </c>
      <c r="J625" s="16">
        <f t="shared" si="719"/>
        <v>-6.9849298638994584E-2</v>
      </c>
      <c r="K625" s="16">
        <f t="shared" si="719"/>
        <v>2.1128680479824968E-3</v>
      </c>
      <c r="L625" s="16">
        <f t="shared" si="719"/>
        <v>1.9336241422412748E-2</v>
      </c>
      <c r="M625" s="16">
        <f t="shared" si="719"/>
        <v>0.10060667340748219</v>
      </c>
      <c r="N625" s="16">
        <f t="shared" si="719"/>
        <v>-6.9240833305377558E-2</v>
      </c>
      <c r="O625" s="16">
        <f t="shared" si="719"/>
        <v>2.417662622023542E-2</v>
      </c>
      <c r="P625" s="16">
        <f t="shared" si="719"/>
        <v>0.19291545957334733</v>
      </c>
      <c r="Q625" s="16">
        <f t="shared" si="719"/>
        <v>3.2332081768877696E-2</v>
      </c>
      <c r="R625" s="16">
        <f t="shared" si="719"/>
        <v>0.12986274669048981</v>
      </c>
      <c r="S625" s="16">
        <f t="shared" si="719"/>
        <v>-6.9020021074815641E-2</v>
      </c>
      <c r="T625" s="16">
        <f t="shared" si="719"/>
        <v>-7.1624962454657215E-3</v>
      </c>
      <c r="U625" s="16">
        <f t="shared" si="716"/>
        <v>0.15359595229490419</v>
      </c>
      <c r="V625" s="16">
        <f t="shared" si="716"/>
        <v>6.1959104643999119E-2</v>
      </c>
      <c r="W625" s="16">
        <f t="shared" si="716"/>
        <v>4.3838545843357446E-2</v>
      </c>
      <c r="X625" s="16">
        <f t="shared" si="716"/>
        <v>-0.1105956230376306</v>
      </c>
      <c r="Y625" s="16">
        <f t="shared" si="716"/>
        <v>0.2396648962382959</v>
      </c>
      <c r="Z625" s="16">
        <f t="shared" si="716"/>
        <v>2.4881198976483443E-2</v>
      </c>
      <c r="AA625" s="16">
        <f t="shared" si="716"/>
        <v>0.16022561102987254</v>
      </c>
      <c r="AB625" s="16">
        <f t="shared" si="716"/>
        <v>0.1501257810598069</v>
      </c>
      <c r="AC625" s="16">
        <f t="shared" si="716"/>
        <v>0.17965686274509807</v>
      </c>
      <c r="AD625" s="16">
        <f t="shared" si="716"/>
        <v>-9.416818106723901E-3</v>
      </c>
      <c r="AE625" s="16">
        <f t="shared" si="716"/>
        <v>-0.15819581958195816</v>
      </c>
      <c r="AF625" s="16">
        <f t="shared" si="716"/>
        <v>0.12859311740890678</v>
      </c>
      <c r="AG625" s="16">
        <f t="shared" si="716"/>
        <v>8.1820644811704035E-2</v>
      </c>
      <c r="AH625" s="16">
        <f t="shared" si="716"/>
        <v>-2.5488413701555412E-2</v>
      </c>
      <c r="AI625" s="16">
        <f t="shared" si="716"/>
        <v>0.15384436323005657</v>
      </c>
      <c r="AJ625" s="16">
        <f t="shared" si="716"/>
        <v>-2.978241904416401E-2</v>
      </c>
      <c r="AK625" s="16">
        <f t="shared" si="718"/>
        <v>0.11469783698900771</v>
      </c>
      <c r="AL625" s="16">
        <f t="shared" si="718"/>
        <v>6.9451237405848687E-3</v>
      </c>
      <c r="AM625" s="16">
        <f t="shared" si="718"/>
        <v>-8.3631530518351926E-2</v>
      </c>
      <c r="AN625" s="16">
        <f t="shared" si="718"/>
        <v>0.16975406002197246</v>
      </c>
      <c r="AO625" s="16">
        <f t="shared" si="718"/>
        <v>-7.7566324361237893E-3</v>
      </c>
      <c r="AP625" s="16">
        <f t="shared" si="718"/>
        <v>-1.4346132509350351E-2</v>
      </c>
      <c r="AQ625" s="16">
        <f t="shared" si="718"/>
        <v>0.15568034399381192</v>
      </c>
      <c r="AR625" s="16">
        <f t="shared" si="718"/>
        <v>5.9325159030146679E-2</v>
      </c>
      <c r="AS625" s="16">
        <f t="shared" si="718"/>
        <v>6.8495707353490198E-2</v>
      </c>
      <c r="AT625" s="16">
        <f t="shared" si="718"/>
        <v>-0.13101103323849839</v>
      </c>
      <c r="AU625" s="16">
        <f t="shared" si="718"/>
        <v>0.22362488728584307</v>
      </c>
      <c r="AV625" s="16">
        <f t="shared" si="718"/>
        <v>6.3112923584807135E-4</v>
      </c>
      <c r="AW625" s="16">
        <f t="shared" si="718"/>
        <v>0.35185569147833307</v>
      </c>
      <c r="AX625" s="16">
        <f t="shared" si="718"/>
        <v>-1.3341118995827794E-2</v>
      </c>
      <c r="AY625" s="16">
        <f t="shared" si="718"/>
        <v>0.17303306976540989</v>
      </c>
      <c r="AZ625" s="16">
        <f t="shared" si="718"/>
        <v>-2.3062580329827442E-2</v>
      </c>
      <c r="BA625" s="16">
        <f t="shared" si="718"/>
        <v>0.18337268369464121</v>
      </c>
      <c r="BB625" s="16">
        <f t="shared" si="718"/>
        <v>-6.9431483071410449E-3</v>
      </c>
      <c r="BC625" s="16">
        <f t="shared" si="718"/>
        <v>0.30054549801143149</v>
      </c>
      <c r="BD625" s="16">
        <f t="shared" si="717"/>
        <v>-0.19801660143848343</v>
      </c>
      <c r="BE625" s="16">
        <f t="shared" si="717"/>
        <v>0.119625585934648</v>
      </c>
      <c r="BF625" s="16">
        <f t="shared" si="717"/>
        <v>-7.4835497065623313E-2</v>
      </c>
      <c r="BG625" s="16">
        <f t="shared" si="717"/>
        <v>5.1905518062723255E-2</v>
      </c>
      <c r="BH625" s="16">
        <f t="shared" si="717"/>
        <v>-4.7006529777358197E-2</v>
      </c>
      <c r="BI625" s="16">
        <f t="shared" si="717"/>
        <v>0.11655937542802364</v>
      </c>
      <c r="BJ625" s="16">
        <f t="shared" si="717"/>
        <v>8.5406814867194036E-2</v>
      </c>
      <c r="BK625" s="16">
        <f t="shared" si="717"/>
        <v>2.6179851845338886E-2</v>
      </c>
      <c r="BL625" s="16">
        <f t="shared" si="717"/>
        <v>0.303690036900369</v>
      </c>
      <c r="BM625" s="16">
        <f t="shared" si="697"/>
        <v>-0.14556865146180931</v>
      </c>
      <c r="BN625" s="16">
        <f t="shared" si="710"/>
        <v>0.35265731566079017</v>
      </c>
      <c r="BO625" s="16">
        <f t="shared" si="710"/>
        <v>6.012651577243977E-2</v>
      </c>
      <c r="BP625" s="16">
        <f t="shared" si="710"/>
        <v>9.2369970559371906E-2</v>
      </c>
      <c r="BQ625" s="16">
        <f t="shared" si="710"/>
        <v>0.20929925368205526</v>
      </c>
      <c r="BR625" s="16">
        <f t="shared" si="710"/>
        <v>2.4922259481593212E-2</v>
      </c>
      <c r="BS625" s="16">
        <f t="shared" si="710"/>
        <v>8.6432743113922905E-2</v>
      </c>
      <c r="BU625" s="40">
        <f t="shared" si="711"/>
        <v>3.5444982862545826E-2</v>
      </c>
      <c r="BV625" s="40">
        <f t="shared" si="711"/>
        <v>5.4185762898562029E-2</v>
      </c>
      <c r="BW625" s="40">
        <f t="shared" si="711"/>
        <v>6.3236257643348726E-3</v>
      </c>
      <c r="BX625" s="40">
        <f t="shared" si="711"/>
        <v>0.11740146388750805</v>
      </c>
    </row>
    <row r="626" spans="1:76" x14ac:dyDescent="0.2">
      <c r="A626" s="1">
        <f t="shared" si="693"/>
        <v>42064</v>
      </c>
      <c r="B626" s="16">
        <f t="shared" si="712"/>
        <v>8.1176196490539754E-2</v>
      </c>
      <c r="C626" s="16">
        <f t="shared" si="712"/>
        <v>0.12508388135820692</v>
      </c>
      <c r="D626" s="16">
        <f t="shared" si="712"/>
        <v>7.1476301100707129E-2</v>
      </c>
      <c r="E626" s="16">
        <f t="shared" si="712"/>
        <v>3.9601407927843724E-2</v>
      </c>
      <c r="F626" s="16">
        <f t="shared" si="712"/>
        <v>-7.0536856500066136E-2</v>
      </c>
      <c r="G626" s="16">
        <f t="shared" si="712"/>
        <v>0.10990180281518858</v>
      </c>
      <c r="H626" s="16">
        <f t="shared" si="719"/>
        <v>8.5653572249023702E-2</v>
      </c>
      <c r="I626" s="16">
        <f t="shared" si="719"/>
        <v>0.18722253256107968</v>
      </c>
      <c r="J626" s="16">
        <f t="shared" si="719"/>
        <v>1.1393003466750651E-2</v>
      </c>
      <c r="K626" s="16">
        <f t="shared" si="719"/>
        <v>-0.1682556776788825</v>
      </c>
      <c r="L626" s="16">
        <f t="shared" si="719"/>
        <v>0.21055999146882787</v>
      </c>
      <c r="M626" s="16">
        <f t="shared" si="719"/>
        <v>0.16469174966760747</v>
      </c>
      <c r="N626" s="16">
        <f t="shared" si="719"/>
        <v>8.6316244183078483E-2</v>
      </c>
      <c r="O626" s="16">
        <f t="shared" si="719"/>
        <v>0.11474710715605729</v>
      </c>
      <c r="P626" s="16">
        <f t="shared" si="719"/>
        <v>-0.10506106005287674</v>
      </c>
      <c r="Q626" s="16">
        <f t="shared" si="719"/>
        <v>-2.786377708978327E-2</v>
      </c>
      <c r="R626" s="16">
        <f t="shared" si="719"/>
        <v>0.15467610914392838</v>
      </c>
      <c r="S626" s="16">
        <f t="shared" si="719"/>
        <v>-0.10636154289004029</v>
      </c>
      <c r="T626" s="16">
        <f t="shared" si="719"/>
        <v>4.8727332538345269E-3</v>
      </c>
      <c r="U626" s="16">
        <f t="shared" si="716"/>
        <v>8.4381017102729716E-2</v>
      </c>
      <c r="V626" s="16">
        <f t="shared" si="716"/>
        <v>0.16460012841549543</v>
      </c>
      <c r="W626" s="16">
        <f t="shared" ref="W626:AL642" si="720">IF(W176="...","...",W188/W176-1)</f>
        <v>0.10628445424476296</v>
      </c>
      <c r="X626" s="16">
        <f t="shared" si="720"/>
        <v>-0.10675026123301989</v>
      </c>
      <c r="Y626" s="16">
        <f t="shared" si="720"/>
        <v>8.026545581557798E-2</v>
      </c>
      <c r="Z626" s="16">
        <f t="shared" si="720"/>
        <v>1.9619526836158085E-2</v>
      </c>
      <c r="AA626" s="16">
        <f t="shared" si="720"/>
        <v>0.10002222716159137</v>
      </c>
      <c r="AB626" s="16">
        <f t="shared" si="720"/>
        <v>0.13820983544183396</v>
      </c>
      <c r="AC626" s="16">
        <f t="shared" si="720"/>
        <v>0.31518200651080197</v>
      </c>
      <c r="AD626" s="16">
        <f t="shared" si="720"/>
        <v>-8.8186942226397336E-2</v>
      </c>
      <c r="AE626" s="16">
        <f t="shared" si="720"/>
        <v>6.1398354876615713E-2</v>
      </c>
      <c r="AF626" s="16">
        <f t="shared" si="720"/>
        <v>3.9503448275862052E-2</v>
      </c>
      <c r="AG626" s="16">
        <f t="shared" si="720"/>
        <v>-0.13946965833758285</v>
      </c>
      <c r="AH626" s="16">
        <f t="shared" si="720"/>
        <v>-7.6412401248091566E-3</v>
      </c>
      <c r="AI626" s="16">
        <f t="shared" si="720"/>
        <v>0.13874961628977789</v>
      </c>
      <c r="AJ626" s="16">
        <f t="shared" si="720"/>
        <v>-1.8583509343955584E-2</v>
      </c>
      <c r="AK626" s="16">
        <f t="shared" si="718"/>
        <v>0.12776609592470201</v>
      </c>
      <c r="AL626" s="16">
        <f t="shared" si="718"/>
        <v>6.9392146315223613E-3</v>
      </c>
      <c r="AM626" s="16">
        <f t="shared" si="718"/>
        <v>-7.1167261242018665E-2</v>
      </c>
      <c r="AN626" s="16">
        <f t="shared" si="718"/>
        <v>7.6137923535887664E-2</v>
      </c>
      <c r="AO626" s="16">
        <f t="shared" si="718"/>
        <v>4.6802617913252798E-2</v>
      </c>
      <c r="AP626" s="16">
        <f t="shared" si="718"/>
        <v>5.0972056906421814E-2</v>
      </c>
      <c r="AQ626" s="16">
        <f t="shared" si="718"/>
        <v>0.19848506878812433</v>
      </c>
      <c r="AR626" s="16">
        <f t="shared" si="718"/>
        <v>-2.329996548153257E-2</v>
      </c>
      <c r="AS626" s="16">
        <f t="shared" si="718"/>
        <v>-5.381595327013311E-2</v>
      </c>
      <c r="AT626" s="16">
        <f t="shared" si="718"/>
        <v>-0.25960335894229047</v>
      </c>
      <c r="AU626" s="16">
        <f t="shared" si="718"/>
        <v>0.14535893477421835</v>
      </c>
      <c r="AV626" s="16">
        <f t="shared" si="718"/>
        <v>0.44044084344018919</v>
      </c>
      <c r="AW626" s="16">
        <f t="shared" si="718"/>
        <v>0.32678428227746581</v>
      </c>
      <c r="AX626" s="16">
        <f t="shared" si="718"/>
        <v>5.4379155785615474E-2</v>
      </c>
      <c r="AY626" s="16">
        <f t="shared" si="718"/>
        <v>0.17946705003213803</v>
      </c>
      <c r="AZ626" s="16">
        <f t="shared" si="718"/>
        <v>9.2364990689012938E-2</v>
      </c>
      <c r="BA626" s="16">
        <f t="shared" si="718"/>
        <v>0.15908311758934168</v>
      </c>
      <c r="BB626" s="16">
        <f t="shared" si="718"/>
        <v>0.11936927688580456</v>
      </c>
      <c r="BC626" s="16">
        <f t="shared" si="718"/>
        <v>0.23292320746711925</v>
      </c>
      <c r="BD626" s="16">
        <f t="shared" si="717"/>
        <v>-4.0262365887839713E-2</v>
      </c>
      <c r="BE626" s="16">
        <f t="shared" si="717"/>
        <v>0.1305150808483424</v>
      </c>
      <c r="BF626" s="16">
        <f t="shared" si="717"/>
        <v>-0.16460672033866275</v>
      </c>
      <c r="BG626" s="16">
        <f t="shared" si="717"/>
        <v>0.10818133756278092</v>
      </c>
      <c r="BH626" s="16">
        <f t="shared" si="717"/>
        <v>1.6423533958071612E-2</v>
      </c>
      <c r="BI626" s="16">
        <f t="shared" si="717"/>
        <v>-9.4184890656063613E-2</v>
      </c>
      <c r="BJ626" s="16">
        <f t="shared" si="717"/>
        <v>0.10266246898651032</v>
      </c>
      <c r="BK626" s="16">
        <f t="shared" si="717"/>
        <v>3.1519850287394791E-2</v>
      </c>
      <c r="BL626" s="16">
        <f t="shared" si="717"/>
        <v>0.12605042016806722</v>
      </c>
      <c r="BM626" s="16">
        <f t="shared" si="697"/>
        <v>-0.26317771084337349</v>
      </c>
      <c r="BN626" s="16">
        <f t="shared" si="710"/>
        <v>-6.5867384389527772E-2</v>
      </c>
      <c r="BO626" s="16">
        <f t="shared" si="710"/>
        <v>0.26988537686696779</v>
      </c>
      <c r="BP626" s="16">
        <f t="shared" si="710"/>
        <v>6.181938180618185E-2</v>
      </c>
      <c r="BQ626" s="16">
        <f t="shared" si="710"/>
        <v>0.11813867837665559</v>
      </c>
      <c r="BR626" s="16">
        <f t="shared" si="710"/>
        <v>5.0761152880975713E-2</v>
      </c>
      <c r="BS626" s="16">
        <f t="shared" si="710"/>
        <v>0.10532736248544028</v>
      </c>
      <c r="BU626" s="40">
        <f t="shared" si="711"/>
        <v>5.8174629894563346E-2</v>
      </c>
      <c r="BV626" s="40">
        <f t="shared" si="711"/>
        <v>8.0312269696348748E-2</v>
      </c>
      <c r="BW626" s="40">
        <f t="shared" si="711"/>
        <v>3.7417603722373016E-2</v>
      </c>
      <c r="BX626" s="40">
        <f t="shared" si="711"/>
        <v>0.13046408390562791</v>
      </c>
    </row>
    <row r="627" spans="1:76" x14ac:dyDescent="0.2">
      <c r="A627" s="1">
        <f t="shared" si="693"/>
        <v>42095</v>
      </c>
      <c r="B627" s="16">
        <f t="shared" si="712"/>
        <v>-5.7846256597682832E-2</v>
      </c>
      <c r="C627" s="16">
        <f t="shared" si="712"/>
        <v>-6.1711377372495324E-3</v>
      </c>
      <c r="D627" s="16">
        <f t="shared" si="712"/>
        <v>8.8274874110088497E-2</v>
      </c>
      <c r="E627" s="16">
        <f t="shared" si="712"/>
        <v>1.9275958438995211E-2</v>
      </c>
      <c r="F627" s="16">
        <f t="shared" si="712"/>
        <v>0.16759055188227689</v>
      </c>
      <c r="G627" s="16">
        <f t="shared" si="712"/>
        <v>-4.0902679830747579E-2</v>
      </c>
      <c r="H627" s="16">
        <f t="shared" si="719"/>
        <v>-2.3519403807675254E-2</v>
      </c>
      <c r="I627" s="16">
        <f t="shared" si="719"/>
        <v>0.25776682812760976</v>
      </c>
      <c r="J627" s="16">
        <f t="shared" si="719"/>
        <v>2.9966181024272398E-3</v>
      </c>
      <c r="K627" s="16">
        <f t="shared" si="719"/>
        <v>-0.16075884573549171</v>
      </c>
      <c r="L627" s="16">
        <f t="shared" si="719"/>
        <v>1.6689614887135384E-3</v>
      </c>
      <c r="M627" s="16">
        <f t="shared" si="719"/>
        <v>0.13483508074800987</v>
      </c>
      <c r="N627" s="16">
        <f t="shared" si="719"/>
        <v>-1.9150760631371666E-2</v>
      </c>
      <c r="O627" s="16">
        <f t="shared" si="719"/>
        <v>9.2981226717810728E-2</v>
      </c>
      <c r="P627" s="16">
        <f t="shared" si="719"/>
        <v>-0.1340268864419375</v>
      </c>
      <c r="Q627" s="16">
        <f t="shared" si="719"/>
        <v>-3.8568588469184872E-2</v>
      </c>
      <c r="R627" s="16">
        <f t="shared" si="719"/>
        <v>0.16090212159030126</v>
      </c>
      <c r="S627" s="16">
        <f t="shared" si="719"/>
        <v>-8.4000711870439559E-2</v>
      </c>
      <c r="T627" s="16">
        <f t="shared" si="719"/>
        <v>-3.7309033747605191E-2</v>
      </c>
      <c r="U627" s="16">
        <f t="shared" si="719"/>
        <v>0.13267326732673257</v>
      </c>
      <c r="V627" s="16">
        <f t="shared" si="719"/>
        <v>4.6807694577211345E-2</v>
      </c>
      <c r="W627" s="16">
        <f t="shared" si="720"/>
        <v>0.49301841245799216</v>
      </c>
      <c r="X627" s="16">
        <f t="shared" si="720"/>
        <v>-4.9910508821273347E-2</v>
      </c>
      <c r="Y627" s="16">
        <f t="shared" si="720"/>
        <v>0.26929072486360095</v>
      </c>
      <c r="Z627" s="16">
        <f t="shared" si="720"/>
        <v>0.10699767711962838</v>
      </c>
      <c r="AA627" s="16">
        <f t="shared" si="720"/>
        <v>0.12140664247837019</v>
      </c>
      <c r="AB627" s="16">
        <f t="shared" si="720"/>
        <v>4.8077735530207111E-2</v>
      </c>
      <c r="AC627" s="16">
        <f t="shared" si="720"/>
        <v>-7.0407433881343851E-2</v>
      </c>
      <c r="AD627" s="16">
        <f t="shared" si="720"/>
        <v>5.2428633621493859E-2</v>
      </c>
      <c r="AE627" s="16">
        <f t="shared" si="720"/>
        <v>-0.27380952380952384</v>
      </c>
      <c r="AF627" s="16">
        <f t="shared" si="720"/>
        <v>-6.3512092534174558E-2</v>
      </c>
      <c r="AG627" s="16">
        <f t="shared" si="720"/>
        <v>-5.8951965065502154E-2</v>
      </c>
      <c r="AH627" s="16">
        <f t="shared" si="720"/>
        <v>7.4755639636540749E-2</v>
      </c>
      <c r="AI627" s="16">
        <f t="shared" si="720"/>
        <v>0.20620803906181884</v>
      </c>
      <c r="AJ627" s="16">
        <f t="shared" si="720"/>
        <v>8.7745169071830942E-2</v>
      </c>
      <c r="AK627" s="16">
        <f t="shared" si="718"/>
        <v>0.21792407496395971</v>
      </c>
      <c r="AL627" s="16">
        <f t="shared" si="718"/>
        <v>-9.2443178821916328E-2</v>
      </c>
      <c r="AM627" s="16">
        <f t="shared" si="718"/>
        <v>-0.10102696229633124</v>
      </c>
      <c r="AN627" s="16">
        <f t="shared" si="718"/>
        <v>2.4792717950382182E-2</v>
      </c>
      <c r="AO627" s="16">
        <f t="shared" si="718"/>
        <v>1.8148045884685882E-2</v>
      </c>
      <c r="AP627" s="16">
        <f t="shared" si="718"/>
        <v>5.0015194797301321E-2</v>
      </c>
      <c r="AQ627" s="16">
        <f t="shared" si="718"/>
        <v>6.6458096321577509E-2</v>
      </c>
      <c r="AR627" s="16">
        <f t="shared" si="718"/>
        <v>-4.0233568325856339E-2</v>
      </c>
      <c r="AS627" s="16">
        <f t="shared" si="718"/>
        <v>2.5418060200668835E-2</v>
      </c>
      <c r="AT627" s="16">
        <f t="shared" si="718"/>
        <v>-5.1178223946909629E-2</v>
      </c>
      <c r="AU627" s="16">
        <f t="shared" si="718"/>
        <v>9.8892684650724538E-2</v>
      </c>
      <c r="AV627" s="16">
        <f t="shared" si="718"/>
        <v>4.2355464212313398E-2</v>
      </c>
      <c r="AW627" s="16">
        <f t="shared" si="718"/>
        <v>2.6615969581748944E-2</v>
      </c>
      <c r="AX627" s="16">
        <f t="shared" si="718"/>
        <v>3.0659982214890524E-2</v>
      </c>
      <c r="AY627" s="16">
        <f t="shared" si="718"/>
        <v>6.984979328228591E-2</v>
      </c>
      <c r="AZ627" s="16">
        <f t="shared" si="718"/>
        <v>-3.4975627755228889E-2</v>
      </c>
      <c r="BA627" s="16">
        <f t="shared" si="718"/>
        <v>4.5330164339436818E-2</v>
      </c>
      <c r="BB627" s="16">
        <f t="shared" si="718"/>
        <v>-0.20630186721991706</v>
      </c>
      <c r="BC627" s="16">
        <f t="shared" si="718"/>
        <v>0.17258835952543627</v>
      </c>
      <c r="BD627" s="16">
        <f t="shared" si="717"/>
        <v>-0.15478282589496783</v>
      </c>
      <c r="BE627" s="16">
        <f t="shared" si="717"/>
        <v>9.3051280371995615E-2</v>
      </c>
      <c r="BF627" s="16">
        <f t="shared" si="717"/>
        <v>4.7614894915845474E-2</v>
      </c>
      <c r="BG627" s="16">
        <f t="shared" si="717"/>
        <v>-8.7716072085325503E-2</v>
      </c>
      <c r="BH627" s="16">
        <f t="shared" si="717"/>
        <v>-0.15014244012239297</v>
      </c>
      <c r="BI627" s="16">
        <f t="shared" si="717"/>
        <v>-0.10732444688745357</v>
      </c>
      <c r="BJ627" s="16">
        <f t="shared" si="717"/>
        <v>0.17602478058853888</v>
      </c>
      <c r="BK627" s="16">
        <f t="shared" si="717"/>
        <v>-8.7992442796165471E-2</v>
      </c>
      <c r="BL627" s="16">
        <f t="shared" si="717"/>
        <v>-0.130693706743924</v>
      </c>
      <c r="BM627" s="16">
        <f t="shared" si="697"/>
        <v>4.7102803738317656E-2</v>
      </c>
      <c r="BN627" s="16">
        <f t="shared" si="710"/>
        <v>-0.10344278818099839</v>
      </c>
      <c r="BO627" s="16">
        <f t="shared" si="710"/>
        <v>0.2053466125016381</v>
      </c>
      <c r="BP627" s="16">
        <f t="shared" si="710"/>
        <v>0.13180528081190324</v>
      </c>
      <c r="BQ627" s="16">
        <f t="shared" si="710"/>
        <v>5.1409618573797777E-2</v>
      </c>
      <c r="BR627" s="16">
        <f t="shared" si="710"/>
        <v>1.5621669982485153E-2</v>
      </c>
      <c r="BS627" s="16">
        <f t="shared" si="710"/>
        <v>6.7447936961695598E-2</v>
      </c>
      <c r="BU627" s="40">
        <f t="shared" si="711"/>
        <v>3.7132356699618674E-2</v>
      </c>
      <c r="BV627" s="40">
        <f t="shared" si="711"/>
        <v>7.3667128028837014E-2</v>
      </c>
      <c r="BW627" s="40">
        <f t="shared" si="711"/>
        <v>-2.179182854585815E-2</v>
      </c>
      <c r="BX627" s="40">
        <f t="shared" si="711"/>
        <v>6.0894212306848328E-2</v>
      </c>
    </row>
    <row r="628" spans="1:76" x14ac:dyDescent="0.2">
      <c r="A628" s="1">
        <f t="shared" si="693"/>
        <v>42125</v>
      </c>
      <c r="B628" s="16">
        <f t="shared" si="712"/>
        <v>-3.033980582524276E-2</v>
      </c>
      <c r="C628" s="16">
        <f t="shared" si="712"/>
        <v>-0.12904114874734729</v>
      </c>
      <c r="D628" s="16">
        <f t="shared" si="712"/>
        <v>-2.9154438400235794E-2</v>
      </c>
      <c r="E628" s="16">
        <f t="shared" si="712"/>
        <v>3.7119659430494112E-2</v>
      </c>
      <c r="F628" s="16">
        <f t="shared" si="712"/>
        <v>0.22006799595699711</v>
      </c>
      <c r="G628" s="16">
        <f t="shared" si="712"/>
        <v>0.15864474339810664</v>
      </c>
      <c r="H628" s="16">
        <f t="shared" si="719"/>
        <v>-2.3097826086956541E-2</v>
      </c>
      <c r="I628" s="16">
        <f t="shared" si="719"/>
        <v>0.10281510305830843</v>
      </c>
      <c r="J628" s="16">
        <f t="shared" si="719"/>
        <v>1.5145902786352305E-2</v>
      </c>
      <c r="K628" s="16">
        <f t="shared" si="719"/>
        <v>-5.9448084556889325E-2</v>
      </c>
      <c r="L628" s="16">
        <f t="shared" si="719"/>
        <v>9.1143308676078005E-2</v>
      </c>
      <c r="M628" s="16">
        <f t="shared" si="719"/>
        <v>0.1759079452960377</v>
      </c>
      <c r="N628" s="16">
        <f t="shared" si="719"/>
        <v>1.6698974706308212E-2</v>
      </c>
      <c r="O628" s="16">
        <f t="shared" si="719"/>
        <v>0.13604286461055937</v>
      </c>
      <c r="P628" s="16">
        <f t="shared" si="719"/>
        <v>0.15888263221817378</v>
      </c>
      <c r="Q628" s="16">
        <f t="shared" si="719"/>
        <v>0.31120331950207469</v>
      </c>
      <c r="R628" s="16">
        <f t="shared" si="719"/>
        <v>-7.0394433928480105E-2</v>
      </c>
      <c r="S628" s="16">
        <f t="shared" si="719"/>
        <v>0.13045672470350755</v>
      </c>
      <c r="T628" s="16">
        <f t="shared" si="719"/>
        <v>3.7082818294198461E-4</v>
      </c>
      <c r="U628" s="16">
        <f t="shared" si="719"/>
        <v>0.28740740740740733</v>
      </c>
      <c r="V628" s="16">
        <f t="shared" si="719"/>
        <v>0.1744177848800319</v>
      </c>
      <c r="W628" s="16">
        <f t="shared" si="720"/>
        <v>0.30956848030018769</v>
      </c>
      <c r="X628" s="16">
        <f t="shared" si="720"/>
        <v>-7.1500000000000008E-2</v>
      </c>
      <c r="Y628" s="16">
        <f t="shared" si="720"/>
        <v>0.45082480684902904</v>
      </c>
      <c r="Z628" s="16">
        <f t="shared" si="720"/>
        <v>0.13472257953863309</v>
      </c>
      <c r="AA628" s="16">
        <f t="shared" si="720"/>
        <v>0.43717047451669599</v>
      </c>
      <c r="AB628" s="16">
        <f t="shared" si="720"/>
        <v>0.11673819742489266</v>
      </c>
      <c r="AC628" s="16">
        <f t="shared" si="720"/>
        <v>-0.17667436489607391</v>
      </c>
      <c r="AD628" s="16">
        <f t="shared" si="720"/>
        <v>4.516751447114542E-2</v>
      </c>
      <c r="AE628" s="16">
        <f t="shared" si="720"/>
        <v>-0.17446471054718482</v>
      </c>
      <c r="AF628" s="16">
        <f t="shared" si="720"/>
        <v>7.4134287107787245E-2</v>
      </c>
      <c r="AG628" s="16">
        <f t="shared" si="720"/>
        <v>-0.14413680781758953</v>
      </c>
      <c r="AH628" s="16">
        <f t="shared" si="720"/>
        <v>6.8530155704755735E-2</v>
      </c>
      <c r="AI628" s="16">
        <f t="shared" si="720"/>
        <v>0.14791311671269369</v>
      </c>
      <c r="AJ628" s="16">
        <f t="shared" si="720"/>
        <v>6.1913092271384418E-2</v>
      </c>
      <c r="AK628" s="16">
        <f t="shared" si="718"/>
        <v>0.132467587047427</v>
      </c>
      <c r="AL628" s="16">
        <f t="shared" si="718"/>
        <v>1.7694601381041952E-2</v>
      </c>
      <c r="AM628" s="16">
        <f t="shared" si="718"/>
        <v>3.0551831992850831E-2</v>
      </c>
      <c r="AN628" s="16">
        <f t="shared" si="718"/>
        <v>-0.13456107459002775</v>
      </c>
      <c r="AO628" s="16">
        <f t="shared" si="718"/>
        <v>0.1333643988816402</v>
      </c>
      <c r="AP628" s="16">
        <f t="shared" si="718"/>
        <v>-1.1275615949974171E-2</v>
      </c>
      <c r="AQ628" s="16">
        <f t="shared" si="718"/>
        <v>0.14307037838644665</v>
      </c>
      <c r="AR628" s="16">
        <f t="shared" si="718"/>
        <v>-7.2388711085248802E-2</v>
      </c>
      <c r="AS628" s="16">
        <f t="shared" ref="AS628:BF649" si="721">IF(AS178="...","...",AS190/AS178-1)</f>
        <v>-0.14291037823737651</v>
      </c>
      <c r="AT628" s="16">
        <f t="shared" si="721"/>
        <v>0.12416992631674706</v>
      </c>
      <c r="AU628" s="16">
        <f t="shared" si="721"/>
        <v>0.12564114412457839</v>
      </c>
      <c r="AV628" s="16">
        <f t="shared" si="721"/>
        <v>6.5175043134635624E-2</v>
      </c>
      <c r="AW628" s="16">
        <f t="shared" si="721"/>
        <v>0.20508744038155813</v>
      </c>
      <c r="AX628" s="16">
        <f t="shared" si="721"/>
        <v>-1.6105635905968585E-3</v>
      </c>
      <c r="AY628" s="16">
        <f t="shared" si="721"/>
        <v>0.12753851303065655</v>
      </c>
      <c r="AZ628" s="16">
        <f t="shared" si="721"/>
        <v>0.12981398052608628</v>
      </c>
      <c r="BA628" s="16">
        <f t="shared" si="721"/>
        <v>0.19047619047619047</v>
      </c>
      <c r="BB628" s="16">
        <f t="shared" si="721"/>
        <v>6.8059922322914801E-2</v>
      </c>
      <c r="BC628" s="16">
        <f t="shared" si="721"/>
        <v>0.26830334832583702</v>
      </c>
      <c r="BD628" s="16">
        <f t="shared" si="717"/>
        <v>0.2166721914964147</v>
      </c>
      <c r="BE628" s="16">
        <f t="shared" si="717"/>
        <v>0.23186351491913282</v>
      </c>
      <c r="BF628" s="16">
        <f t="shared" si="717"/>
        <v>-0.12677580841564062</v>
      </c>
      <c r="BG628" s="16">
        <f t="shared" si="717"/>
        <v>0.23263263263263267</v>
      </c>
      <c r="BH628" s="16">
        <f t="shared" si="717"/>
        <v>-4.2434339474715754E-2</v>
      </c>
      <c r="BI628" s="16">
        <f t="shared" si="717"/>
        <v>0.26509572901325473</v>
      </c>
      <c r="BJ628" s="16">
        <f t="shared" si="717"/>
        <v>-7.332193685251176E-3</v>
      </c>
      <c r="BK628" s="16">
        <f t="shared" si="717"/>
        <v>0.15919241358213521</v>
      </c>
      <c r="BL628" s="16">
        <f t="shared" si="717"/>
        <v>2.2948758252121948E-2</v>
      </c>
      <c r="BM628" s="16">
        <f t="shared" si="697"/>
        <v>-4.0835707502374197E-2</v>
      </c>
      <c r="BN628" s="16">
        <f t="shared" si="710"/>
        <v>2.2005534325998166E-2</v>
      </c>
      <c r="BO628" s="16">
        <f t="shared" si="710"/>
        <v>0.13009681294608155</v>
      </c>
      <c r="BP628" s="16">
        <f t="shared" si="710"/>
        <v>1.7044180309486512E-2</v>
      </c>
      <c r="BQ628" s="16">
        <f t="shared" si="710"/>
        <v>0.37562301767104667</v>
      </c>
      <c r="BR628" s="16">
        <f t="shared" si="710"/>
        <v>2.2835543138190806E-2</v>
      </c>
      <c r="BS628" s="16">
        <f t="shared" si="710"/>
        <v>0.11472336738009825</v>
      </c>
      <c r="BU628" s="40">
        <f t="shared" si="711"/>
        <v>2.4153224812444085E-2</v>
      </c>
      <c r="BV628" s="40">
        <f t="shared" si="711"/>
        <v>7.0748934679820241E-2</v>
      </c>
      <c r="BW628" s="40">
        <f t="shared" si="711"/>
        <v>2.0035155532623916E-2</v>
      </c>
      <c r="BX628" s="40">
        <f t="shared" si="711"/>
        <v>0.17243635463392493</v>
      </c>
    </row>
    <row r="629" spans="1:76" x14ac:dyDescent="0.2">
      <c r="A629" s="1">
        <f t="shared" si="693"/>
        <v>42156</v>
      </c>
      <c r="B629" s="16">
        <f t="shared" si="712"/>
        <v>-0.10876910699919551</v>
      </c>
      <c r="C629" s="16">
        <f t="shared" si="712"/>
        <v>0.12133133184947464</v>
      </c>
      <c r="D629" s="16">
        <f t="shared" si="712"/>
        <v>-2.8192966743450953E-2</v>
      </c>
      <c r="E629" s="16">
        <f t="shared" si="712"/>
        <v>2.4546831795404289E-2</v>
      </c>
      <c r="F629" s="16">
        <f t="shared" si="712"/>
        <v>-6.3327302161698906E-2</v>
      </c>
      <c r="G629" s="16">
        <f t="shared" si="712"/>
        <v>0.34329349269588305</v>
      </c>
      <c r="H629" s="16">
        <f t="shared" si="719"/>
        <v>-4.4618121372954955E-2</v>
      </c>
      <c r="I629" s="16">
        <f t="shared" si="719"/>
        <v>0.1361781589321529</v>
      </c>
      <c r="J629" s="16">
        <f t="shared" si="719"/>
        <v>-1.9941634241245176E-2</v>
      </c>
      <c r="K629" s="16">
        <f t="shared" si="719"/>
        <v>-0.22743874095225447</v>
      </c>
      <c r="L629" s="16">
        <f t="shared" si="719"/>
        <v>6.0884671484995989E-2</v>
      </c>
      <c r="M629" s="16">
        <f t="shared" si="719"/>
        <v>0.26879876532624536</v>
      </c>
      <c r="N629" s="16">
        <f t="shared" si="719"/>
        <v>4.7361676046131507E-4</v>
      </c>
      <c r="O629" s="16">
        <f t="shared" si="719"/>
        <v>0.12353528930874735</v>
      </c>
      <c r="P629" s="16">
        <f t="shared" si="719"/>
        <v>8.4345713293995095E-2</v>
      </c>
      <c r="Q629" s="16">
        <f t="shared" si="719"/>
        <v>0.42669172932330834</v>
      </c>
      <c r="R629" s="16">
        <f t="shared" si="719"/>
        <v>-9.7711493957315376E-3</v>
      </c>
      <c r="S629" s="16">
        <f t="shared" si="719"/>
        <v>0.11358855700462778</v>
      </c>
      <c r="T629" s="16">
        <f t="shared" si="719"/>
        <v>0.16463669132991843</v>
      </c>
      <c r="U629" s="16">
        <f t="shared" si="719"/>
        <v>0.53331020124913264</v>
      </c>
      <c r="V629" s="16">
        <f t="shared" si="719"/>
        <v>0.10335787594823742</v>
      </c>
      <c r="W629" s="16">
        <f t="shared" si="720"/>
        <v>0.48170026968023638</v>
      </c>
      <c r="X629" s="16">
        <f t="shared" si="720"/>
        <v>-6.8741252984275913E-2</v>
      </c>
      <c r="Y629" s="16">
        <f t="shared" si="720"/>
        <v>9.188635781929877E-2</v>
      </c>
      <c r="Z629" s="16">
        <f t="shared" si="720"/>
        <v>0.24563120369075908</v>
      </c>
      <c r="AA629" s="16">
        <f t="shared" si="720"/>
        <v>0.18521256931608132</v>
      </c>
      <c r="AB629" s="16">
        <f t="shared" si="720"/>
        <v>0.29206811561729773</v>
      </c>
      <c r="AC629" s="16">
        <f t="shared" si="720"/>
        <v>0.24124124124124124</v>
      </c>
      <c r="AD629" s="16">
        <f t="shared" si="720"/>
        <v>-7.0012391573729849E-2</v>
      </c>
      <c r="AE629" s="16">
        <f t="shared" si="720"/>
        <v>-0.14554579673776658</v>
      </c>
      <c r="AF629" s="16">
        <f t="shared" si="720"/>
        <v>-1.8716845160644535E-2</v>
      </c>
      <c r="AG629" s="16">
        <f t="shared" si="720"/>
        <v>-0.34528773978315264</v>
      </c>
      <c r="AH629" s="16">
        <f t="shared" si="720"/>
        <v>6.1669693002829318E-2</v>
      </c>
      <c r="AI629" s="16">
        <f t="shared" si="720"/>
        <v>-1.9717074240596544E-2</v>
      </c>
      <c r="AJ629" s="16">
        <f t="shared" si="720"/>
        <v>7.9013168861477023E-2</v>
      </c>
      <c r="AK629" s="16">
        <f t="shared" si="720"/>
        <v>-2.7860579744161451E-2</v>
      </c>
      <c r="AL629" s="16">
        <f t="shared" si="720"/>
        <v>-5.4788702484603991E-2</v>
      </c>
      <c r="AM629" s="16">
        <f t="shared" ref="AM629:AX660" si="722">IF(AM179="...","...",AM191/AM179-1)</f>
        <v>0.23843634875153508</v>
      </c>
      <c r="AN629" s="16">
        <f t="shared" si="722"/>
        <v>-0.12504393953919402</v>
      </c>
      <c r="AO629" s="16">
        <f t="shared" si="722"/>
        <v>0.29536738763614045</v>
      </c>
      <c r="AP629" s="16">
        <f t="shared" si="722"/>
        <v>-3.1651217570968004E-2</v>
      </c>
      <c r="AQ629" s="16">
        <f t="shared" si="722"/>
        <v>0.23769416414260025</v>
      </c>
      <c r="AR629" s="16">
        <f t="shared" si="722"/>
        <v>-4.1389251149701378E-2</v>
      </c>
      <c r="AS629" s="16">
        <f t="shared" si="721"/>
        <v>-4.6293818571046308E-2</v>
      </c>
      <c r="AT629" s="16">
        <f t="shared" si="721"/>
        <v>-0.174314096499527</v>
      </c>
      <c r="AU629" s="16">
        <f t="shared" si="721"/>
        <v>9.861290078071705E-2</v>
      </c>
      <c r="AV629" s="16">
        <f t="shared" si="721"/>
        <v>9.3121913902218578E-2</v>
      </c>
      <c r="AW629" s="16">
        <f t="shared" si="721"/>
        <v>0.18821534548537522</v>
      </c>
      <c r="AX629" s="16">
        <f t="shared" si="721"/>
        <v>-2.8901484013325818E-2</v>
      </c>
      <c r="AY629" s="16">
        <f t="shared" si="721"/>
        <v>0.2005232759046256</v>
      </c>
      <c r="AZ629" s="16">
        <f t="shared" si="721"/>
        <v>4.7875005693982509E-2</v>
      </c>
      <c r="BA629" s="16">
        <f t="shared" si="721"/>
        <v>7.8886765642609546E-3</v>
      </c>
      <c r="BB629" s="16">
        <f t="shared" si="721"/>
        <v>0.22920479967459828</v>
      </c>
      <c r="BC629" s="16">
        <f t="shared" si="721"/>
        <v>0.15114203041310104</v>
      </c>
      <c r="BD629" s="16">
        <f t="shared" si="717"/>
        <v>8.9766068725741333E-2</v>
      </c>
      <c r="BE629" s="16">
        <f t="shared" si="717"/>
        <v>-4.2135346059424261E-4</v>
      </c>
      <c r="BF629" s="16">
        <f t="shared" si="717"/>
        <v>-0.11742068706589071</v>
      </c>
      <c r="BG629" s="16">
        <f t="shared" si="717"/>
        <v>-2.781388094619186E-2</v>
      </c>
      <c r="BH629" s="16">
        <f t="shared" si="717"/>
        <v>-0.13968928429159477</v>
      </c>
      <c r="BI629" s="16">
        <f t="shared" si="717"/>
        <v>0.30912973838761348</v>
      </c>
      <c r="BJ629" s="16">
        <f t="shared" si="717"/>
        <v>-2.2570175655922453E-2</v>
      </c>
      <c r="BK629" s="16">
        <f t="shared" si="717"/>
        <v>2.0023360587351213E-3</v>
      </c>
      <c r="BL629" s="16">
        <f t="shared" si="717"/>
        <v>0.10544053923928742</v>
      </c>
      <c r="BM629" s="16">
        <f t="shared" si="697"/>
        <v>-0.26124567474048443</v>
      </c>
      <c r="BN629" s="16">
        <f t="shared" si="710"/>
        <v>0.22510121457489873</v>
      </c>
      <c r="BO629" s="16">
        <f t="shared" si="710"/>
        <v>0.10739465486145261</v>
      </c>
      <c r="BP629" s="16">
        <f t="shared" si="710"/>
        <v>3.7520110319466893E-2</v>
      </c>
      <c r="BQ629" s="16">
        <f t="shared" si="710"/>
        <v>-2.4071526822558864E-3</v>
      </c>
      <c r="BR629" s="16">
        <f t="shared" si="710"/>
        <v>5.9031283987156513E-3</v>
      </c>
      <c r="BS629" s="16">
        <f t="shared" si="710"/>
        <v>7.9899935860322291E-2</v>
      </c>
      <c r="BU629" s="40">
        <f t="shared" si="711"/>
        <v>1.0519715841559529E-2</v>
      </c>
      <c r="BV629" s="40">
        <f t="shared" si="711"/>
        <v>6.6969770415625351E-2</v>
      </c>
      <c r="BW629" s="40">
        <f t="shared" si="711"/>
        <v>-3.9526696407010675E-3</v>
      </c>
      <c r="BX629" s="40">
        <f t="shared" si="711"/>
        <v>9.6352882319338251E-2</v>
      </c>
    </row>
    <row r="630" spans="1:76" x14ac:dyDescent="0.2">
      <c r="A630" s="1">
        <f t="shared" si="693"/>
        <v>42186</v>
      </c>
      <c r="B630" s="16">
        <f t="shared" si="712"/>
        <v>9.8969979106338091E-3</v>
      </c>
      <c r="C630" s="16">
        <f t="shared" si="712"/>
        <v>-9.2879256965944235E-3</v>
      </c>
      <c r="D630" s="16">
        <f t="shared" si="712"/>
        <v>2.1389172107632914E-2</v>
      </c>
      <c r="E630" s="16">
        <f t="shared" si="712"/>
        <v>3.172977973659874E-2</v>
      </c>
      <c r="F630" s="16">
        <f t="shared" si="712"/>
        <v>0.32888264230498954</v>
      </c>
      <c r="G630" s="16">
        <f t="shared" si="712"/>
        <v>0.18527185134205082</v>
      </c>
      <c r="H630" s="16">
        <f t="shared" si="719"/>
        <v>1.7615233574889366E-2</v>
      </c>
      <c r="I630" s="16">
        <f t="shared" si="719"/>
        <v>0.21572199730094477</v>
      </c>
      <c r="J630" s="16">
        <f t="shared" si="719"/>
        <v>9.5660152665794751E-2</v>
      </c>
      <c r="K630" s="16">
        <f t="shared" si="719"/>
        <v>-0.11170066152149949</v>
      </c>
      <c r="L630" s="16">
        <f t="shared" si="719"/>
        <v>3.1856341285818379E-2</v>
      </c>
      <c r="M630" s="16">
        <f t="shared" si="719"/>
        <v>0.17070967741935483</v>
      </c>
      <c r="N630" s="16">
        <f t="shared" si="719"/>
        <v>0.13697429384089732</v>
      </c>
      <c r="O630" s="16">
        <f t="shared" si="719"/>
        <v>-9.4016561857916958E-3</v>
      </c>
      <c r="P630" s="16">
        <f t="shared" si="719"/>
        <v>0.17073643410852712</v>
      </c>
      <c r="Q630" s="16">
        <f t="shared" si="719"/>
        <v>-1.9867549668874163E-2</v>
      </c>
      <c r="R630" s="16">
        <f t="shared" si="719"/>
        <v>-0.14926829268292685</v>
      </c>
      <c r="S630" s="16">
        <f t="shared" si="719"/>
        <v>-0.17350670459162942</v>
      </c>
      <c r="T630" s="16">
        <f t="shared" si="719"/>
        <v>-4.0425779432294084E-2</v>
      </c>
      <c r="U630" s="16">
        <f t="shared" si="719"/>
        <v>0.28939020091646106</v>
      </c>
      <c r="V630" s="16">
        <f t="shared" si="719"/>
        <v>5.0080812745324499E-2</v>
      </c>
      <c r="W630" s="16">
        <f t="shared" si="720"/>
        <v>0.43616217577436411</v>
      </c>
      <c r="X630" s="16">
        <f t="shared" si="720"/>
        <v>2.4289718085398704E-2</v>
      </c>
      <c r="Y630" s="16">
        <f t="shared" si="720"/>
        <v>5.7491915199425758E-3</v>
      </c>
      <c r="Z630" s="16">
        <f t="shared" si="720"/>
        <v>0.14709514373510246</v>
      </c>
      <c r="AA630" s="16">
        <f t="shared" si="720"/>
        <v>9.1888656090990617E-2</v>
      </c>
      <c r="AB630" s="16">
        <f t="shared" si="720"/>
        <v>0.38925115692048795</v>
      </c>
      <c r="AC630" s="16">
        <f t="shared" si="720"/>
        <v>-0.24355458036204058</v>
      </c>
      <c r="AD630" s="16">
        <f t="shared" si="720"/>
        <v>5.4756541327326325E-2</v>
      </c>
      <c r="AE630" s="16">
        <f t="shared" si="720"/>
        <v>-0.2935118434603502</v>
      </c>
      <c r="AF630" s="16">
        <f t="shared" si="720"/>
        <v>-6.8982838007534575E-2</v>
      </c>
      <c r="AG630" s="16">
        <f t="shared" si="720"/>
        <v>-0.17590361445783131</v>
      </c>
      <c r="AH630" s="16">
        <f t="shared" si="720"/>
        <v>0.1853341049324726</v>
      </c>
      <c r="AI630" s="16">
        <f t="shared" si="720"/>
        <v>-8.1329961882477209E-2</v>
      </c>
      <c r="AJ630" s="16">
        <f t="shared" si="720"/>
        <v>0.18432832590155424</v>
      </c>
      <c r="AK630" s="16">
        <f t="shared" si="720"/>
        <v>-7.819031226948614E-2</v>
      </c>
      <c r="AL630" s="16">
        <f t="shared" si="720"/>
        <v>-8.1609142435832505E-2</v>
      </c>
      <c r="AM630" s="16">
        <f t="shared" si="722"/>
        <v>0.18543676993397673</v>
      </c>
      <c r="AN630" s="16">
        <f t="shared" si="722"/>
        <v>4.323778120512678E-2</v>
      </c>
      <c r="AO630" s="16">
        <f t="shared" si="722"/>
        <v>0.20748168145005774</v>
      </c>
      <c r="AP630" s="16">
        <f t="shared" si="722"/>
        <v>3.005578709449841E-2</v>
      </c>
      <c r="AQ630" s="16">
        <f t="shared" si="722"/>
        <v>0.13462066440926157</v>
      </c>
      <c r="AR630" s="16">
        <f t="shared" si="722"/>
        <v>2.0653261759621566E-2</v>
      </c>
      <c r="AS630" s="16">
        <f t="shared" si="721"/>
        <v>-8.1036383682469681E-2</v>
      </c>
      <c r="AT630" s="16">
        <f t="shared" si="721"/>
        <v>-7.1536851223561682E-2</v>
      </c>
      <c r="AU630" s="16">
        <f t="shared" si="721"/>
        <v>0.20217142857142867</v>
      </c>
      <c r="AV630" s="16">
        <f t="shared" si="721"/>
        <v>-0.18283945664011003</v>
      </c>
      <c r="AW630" s="16">
        <f t="shared" si="721"/>
        <v>-3.2312352743184114E-2</v>
      </c>
      <c r="AX630" s="16">
        <f t="shared" si="721"/>
        <v>4.2303685217939258E-3</v>
      </c>
      <c r="AY630" s="16">
        <f t="shared" si="721"/>
        <v>0.12988154412554564</v>
      </c>
      <c r="AZ630" s="16">
        <f t="shared" si="721"/>
        <v>1.0549315489399413E-2</v>
      </c>
      <c r="BA630" s="16">
        <f t="shared" si="721"/>
        <v>5.4687499999999112E-3</v>
      </c>
      <c r="BB630" s="16">
        <f t="shared" si="721"/>
        <v>-1.658895265423288E-3</v>
      </c>
      <c r="BC630" s="16">
        <f t="shared" si="721"/>
        <v>2.8173623300508766E-2</v>
      </c>
      <c r="BD630" s="16">
        <f t="shared" si="717"/>
        <v>-1.0986143854188946E-2</v>
      </c>
      <c r="BE630" s="16">
        <f t="shared" si="717"/>
        <v>-2.3439797247154059E-2</v>
      </c>
      <c r="BF630" s="16">
        <f t="shared" si="717"/>
        <v>-7.7314934227495469E-2</v>
      </c>
      <c r="BG630" s="16">
        <f t="shared" si="717"/>
        <v>9.6145961459614515E-2</v>
      </c>
      <c r="BH630" s="16">
        <f t="shared" si="717"/>
        <v>-0.14799091716852597</v>
      </c>
      <c r="BI630" s="16">
        <f t="shared" si="717"/>
        <v>-0.39037854889589907</v>
      </c>
      <c r="BJ630" s="16">
        <f t="shared" si="717"/>
        <v>4.7360674823715421E-2</v>
      </c>
      <c r="BK630" s="16">
        <f t="shared" si="717"/>
        <v>-0.19773398421020916</v>
      </c>
      <c r="BL630" s="16">
        <f t="shared" si="717"/>
        <v>0.12566237698713101</v>
      </c>
      <c r="BM630" s="16">
        <f t="shared" si="697"/>
        <v>-0.1298482293423272</v>
      </c>
      <c r="BN630" s="16">
        <f t="shared" si="710"/>
        <v>0.40025858884373844</v>
      </c>
      <c r="BO630" s="16">
        <f t="shared" si="710"/>
        <v>0.14904698581560294</v>
      </c>
      <c r="BP630" s="16">
        <f t="shared" si="710"/>
        <v>1.4045858332170535E-2</v>
      </c>
      <c r="BQ630" s="16">
        <f t="shared" si="710"/>
        <v>-0.14914361001317522</v>
      </c>
      <c r="BR630" s="16">
        <f t="shared" si="710"/>
        <v>4.3557228069487808E-2</v>
      </c>
      <c r="BS630" s="16">
        <f t="shared" si="710"/>
        <v>3.2607818087698304E-2</v>
      </c>
      <c r="BU630" s="40">
        <f t="shared" si="711"/>
        <v>6.4245443296343963E-2</v>
      </c>
      <c r="BV630" s="40">
        <f t="shared" si="711"/>
        <v>3.9155634342900925E-2</v>
      </c>
      <c r="BW630" s="40">
        <f t="shared" si="711"/>
        <v>3.9615457833619416E-3</v>
      </c>
      <c r="BX630" s="40">
        <f t="shared" si="711"/>
        <v>2.6740927024802019E-2</v>
      </c>
    </row>
    <row r="631" spans="1:76" x14ac:dyDescent="0.2">
      <c r="A631" s="1">
        <f t="shared" si="693"/>
        <v>42217</v>
      </c>
      <c r="B631" s="16">
        <f t="shared" si="712"/>
        <v>-1.7162184733589436E-2</v>
      </c>
      <c r="C631" s="16">
        <f t="shared" si="712"/>
        <v>-0.1092429253950753</v>
      </c>
      <c r="D631" s="16">
        <f t="shared" si="712"/>
        <v>3.962484677442335E-2</v>
      </c>
      <c r="E631" s="16">
        <f t="shared" si="712"/>
        <v>-3.1611974804779397E-4</v>
      </c>
      <c r="F631" s="16">
        <f t="shared" si="712"/>
        <v>9.334006054490418E-2</v>
      </c>
      <c r="G631" s="16">
        <f t="shared" si="712"/>
        <v>7.4790723205708787E-2</v>
      </c>
      <c r="H631" s="16">
        <f t="shared" si="719"/>
        <v>0.11773097256020804</v>
      </c>
      <c r="I631" s="16">
        <f t="shared" si="719"/>
        <v>1.7332885455156211E-2</v>
      </c>
      <c r="J631" s="16">
        <f t="shared" si="719"/>
        <v>9.4087029399439803E-2</v>
      </c>
      <c r="K631" s="16">
        <f t="shared" si="719"/>
        <v>-4.3315193410795705E-2</v>
      </c>
      <c r="L631" s="16">
        <f t="shared" si="719"/>
        <v>-4.4853819390351601E-2</v>
      </c>
      <c r="M631" s="16">
        <f t="shared" si="719"/>
        <v>0.10994401228756878</v>
      </c>
      <c r="N631" s="16">
        <f t="shared" si="719"/>
        <v>2.7017084934194413E-2</v>
      </c>
      <c r="O631" s="16">
        <f t="shared" si="719"/>
        <v>-1.5868172108636003E-2</v>
      </c>
      <c r="P631" s="16">
        <f t="shared" si="719"/>
        <v>0.13608895334783666</v>
      </c>
      <c r="Q631" s="16">
        <f t="shared" si="719"/>
        <v>0.20064034151547494</v>
      </c>
      <c r="R631" s="16">
        <f t="shared" si="719"/>
        <v>-0.12549355093445647</v>
      </c>
      <c r="S631" s="16">
        <f t="shared" si="719"/>
        <v>-0.15942028985507251</v>
      </c>
      <c r="T631" s="16">
        <f t="shared" si="719"/>
        <v>0.13680263606408372</v>
      </c>
      <c r="U631" s="16">
        <f t="shared" si="719"/>
        <v>5.1040312093628026E-2</v>
      </c>
      <c r="V631" s="16">
        <f t="shared" si="719"/>
        <v>5.6596610169491468E-2</v>
      </c>
      <c r="W631" s="16">
        <f t="shared" si="720"/>
        <v>0.14648997134670494</v>
      </c>
      <c r="X631" s="16">
        <f t="shared" si="720"/>
        <v>2.9284383340887343E-2</v>
      </c>
      <c r="Y631" s="16">
        <f t="shared" si="720"/>
        <v>-1.5840687938447617E-3</v>
      </c>
      <c r="Z631" s="16">
        <f t="shared" si="720"/>
        <v>0.1831503011175164</v>
      </c>
      <c r="AA631" s="16">
        <f t="shared" si="720"/>
        <v>0.21617418351477458</v>
      </c>
      <c r="AB631" s="16">
        <f t="shared" si="720"/>
        <v>0.40808690404345205</v>
      </c>
      <c r="AC631" s="16">
        <f t="shared" si="720"/>
        <v>0.27806122448979598</v>
      </c>
      <c r="AD631" s="16">
        <f t="shared" si="720"/>
        <v>5.551586896622096E-2</v>
      </c>
      <c r="AE631" s="16">
        <f t="shared" si="720"/>
        <v>4.5580110497237536E-2</v>
      </c>
      <c r="AF631" s="16">
        <f t="shared" si="720"/>
        <v>9.8411122144985042E-2</v>
      </c>
      <c r="AG631" s="16">
        <f t="shared" si="720"/>
        <v>-3.2366071428571397E-2</v>
      </c>
      <c r="AH631" s="16">
        <f t="shared" si="720"/>
        <v>3.4678133489426166E-2</v>
      </c>
      <c r="AI631" s="16">
        <f t="shared" si="720"/>
        <v>-6.673021925643452E-3</v>
      </c>
      <c r="AJ631" s="16">
        <f t="shared" si="720"/>
        <v>3.4319741413582738E-2</v>
      </c>
      <c r="AK631" s="16">
        <f t="shared" si="720"/>
        <v>-1.0770132035509916E-2</v>
      </c>
      <c r="AL631" s="16">
        <f t="shared" si="720"/>
        <v>0.18532777243075604</v>
      </c>
      <c r="AM631" s="16">
        <f t="shared" si="722"/>
        <v>3.051905968302604E-2</v>
      </c>
      <c r="AN631" s="16">
        <f t="shared" si="722"/>
        <v>0.18032196845756165</v>
      </c>
      <c r="AO631" s="16">
        <f t="shared" si="722"/>
        <v>0.34801527395435583</v>
      </c>
      <c r="AP631" s="16">
        <f t="shared" si="722"/>
        <v>3.1553203139258912E-2</v>
      </c>
      <c r="AQ631" s="16">
        <f t="shared" si="722"/>
        <v>0.11117174709596944</v>
      </c>
      <c r="AR631" s="16">
        <f t="shared" si="722"/>
        <v>-3.1769395890831054E-2</v>
      </c>
      <c r="AS631" s="16">
        <f t="shared" si="721"/>
        <v>-0.19509617417036562</v>
      </c>
      <c r="AT631" s="16">
        <f t="shared" si="721"/>
        <v>3.8825757575757569E-2</v>
      </c>
      <c r="AU631" s="16">
        <f t="shared" si="721"/>
        <v>8.1118881118881214E-2</v>
      </c>
      <c r="AV631" s="16">
        <f t="shared" si="721"/>
        <v>-7.4202935222672073E-2</v>
      </c>
      <c r="AW631" s="16">
        <f t="shared" si="721"/>
        <v>-0.13130173062452977</v>
      </c>
      <c r="AX631" s="16">
        <f t="shared" si="721"/>
        <v>1.7181998239436558E-2</v>
      </c>
      <c r="AY631" s="16">
        <f t="shared" si="721"/>
        <v>8.5479263126785554E-2</v>
      </c>
      <c r="AZ631" s="16">
        <f t="shared" si="721"/>
        <v>5.3557000500173091E-2</v>
      </c>
      <c r="BA631" s="16">
        <f t="shared" si="721"/>
        <v>-1.4083946687885374E-2</v>
      </c>
      <c r="BB631" s="16">
        <f t="shared" si="721"/>
        <v>0.12594675495487317</v>
      </c>
      <c r="BC631" s="16">
        <f t="shared" si="721"/>
        <v>1.3945480631276874E-2</v>
      </c>
      <c r="BD631" s="16">
        <f t="shared" si="717"/>
        <v>7.1488445736875406E-2</v>
      </c>
      <c r="BE631" s="16">
        <f t="shared" si="717"/>
        <v>3.1177708542823979E-2</v>
      </c>
      <c r="BF631" s="16">
        <f t="shared" si="717"/>
        <v>6.2226319428440036E-3</v>
      </c>
      <c r="BG631" s="16">
        <f t="shared" si="717"/>
        <v>-3.8131553860819789E-2</v>
      </c>
      <c r="BH631" s="16">
        <f t="shared" si="717"/>
        <v>-0.17469064191802008</v>
      </c>
      <c r="BI631" s="16">
        <f t="shared" si="717"/>
        <v>-0.26141304347826089</v>
      </c>
      <c r="BJ631" s="16">
        <f t="shared" si="717"/>
        <v>4.0548780487804859E-2</v>
      </c>
      <c r="BK631" s="16">
        <f t="shared" si="717"/>
        <v>-4.1775456919060039E-2</v>
      </c>
      <c r="BL631" s="16">
        <f t="shared" si="717"/>
        <v>-8.2769598089932339E-2</v>
      </c>
      <c r="BM631" s="16">
        <f t="shared" si="697"/>
        <v>-0.26276276276276278</v>
      </c>
      <c r="BN631" s="16">
        <f t="shared" si="710"/>
        <v>0.33514788604608969</v>
      </c>
      <c r="BO631" s="16">
        <f t="shared" si="710"/>
        <v>8.5019758112800936E-2</v>
      </c>
      <c r="BP631" s="16">
        <f t="shared" si="710"/>
        <v>9.0366539016262903E-2</v>
      </c>
      <c r="BQ631" s="16">
        <f t="shared" si="710"/>
        <v>-0.19572166215883946</v>
      </c>
      <c r="BR631" s="16">
        <f t="shared" si="710"/>
        <v>5.0338545750003627E-2</v>
      </c>
      <c r="BS631" s="16">
        <f t="shared" si="710"/>
        <v>2.6292310231391669E-2</v>
      </c>
      <c r="BU631" s="40">
        <f t="shared" si="711"/>
        <v>4.7138231140314124E-2</v>
      </c>
      <c r="BV631" s="40">
        <f t="shared" si="711"/>
        <v>9.512089583223915E-3</v>
      </c>
      <c r="BW631" s="40">
        <f t="shared" si="711"/>
        <v>5.6693208351159097E-2</v>
      </c>
      <c r="BX631" s="40">
        <f t="shared" si="711"/>
        <v>4.281397530900688E-2</v>
      </c>
    </row>
    <row r="632" spans="1:76" x14ac:dyDescent="0.2">
      <c r="A632" s="1">
        <f t="shared" si="693"/>
        <v>42248</v>
      </c>
      <c r="B632" s="16">
        <f t="shared" si="712"/>
        <v>0.21661753269067296</v>
      </c>
      <c r="C632" s="16">
        <f t="shared" si="712"/>
        <v>-7.005521921362512E-2</v>
      </c>
      <c r="D632" s="16">
        <f t="shared" si="712"/>
        <v>-2.1876936825264148E-2</v>
      </c>
      <c r="E632" s="16">
        <f t="shared" si="712"/>
        <v>5.9582491077165622E-2</v>
      </c>
      <c r="F632" s="16">
        <f t="shared" si="712"/>
        <v>0.20452933427905573</v>
      </c>
      <c r="G632" s="16">
        <f t="shared" si="712"/>
        <v>-0.10561838744983587</v>
      </c>
      <c r="H632" s="16">
        <f t="shared" si="719"/>
        <v>0.14237182572261697</v>
      </c>
      <c r="I632" s="16">
        <f t="shared" si="719"/>
        <v>0.39814814814814814</v>
      </c>
      <c r="J632" s="16">
        <f t="shared" si="719"/>
        <v>6.5865662999420982E-2</v>
      </c>
      <c r="K632" s="16">
        <f t="shared" si="719"/>
        <v>-0.16127707025060156</v>
      </c>
      <c r="L632" s="16">
        <f t="shared" si="719"/>
        <v>3.2190792584599448E-2</v>
      </c>
      <c r="M632" s="16">
        <f t="shared" si="719"/>
        <v>4.3952065457441902E-2</v>
      </c>
      <c r="N632" s="16">
        <f t="shared" si="719"/>
        <v>4.2459105473214853E-2</v>
      </c>
      <c r="O632" s="16">
        <f t="shared" si="719"/>
        <v>-0.15264231002369533</v>
      </c>
      <c r="P632" s="16">
        <f t="shared" si="719"/>
        <v>-0.12661079571055245</v>
      </c>
      <c r="Q632" s="16">
        <f t="shared" si="719"/>
        <v>0.30555555555555558</v>
      </c>
      <c r="R632" s="16">
        <f t="shared" si="719"/>
        <v>9.536505332239531E-2</v>
      </c>
      <c r="S632" s="16">
        <f t="shared" si="719"/>
        <v>-9.0739879013494673E-2</v>
      </c>
      <c r="T632" s="16">
        <f t="shared" si="719"/>
        <v>-8.6779229053838836E-2</v>
      </c>
      <c r="U632" s="16">
        <f t="shared" si="719"/>
        <v>5.4908851306829654E-3</v>
      </c>
      <c r="V632" s="16">
        <f t="shared" si="719"/>
        <v>-6.6685042625661994E-2</v>
      </c>
      <c r="W632" s="16">
        <f t="shared" si="720"/>
        <v>-9.7168239866740613E-3</v>
      </c>
      <c r="X632" s="16">
        <f t="shared" si="720"/>
        <v>-1.6641190551726082E-2</v>
      </c>
      <c r="Y632" s="16">
        <f t="shared" si="720"/>
        <v>-5.9451722999008805E-3</v>
      </c>
      <c r="Z632" s="16">
        <f t="shared" si="720"/>
        <v>7.497520980965966E-2</v>
      </c>
      <c r="AA632" s="16">
        <f t="shared" si="720"/>
        <v>-1.7686593562079911E-2</v>
      </c>
      <c r="AB632" s="16">
        <f t="shared" si="720"/>
        <v>5.9487272070770869E-2</v>
      </c>
      <c r="AC632" s="16">
        <f t="shared" si="720"/>
        <v>0.3478827361563519</v>
      </c>
      <c r="AD632" s="16">
        <f t="shared" si="720"/>
        <v>7.4777653052413351E-2</v>
      </c>
      <c r="AE632" s="16">
        <f t="shared" si="720"/>
        <v>0.23650107991360692</v>
      </c>
      <c r="AF632" s="16">
        <f t="shared" si="720"/>
        <v>-4.8516772941502584E-2</v>
      </c>
      <c r="AG632" s="16">
        <f t="shared" si="720"/>
        <v>2.6857654431513556E-3</v>
      </c>
      <c r="AH632" s="16">
        <f t="shared" si="720"/>
        <v>-2.9879126269039769E-2</v>
      </c>
      <c r="AI632" s="16">
        <f t="shared" si="720"/>
        <v>5.4867946593899264E-2</v>
      </c>
      <c r="AJ632" s="16">
        <f t="shared" si="720"/>
        <v>-4.9442902350462226E-2</v>
      </c>
      <c r="AK632" s="16">
        <f t="shared" si="720"/>
        <v>7.2848548260528334E-2</v>
      </c>
      <c r="AL632" s="16">
        <f t="shared" si="720"/>
        <v>0.11728304828728753</v>
      </c>
      <c r="AM632" s="16">
        <f t="shared" si="722"/>
        <v>-3.6405279971068683E-2</v>
      </c>
      <c r="AN632" s="16">
        <f t="shared" si="722"/>
        <v>7.6549210206561469E-2</v>
      </c>
      <c r="AO632" s="16">
        <f t="shared" si="722"/>
        <v>0.23169951369337083</v>
      </c>
      <c r="AP632" s="16">
        <f t="shared" si="722"/>
        <v>0.11066344345957568</v>
      </c>
      <c r="AQ632" s="16">
        <f t="shared" si="722"/>
        <v>5.6915033577009666E-2</v>
      </c>
      <c r="AR632" s="16">
        <f t="shared" si="722"/>
        <v>-1.2834890965732093E-2</v>
      </c>
      <c r="AS632" s="16">
        <f t="shared" si="721"/>
        <v>0.23108424336973488</v>
      </c>
      <c r="AT632" s="16">
        <f t="shared" si="721"/>
        <v>0.12252346193952035</v>
      </c>
      <c r="AU632" s="16">
        <f t="shared" si="721"/>
        <v>0.37684069611780457</v>
      </c>
      <c r="AV632" s="16">
        <f t="shared" si="721"/>
        <v>8.7477849970466703E-2</v>
      </c>
      <c r="AW632" s="16">
        <f t="shared" si="721"/>
        <v>-0.13294972743791644</v>
      </c>
      <c r="AX632" s="16">
        <f t="shared" si="721"/>
        <v>9.8125658204306632E-2</v>
      </c>
      <c r="AY632" s="16">
        <f t="shared" si="721"/>
        <v>0.11314223247904764</v>
      </c>
      <c r="AZ632" s="16">
        <f t="shared" si="721"/>
        <v>-6.0929767152554271E-2</v>
      </c>
      <c r="BA632" s="16">
        <f t="shared" si="721"/>
        <v>0.18961031009887663</v>
      </c>
      <c r="BB632" s="16">
        <f t="shared" si="721"/>
        <v>0.25917744136183485</v>
      </c>
      <c r="BC632" s="16">
        <f t="shared" si="721"/>
        <v>0.14005956509322348</v>
      </c>
      <c r="BD632" s="16">
        <f t="shared" si="717"/>
        <v>0.14666405791430259</v>
      </c>
      <c r="BE632" s="16">
        <f t="shared" si="717"/>
        <v>0.10982192251910106</v>
      </c>
      <c r="BF632" s="16">
        <f t="shared" si="717"/>
        <v>1.103577611079043E-2</v>
      </c>
      <c r="BG632" s="16">
        <f t="shared" si="717"/>
        <v>0.14709496226083907</v>
      </c>
      <c r="BH632" s="16">
        <f t="shared" si="717"/>
        <v>-9.1716968477531857E-2</v>
      </c>
      <c r="BI632" s="16">
        <f t="shared" si="717"/>
        <v>-4.9236829148202599E-3</v>
      </c>
      <c r="BJ632" s="16">
        <f t="shared" si="717"/>
        <v>0.12605486444848113</v>
      </c>
      <c r="BK632" s="16">
        <f t="shared" si="717"/>
        <v>0.12606368377710675</v>
      </c>
      <c r="BL632" s="16">
        <f t="shared" si="717"/>
        <v>3.0787684926029568E-2</v>
      </c>
      <c r="BM632" s="16">
        <f t="shared" si="697"/>
        <v>-0.25586353944562901</v>
      </c>
      <c r="BN632" s="16">
        <f t="shared" si="710"/>
        <v>-0.12773023374632775</v>
      </c>
      <c r="BO632" s="16">
        <f t="shared" si="710"/>
        <v>0.41827891096909742</v>
      </c>
      <c r="BP632" s="16">
        <f t="shared" si="710"/>
        <v>-2.53757397709371E-2</v>
      </c>
      <c r="BQ632" s="16">
        <f t="shared" si="710"/>
        <v>5.6863871338311389E-2</v>
      </c>
      <c r="BR632" s="16">
        <f t="shared" si="710"/>
        <v>3.8644358139473978E-2</v>
      </c>
      <c r="BS632" s="16">
        <f t="shared" si="710"/>
        <v>7.7357782476629611E-2</v>
      </c>
      <c r="BU632" s="40">
        <f t="shared" si="711"/>
        <v>1.9123302346020665E-2</v>
      </c>
      <c r="BV632" s="40">
        <f t="shared" si="711"/>
        <v>3.5543202775331295E-2</v>
      </c>
      <c r="BW632" s="40">
        <f t="shared" si="711"/>
        <v>8.2775441977877673E-2</v>
      </c>
      <c r="BX632" s="40">
        <f t="shared" si="711"/>
        <v>0.12654834974861617</v>
      </c>
    </row>
    <row r="633" spans="1:76" x14ac:dyDescent="0.2">
      <c r="A633" s="1">
        <f t="shared" si="693"/>
        <v>42278</v>
      </c>
      <c r="B633" s="16">
        <f t="shared" si="712"/>
        <v>5.2963717241009789E-2</v>
      </c>
      <c r="C633" s="16">
        <f t="shared" si="712"/>
        <v>3.0983047846677714E-3</v>
      </c>
      <c r="D633" s="16">
        <f t="shared" si="712"/>
        <v>-2.9111413351467719E-2</v>
      </c>
      <c r="E633" s="16">
        <f t="shared" si="712"/>
        <v>1.4671051025142212E-2</v>
      </c>
      <c r="F633" s="16">
        <f t="shared" si="712"/>
        <v>0.13744618071237169</v>
      </c>
      <c r="G633" s="16">
        <f t="shared" si="712"/>
        <v>-3.1413612565445059E-2</v>
      </c>
      <c r="H633" s="16">
        <f t="shared" si="719"/>
        <v>6.8688563893550825E-3</v>
      </c>
      <c r="I633" s="16">
        <f t="shared" si="719"/>
        <v>0.1841534842964534</v>
      </c>
      <c r="J633" s="16">
        <f t="shared" si="719"/>
        <v>4.3825834175935219E-2</v>
      </c>
      <c r="K633" s="16">
        <f t="shared" si="719"/>
        <v>0.13404811983789044</v>
      </c>
      <c r="L633" s="16">
        <f t="shared" si="719"/>
        <v>-1.146733339663053E-2</v>
      </c>
      <c r="M633" s="16">
        <f t="shared" si="719"/>
        <v>4.8826303769071711E-2</v>
      </c>
      <c r="N633" s="16">
        <f t="shared" si="719"/>
        <v>5.1851976394236443E-2</v>
      </c>
      <c r="O633" s="16">
        <f t="shared" si="719"/>
        <v>-0.1010892849004148</v>
      </c>
      <c r="P633" s="16">
        <f t="shared" si="719"/>
        <v>1.9665394775462364E-2</v>
      </c>
      <c r="Q633" s="16">
        <f t="shared" si="719"/>
        <v>-4.1703248463564546E-2</v>
      </c>
      <c r="R633" s="16">
        <f t="shared" si="719"/>
        <v>9.375E-2</v>
      </c>
      <c r="S633" s="16">
        <f t="shared" si="719"/>
        <v>-5.9983337961677319E-2</v>
      </c>
      <c r="T633" s="16">
        <f t="shared" si="719"/>
        <v>0.1093303548236273</v>
      </c>
      <c r="U633" s="16">
        <f t="shared" si="719"/>
        <v>-3.8496459052115517E-2</v>
      </c>
      <c r="V633" s="16">
        <f t="shared" si="719"/>
        <v>3.9210656816976996E-2</v>
      </c>
      <c r="W633" s="16">
        <f t="shared" si="720"/>
        <v>7.257461613663807E-2</v>
      </c>
      <c r="X633" s="16">
        <f t="shared" si="720"/>
        <v>0.1265871121718376</v>
      </c>
      <c r="Y633" s="16">
        <f t="shared" si="720"/>
        <v>0.1800840607824119</v>
      </c>
      <c r="Z633" s="16">
        <f t="shared" si="720"/>
        <v>-3.2977099236641272E-2</v>
      </c>
      <c r="AA633" s="16">
        <f t="shared" si="720"/>
        <v>-0.20525808007718283</v>
      </c>
      <c r="AB633" s="16">
        <f t="shared" si="720"/>
        <v>-0.23020644693951464</v>
      </c>
      <c r="AC633" s="16">
        <f t="shared" si="720"/>
        <v>-5.8248299319727859E-2</v>
      </c>
      <c r="AD633" s="16">
        <f t="shared" si="720"/>
        <v>7.9591063990912536E-2</v>
      </c>
      <c r="AE633" s="16">
        <f t="shared" si="720"/>
        <v>0.19283065512978981</v>
      </c>
      <c r="AF633" s="16">
        <f t="shared" si="720"/>
        <v>-4.1839131893947834E-2</v>
      </c>
      <c r="AG633" s="16">
        <f t="shared" si="720"/>
        <v>7.3567708333333259E-2</v>
      </c>
      <c r="AH633" s="16">
        <f t="shared" si="720"/>
        <v>0.1108350094076429</v>
      </c>
      <c r="AI633" s="16">
        <f t="shared" si="720"/>
        <v>-0.10598293005830817</v>
      </c>
      <c r="AJ633" s="16">
        <f t="shared" si="720"/>
        <v>8.6984618390303581E-2</v>
      </c>
      <c r="AK633" s="16">
        <f t="shared" si="720"/>
        <v>-0.12659266483984333</v>
      </c>
      <c r="AL633" s="16">
        <f t="shared" si="720"/>
        <v>4.2466650580814225E-2</v>
      </c>
      <c r="AM633" s="16">
        <f t="shared" si="722"/>
        <v>-5.7356356659598151E-2</v>
      </c>
      <c r="AN633" s="16">
        <f t="shared" si="722"/>
        <v>0.13045492839090134</v>
      </c>
      <c r="AO633" s="16">
        <f t="shared" si="722"/>
        <v>9.3521714698562963E-2</v>
      </c>
      <c r="AP633" s="16">
        <f t="shared" si="722"/>
        <v>7.4257277870375393E-3</v>
      </c>
      <c r="AQ633" s="16">
        <f t="shared" si="722"/>
        <v>3.0340270542242198E-2</v>
      </c>
      <c r="AR633" s="16">
        <f t="shared" si="722"/>
        <v>2.0535829845981235E-2</v>
      </c>
      <c r="AS633" s="16">
        <f t="shared" si="721"/>
        <v>5.9412780656304065E-2</v>
      </c>
      <c r="AT633" s="16">
        <f t="shared" si="721"/>
        <v>0.39585841560317836</v>
      </c>
      <c r="AU633" s="16">
        <f t="shared" si="721"/>
        <v>0.18520269041992354</v>
      </c>
      <c r="AV633" s="16">
        <f t="shared" si="721"/>
        <v>-4.7541560383498993E-2</v>
      </c>
      <c r="AW633" s="16">
        <f t="shared" si="721"/>
        <v>-0.23225152129817439</v>
      </c>
      <c r="AX633" s="16">
        <f t="shared" si="721"/>
        <v>2.467145331248588E-2</v>
      </c>
      <c r="AY633" s="16">
        <f t="shared" si="721"/>
        <v>5.1163316015360394E-2</v>
      </c>
      <c r="AZ633" s="16">
        <f t="shared" si="721"/>
        <v>-6.5065677117375431E-2</v>
      </c>
      <c r="BA633" s="16">
        <f t="shared" si="721"/>
        <v>0.11309721576184462</v>
      </c>
      <c r="BB633" s="16">
        <f t="shared" si="721"/>
        <v>7.2540331742785735E-2</v>
      </c>
      <c r="BC633" s="16">
        <f t="shared" si="721"/>
        <v>7.8267849975471648E-2</v>
      </c>
      <c r="BD633" s="16">
        <f t="shared" si="717"/>
        <v>0.11867650721654899</v>
      </c>
      <c r="BE633" s="16">
        <f t="shared" si="717"/>
        <v>0.12453935773306779</v>
      </c>
      <c r="BF633" s="16">
        <f t="shared" si="717"/>
        <v>0.12436456063907042</v>
      </c>
      <c r="BG633" s="16">
        <f t="shared" si="717"/>
        <v>0.28200234879624198</v>
      </c>
      <c r="BH633" s="16">
        <f t="shared" si="717"/>
        <v>-0.1556069645683672</v>
      </c>
      <c r="BI633" s="16">
        <f t="shared" si="717"/>
        <v>1.6167192429022093E-2</v>
      </c>
      <c r="BJ633" s="16">
        <f t="shared" si="717"/>
        <v>-0.15297084114566495</v>
      </c>
      <c r="BK633" s="16">
        <f t="shared" si="717"/>
        <v>6.0111388515460051E-2</v>
      </c>
      <c r="BL633" s="16">
        <f t="shared" si="717"/>
        <v>0.10068649885583514</v>
      </c>
      <c r="BM633" s="16">
        <f t="shared" si="697"/>
        <v>-0.11204268292682928</v>
      </c>
      <c r="BN633" s="16">
        <f t="shared" si="710"/>
        <v>-8.2445270549359795E-2</v>
      </c>
      <c r="BO633" s="16">
        <f t="shared" si="710"/>
        <v>5.9535721432859789E-2</v>
      </c>
      <c r="BP633" s="16">
        <f t="shared" si="710"/>
        <v>-4.1956806051394402E-2</v>
      </c>
      <c r="BQ633" s="16">
        <f t="shared" si="710"/>
        <v>0.33699633699633691</v>
      </c>
      <c r="BR633" s="16">
        <f t="shared" si="710"/>
        <v>2.0760163524084607E-2</v>
      </c>
      <c r="BS633" s="16">
        <f t="shared" si="710"/>
        <v>4.3397207798656412E-2</v>
      </c>
      <c r="BU633" s="40">
        <f t="shared" si="711"/>
        <v>2.3919103826519406E-2</v>
      </c>
      <c r="BV633" s="40">
        <f t="shared" si="711"/>
        <v>9.7331267979641201E-3</v>
      </c>
      <c r="BW633" s="40">
        <f t="shared" si="711"/>
        <v>1.4498079974720302E-2</v>
      </c>
      <c r="BX633" s="40">
        <f t="shared" si="711"/>
        <v>8.5442394112027253E-2</v>
      </c>
    </row>
    <row r="634" spans="1:76" x14ac:dyDescent="0.2">
      <c r="A634" s="1">
        <f t="shared" si="693"/>
        <v>42309</v>
      </c>
      <c r="B634" s="16">
        <f t="shared" si="712"/>
        <v>3.6463184037479168E-2</v>
      </c>
      <c r="C634" s="16">
        <f t="shared" si="712"/>
        <v>-5.7715488837814855E-2</v>
      </c>
      <c r="D634" s="16">
        <f t="shared" si="712"/>
        <v>2.8623371493956551E-2</v>
      </c>
      <c r="E634" s="16">
        <f t="shared" si="712"/>
        <v>-5.7679096663176166E-2</v>
      </c>
      <c r="F634" s="16">
        <f t="shared" si="712"/>
        <v>0.10227844914400808</v>
      </c>
      <c r="G634" s="16">
        <f t="shared" si="712"/>
        <v>-5.4541519370896796E-2</v>
      </c>
      <c r="H634" s="16">
        <f t="shared" si="719"/>
        <v>9.2513897983921511E-2</v>
      </c>
      <c r="I634" s="16">
        <f t="shared" si="719"/>
        <v>0.3012135922330097</v>
      </c>
      <c r="J634" s="16">
        <f t="shared" si="719"/>
        <v>0.12015460242410603</v>
      </c>
      <c r="K634" s="16">
        <f t="shared" si="719"/>
        <v>0.31961143056281571</v>
      </c>
      <c r="L634" s="16">
        <f t="shared" si="719"/>
        <v>4.8808314666147323E-2</v>
      </c>
      <c r="M634" s="16">
        <f t="shared" si="719"/>
        <v>6.1713033860813393E-2</v>
      </c>
      <c r="N634" s="16">
        <f t="shared" si="719"/>
        <v>-4.1443642851601847E-2</v>
      </c>
      <c r="O634" s="16">
        <f t="shared" si="719"/>
        <v>0.11187528656579548</v>
      </c>
      <c r="P634" s="16">
        <f t="shared" si="719"/>
        <v>0.13079754601226989</v>
      </c>
      <c r="Q634" s="16">
        <f t="shared" si="719"/>
        <v>-2.626050420168069E-2</v>
      </c>
      <c r="R634" s="16">
        <f t="shared" si="719"/>
        <v>-8.8099394188315028E-2</v>
      </c>
      <c r="S634" s="16">
        <f t="shared" si="719"/>
        <v>-0.14006373117033599</v>
      </c>
      <c r="T634" s="16">
        <f t="shared" si="719"/>
        <v>-1.0156948445415703E-2</v>
      </c>
      <c r="U634" s="16">
        <f t="shared" si="719"/>
        <v>3.6915376192710792E-2</v>
      </c>
      <c r="V634" s="16">
        <f t="shared" si="719"/>
        <v>-3.8259919912632001E-2</v>
      </c>
      <c r="W634" s="16">
        <f t="shared" si="720"/>
        <v>-3.803520973701402E-3</v>
      </c>
      <c r="X634" s="16">
        <f t="shared" si="720"/>
        <v>0.18931198615318046</v>
      </c>
      <c r="Y634" s="16">
        <f t="shared" si="720"/>
        <v>1.7921855439151368E-2</v>
      </c>
      <c r="Z634" s="16">
        <f t="shared" si="720"/>
        <v>9.5783132530120385E-2</v>
      </c>
      <c r="AA634" s="16">
        <f t="shared" si="720"/>
        <v>-8.0887450889762014E-2</v>
      </c>
      <c r="AB634" s="16">
        <f t="shared" si="720"/>
        <v>-7.3040482342807911E-2</v>
      </c>
      <c r="AC634" s="16">
        <f t="shared" si="720"/>
        <v>-1.4308855291576661E-2</v>
      </c>
      <c r="AD634" s="16">
        <f t="shared" si="720"/>
        <v>1.8323616264102283E-2</v>
      </c>
      <c r="AE634" s="16">
        <f t="shared" si="720"/>
        <v>0.10011686793922858</v>
      </c>
      <c r="AF634" s="16">
        <f t="shared" si="720"/>
        <v>0.15609546334121704</v>
      </c>
      <c r="AG634" s="16">
        <f t="shared" si="720"/>
        <v>0.41079339508658874</v>
      </c>
      <c r="AH634" s="16">
        <f t="shared" si="720"/>
        <v>0.11327328406804971</v>
      </c>
      <c r="AI634" s="16">
        <f t="shared" si="720"/>
        <v>-2.130291708934362E-2</v>
      </c>
      <c r="AJ634" s="16">
        <f t="shared" si="720"/>
        <v>8.0177734282512292E-2</v>
      </c>
      <c r="AK634" s="16">
        <f t="shared" si="720"/>
        <v>-7.6161911010537819E-2</v>
      </c>
      <c r="AL634" s="16">
        <f t="shared" si="720"/>
        <v>9.48358135095968E-2</v>
      </c>
      <c r="AM634" s="16">
        <f t="shared" si="722"/>
        <v>-5.6537640963120972E-2</v>
      </c>
      <c r="AN634" s="16">
        <f t="shared" si="722"/>
        <v>8.9821057335483401E-2</v>
      </c>
      <c r="AO634" s="16">
        <f t="shared" si="722"/>
        <v>4.5889187783980656E-3</v>
      </c>
      <c r="AP634" s="16">
        <f t="shared" si="722"/>
        <v>3.8570019661915644E-2</v>
      </c>
      <c r="AQ634" s="16">
        <f t="shared" si="722"/>
        <v>2.7445304236486168E-2</v>
      </c>
      <c r="AR634" s="16">
        <f t="shared" si="722"/>
        <v>1.6250820748522576E-2</v>
      </c>
      <c r="AS634" s="16">
        <f t="shared" si="721"/>
        <v>-7.9903978052126234E-2</v>
      </c>
      <c r="AT634" s="16">
        <f t="shared" si="721"/>
        <v>0.30541624874623863</v>
      </c>
      <c r="AU634" s="16">
        <f t="shared" si="721"/>
        <v>0.12290835621406004</v>
      </c>
      <c r="AV634" s="16">
        <f t="shared" si="721"/>
        <v>-2.051634436045946E-2</v>
      </c>
      <c r="AW634" s="16">
        <f t="shared" si="721"/>
        <v>1.6533333333333289E-2</v>
      </c>
      <c r="AX634" s="16">
        <f t="shared" si="721"/>
        <v>4.6109482614808961E-2</v>
      </c>
      <c r="AY634" s="16">
        <f t="shared" si="721"/>
        <v>4.110696454174767E-2</v>
      </c>
      <c r="AZ634" s="16">
        <f t="shared" si="721"/>
        <v>3.9329374781697624E-2</v>
      </c>
      <c r="BA634" s="16">
        <f t="shared" si="721"/>
        <v>6.433983190133219E-2</v>
      </c>
      <c r="BB634" s="16">
        <f t="shared" si="721"/>
        <v>0.1736257134274557</v>
      </c>
      <c r="BC634" s="16">
        <f t="shared" si="721"/>
        <v>0.13826484018264851</v>
      </c>
      <c r="BD634" s="16">
        <f t="shared" si="717"/>
        <v>8.0637482145989425E-2</v>
      </c>
      <c r="BE634" s="16">
        <f t="shared" si="717"/>
        <v>0.15953887964569291</v>
      </c>
      <c r="BF634" s="16">
        <f t="shared" si="717"/>
        <v>0.13601036269430056</v>
      </c>
      <c r="BG634" s="16">
        <f t="shared" si="717"/>
        <v>0.23434560601988719</v>
      </c>
      <c r="BH634" s="16">
        <f t="shared" si="717"/>
        <v>-6.0749788837632379E-2</v>
      </c>
      <c r="BI634" s="16">
        <f t="shared" si="717"/>
        <v>7.7970297029702929E-2</v>
      </c>
      <c r="BJ634" s="16">
        <f t="shared" si="717"/>
        <v>6.7855962999669561E-2</v>
      </c>
      <c r="BK634" s="16">
        <f t="shared" si="717"/>
        <v>-1.5456048848746962E-2</v>
      </c>
      <c r="BL634" s="16">
        <f t="shared" si="717"/>
        <v>4.3301759133964612E-3</v>
      </c>
      <c r="BM634" s="16">
        <f t="shared" si="697"/>
        <v>0.14430714916151799</v>
      </c>
      <c r="BN634" s="16">
        <f t="shared" si="710"/>
        <v>-2.7568062228323087E-2</v>
      </c>
      <c r="BO634" s="16">
        <f t="shared" si="710"/>
        <v>0.15004539327079147</v>
      </c>
      <c r="BP634" s="16">
        <f t="shared" si="710"/>
        <v>2.208201892744488E-2</v>
      </c>
      <c r="BQ634" s="16">
        <f t="shared" si="710"/>
        <v>6.9909978931239181E-2</v>
      </c>
      <c r="BR634" s="16">
        <f t="shared" si="710"/>
        <v>5.2271869818607763E-2</v>
      </c>
      <c r="BS634" s="16">
        <f t="shared" si="710"/>
        <v>3.7905894241525351E-2</v>
      </c>
      <c r="BU634" s="40">
        <f t="shared" si="711"/>
        <v>4.8814156275740705E-2</v>
      </c>
      <c r="BV634" s="40">
        <f t="shared" si="711"/>
        <v>-2.1438449930011316E-4</v>
      </c>
      <c r="BW634" s="40">
        <f t="shared" si="711"/>
        <v>5.8842701970727163E-2</v>
      </c>
      <c r="BX634" s="40">
        <f t="shared" si="711"/>
        <v>8.0012197878064573E-2</v>
      </c>
    </row>
    <row r="635" spans="1:76" x14ac:dyDescent="0.2">
      <c r="A635" s="1">
        <f t="shared" si="693"/>
        <v>42339</v>
      </c>
      <c r="B635" s="16">
        <f t="shared" si="712"/>
        <v>-4.7564011379800819E-2</v>
      </c>
      <c r="C635" s="16">
        <f t="shared" si="712"/>
        <v>0.11276458210125284</v>
      </c>
      <c r="D635" s="16">
        <f t="shared" si="712"/>
        <v>4.8572371009930393E-2</v>
      </c>
      <c r="E635" s="16">
        <f t="shared" si="712"/>
        <v>5.4784237565941307E-3</v>
      </c>
      <c r="F635" s="16">
        <f t="shared" si="712"/>
        <v>8.1557449229809897E-3</v>
      </c>
      <c r="G635" s="16">
        <f t="shared" si="712"/>
        <v>3.1889081455805934E-2</v>
      </c>
      <c r="H635" s="16">
        <f t="shared" si="719"/>
        <v>7.4895168641750276E-2</v>
      </c>
      <c r="I635" s="16">
        <f t="shared" si="719"/>
        <v>0.43568306390064526</v>
      </c>
      <c r="J635" s="16">
        <f t="shared" si="719"/>
        <v>0.11974980822564474</v>
      </c>
      <c r="K635" s="16">
        <f t="shared" si="719"/>
        <v>-4.9393051485977391E-2</v>
      </c>
      <c r="L635" s="16">
        <f t="shared" si="719"/>
        <v>2.5210986320785E-2</v>
      </c>
      <c r="M635" s="16">
        <f t="shared" si="719"/>
        <v>0.14072496733291384</v>
      </c>
      <c r="N635" s="16">
        <f t="shared" si="719"/>
        <v>0.13850723483339977</v>
      </c>
      <c r="O635" s="16">
        <f t="shared" si="719"/>
        <v>-5.552550928429778E-2</v>
      </c>
      <c r="P635" s="16">
        <f t="shared" si="719"/>
        <v>8.3085794163900051E-2</v>
      </c>
      <c r="Q635" s="16">
        <f t="shared" si="719"/>
        <v>9.5067264573990951E-2</v>
      </c>
      <c r="R635" s="16">
        <f t="shared" si="719"/>
        <v>-4.7386128364389268E-2</v>
      </c>
      <c r="S635" s="16">
        <f t="shared" si="719"/>
        <v>-3.6199763593380618E-2</v>
      </c>
      <c r="T635" s="16">
        <f t="shared" si="719"/>
        <v>5.3610183639398956E-2</v>
      </c>
      <c r="U635" s="16">
        <f t="shared" si="719"/>
        <v>0.23221285188264629</v>
      </c>
      <c r="V635" s="16">
        <f t="shared" si="719"/>
        <v>5.101258752159632E-2</v>
      </c>
      <c r="W635" s="16">
        <f t="shared" si="720"/>
        <v>0.17365567948158755</v>
      </c>
      <c r="X635" s="16">
        <f t="shared" si="720"/>
        <v>-5.9357768407395373E-2</v>
      </c>
      <c r="Y635" s="16">
        <f t="shared" si="720"/>
        <v>7.7633415655535165E-2</v>
      </c>
      <c r="Z635" s="16">
        <f t="shared" si="720"/>
        <v>8.5530802455102695E-3</v>
      </c>
      <c r="AA635" s="16">
        <f t="shared" si="720"/>
        <v>-1.9088430074016394E-2</v>
      </c>
      <c r="AB635" s="16">
        <f t="shared" si="720"/>
        <v>-9.2523415083103244E-2</v>
      </c>
      <c r="AC635" s="16">
        <f t="shared" si="720"/>
        <v>-0.12862854163045367</v>
      </c>
      <c r="AD635" s="16">
        <f t="shared" si="720"/>
        <v>4.7923497267759574E-2</v>
      </c>
      <c r="AE635" s="16">
        <f t="shared" si="720"/>
        <v>0.10200621644532348</v>
      </c>
      <c r="AF635" s="16">
        <f t="shared" si="720"/>
        <v>0.16650616332819723</v>
      </c>
      <c r="AG635" s="16">
        <f t="shared" si="720"/>
        <v>0.47819724904887329</v>
      </c>
      <c r="AH635" s="16">
        <f t="shared" si="720"/>
        <v>0.18163617196884885</v>
      </c>
      <c r="AI635" s="16">
        <f t="shared" si="720"/>
        <v>-5.5461565905925991E-2</v>
      </c>
      <c r="AJ635" s="16">
        <f t="shared" si="720"/>
        <v>0.14638814041836068</v>
      </c>
      <c r="AK635" s="16">
        <f t="shared" si="720"/>
        <v>-9.4960470509847128E-2</v>
      </c>
      <c r="AL635" s="16">
        <f t="shared" si="720"/>
        <v>9.1867118169079776E-2</v>
      </c>
      <c r="AM635" s="16">
        <f t="shared" si="722"/>
        <v>3.7091543346142286E-2</v>
      </c>
      <c r="AN635" s="16">
        <f t="shared" si="722"/>
        <v>6.8863097221949943E-2</v>
      </c>
      <c r="AO635" s="16">
        <f t="shared" si="722"/>
        <v>0.11578284710832798</v>
      </c>
      <c r="AP635" s="16">
        <f t="shared" si="722"/>
        <v>7.8654445243230287E-2</v>
      </c>
      <c r="AQ635" s="16">
        <f t="shared" si="722"/>
        <v>5.8174811658897596E-2</v>
      </c>
      <c r="AR635" s="16">
        <f t="shared" si="722"/>
        <v>-2.6338639652677243E-2</v>
      </c>
      <c r="AS635" s="16">
        <f t="shared" si="721"/>
        <v>9.1672715959763451E-2</v>
      </c>
      <c r="AT635" s="16">
        <f t="shared" si="721"/>
        <v>0.21478033829038479</v>
      </c>
      <c r="AU635" s="16">
        <f t="shared" si="721"/>
        <v>0.19312335299284733</v>
      </c>
      <c r="AV635" s="16">
        <f t="shared" si="721"/>
        <v>0.4317367763431903</v>
      </c>
      <c r="AW635" s="16">
        <f t="shared" si="721"/>
        <v>-0.12166362954228749</v>
      </c>
      <c r="AX635" s="16">
        <f t="shared" si="721"/>
        <v>0.11241468660558529</v>
      </c>
      <c r="AY635" s="16">
        <f t="shared" si="721"/>
        <v>7.996904699811469E-2</v>
      </c>
      <c r="AZ635" s="16">
        <f t="shared" si="721"/>
        <v>3.1057445749933077E-2</v>
      </c>
      <c r="BA635" s="16">
        <f t="shared" si="721"/>
        <v>-2.9740683182496896E-2</v>
      </c>
      <c r="BB635" s="16">
        <f t="shared" si="721"/>
        <v>0.27453456275327426</v>
      </c>
      <c r="BC635" s="16">
        <f t="shared" si="721"/>
        <v>0.34609060784660906</v>
      </c>
      <c r="BD635" s="16">
        <f t="shared" si="717"/>
        <v>8.1106266848603781E-2</v>
      </c>
      <c r="BE635" s="16">
        <f t="shared" si="717"/>
        <v>8.167038990782638E-2</v>
      </c>
      <c r="BF635" s="16">
        <f t="shared" si="717"/>
        <v>7.0567939098526766E-2</v>
      </c>
      <c r="BG635" s="16">
        <f t="shared" si="717"/>
        <v>0.20488438910931728</v>
      </c>
      <c r="BH635" s="16">
        <f t="shared" si="717"/>
        <v>-0.11148403726874845</v>
      </c>
      <c r="BI635" s="16">
        <f t="shared" si="717"/>
        <v>5.655172413793097E-2</v>
      </c>
      <c r="BJ635" s="16">
        <f t="shared" si="717"/>
        <v>0.12638682374471011</v>
      </c>
      <c r="BK635" s="16">
        <f t="shared" si="717"/>
        <v>-6.3403034454237672E-2</v>
      </c>
      <c r="BL635" s="16">
        <f t="shared" si="717"/>
        <v>2.4938096922532793E-2</v>
      </c>
      <c r="BM635" s="16">
        <f t="shared" si="697"/>
        <v>5.6261343012704135E-2</v>
      </c>
      <c r="BN635" s="16">
        <f t="shared" si="710"/>
        <v>-1.7483321831147647E-3</v>
      </c>
      <c r="BO635" s="16">
        <f t="shared" si="710"/>
        <v>-5.2739033027390358E-2</v>
      </c>
      <c r="BP635" s="16">
        <f t="shared" si="710"/>
        <v>8.5220693807604997E-2</v>
      </c>
      <c r="BQ635" s="16">
        <f t="shared" si="710"/>
        <v>0.13374260030695018</v>
      </c>
      <c r="BR635" s="16">
        <f t="shared" si="710"/>
        <v>6.2994435065033993E-2</v>
      </c>
      <c r="BS635" s="16">
        <f t="shared" si="710"/>
        <v>5.9901962508132067E-2</v>
      </c>
      <c r="BU635" s="40">
        <f t="shared" si="711"/>
        <v>5.1001312464168613E-2</v>
      </c>
      <c r="BV635" s="40">
        <f t="shared" si="711"/>
        <v>5.159363243470505E-2</v>
      </c>
      <c r="BW635" s="40">
        <f t="shared" si="711"/>
        <v>8.5129730613796806E-2</v>
      </c>
      <c r="BX635" s="40">
        <f t="shared" si="711"/>
        <v>6.7780948930837415E-2</v>
      </c>
    </row>
    <row r="636" spans="1:76" x14ac:dyDescent="0.2">
      <c r="A636" s="1">
        <f t="shared" si="693"/>
        <v>42370</v>
      </c>
      <c r="B636" s="16">
        <f t="shared" si="712"/>
        <v>-6.0989448243338851E-2</v>
      </c>
      <c r="C636" s="16">
        <f t="shared" si="712"/>
        <v>5.8150557317033336E-2</v>
      </c>
      <c r="D636" s="16">
        <f t="shared" si="712"/>
        <v>3.0888323612378255E-2</v>
      </c>
      <c r="E636" s="16">
        <f t="shared" si="712"/>
        <v>4.615799805305576E-2</v>
      </c>
      <c r="F636" s="16">
        <f t="shared" si="712"/>
        <v>-7.2319420313278648E-2</v>
      </c>
      <c r="G636" s="16">
        <f t="shared" si="712"/>
        <v>-9.5147251699058133E-3</v>
      </c>
      <c r="H636" s="16">
        <f t="shared" si="719"/>
        <v>2.75426109758381E-2</v>
      </c>
      <c r="I636" s="16">
        <f t="shared" si="719"/>
        <v>0.10312374849819794</v>
      </c>
      <c r="J636" s="16">
        <f t="shared" si="719"/>
        <v>4.9899446045724716E-2</v>
      </c>
      <c r="K636" s="16">
        <f t="shared" si="719"/>
        <v>-1.4273719563392073E-2</v>
      </c>
      <c r="L636" s="16">
        <f t="shared" si="719"/>
        <v>6.346928683188624E-2</v>
      </c>
      <c r="M636" s="16">
        <f t="shared" si="719"/>
        <v>0.10889528881160682</v>
      </c>
      <c r="N636" s="16">
        <f t="shared" si="719"/>
        <v>0.12598050867601618</v>
      </c>
      <c r="O636" s="16">
        <f t="shared" si="719"/>
        <v>-8.6804381971091749E-2</v>
      </c>
      <c r="P636" s="16">
        <f t="shared" si="719"/>
        <v>7.5230775486967438E-4</v>
      </c>
      <c r="Q636" s="16">
        <f t="shared" si="719"/>
        <v>0.25029469548133587</v>
      </c>
      <c r="R636" s="16">
        <f t="shared" si="719"/>
        <v>-5.3923821902391866E-2</v>
      </c>
      <c r="S636" s="16">
        <f t="shared" si="719"/>
        <v>-0.18031380240254968</v>
      </c>
      <c r="T636" s="16">
        <f t="shared" si="719"/>
        <v>0.15716542416096213</v>
      </c>
      <c r="U636" s="16">
        <f t="shared" si="719"/>
        <v>0.32954292084726866</v>
      </c>
      <c r="V636" s="16">
        <f t="shared" si="719"/>
        <v>0.10524035206499671</v>
      </c>
      <c r="W636" s="16">
        <f t="shared" si="720"/>
        <v>0.20852692790976302</v>
      </c>
      <c r="X636" s="16">
        <f t="shared" si="720"/>
        <v>4.4744209722575645E-2</v>
      </c>
      <c r="Y636" s="16">
        <f t="shared" si="720"/>
        <v>-7.7585082800886718E-2</v>
      </c>
      <c r="Z636" s="16">
        <f t="shared" si="720"/>
        <v>8.0270914335889287E-4</v>
      </c>
      <c r="AA636" s="16">
        <f t="shared" si="720"/>
        <v>0.10747303543913711</v>
      </c>
      <c r="AB636" s="16">
        <f t="shared" si="720"/>
        <v>-0.10949164592961247</v>
      </c>
      <c r="AC636" s="16">
        <f t="shared" si="720"/>
        <v>5.5950266429840134E-2</v>
      </c>
      <c r="AD636" s="16">
        <f t="shared" si="720"/>
        <v>-3.3545117615914055E-2</v>
      </c>
      <c r="AE636" s="16">
        <f t="shared" si="720"/>
        <v>0.24392662369856222</v>
      </c>
      <c r="AF636" s="16">
        <f t="shared" si="720"/>
        <v>3.8419729601195662E-2</v>
      </c>
      <c r="AG636" s="16">
        <f t="shared" si="720"/>
        <v>0.2408963585434174</v>
      </c>
      <c r="AH636" s="16">
        <f t="shared" si="720"/>
        <v>7.4840845614777107E-2</v>
      </c>
      <c r="AI636" s="16">
        <f t="shared" si="720"/>
        <v>9.2206986061734719E-2</v>
      </c>
      <c r="AJ636" s="16">
        <f t="shared" si="720"/>
        <v>6.1419437010008515E-2</v>
      </c>
      <c r="AK636" s="16">
        <f t="shared" si="720"/>
        <v>3.8583285561177405E-2</v>
      </c>
      <c r="AL636" s="16">
        <f t="shared" si="720"/>
        <v>-2.1939177376904317E-2</v>
      </c>
      <c r="AM636" s="16">
        <f t="shared" si="722"/>
        <v>0.11083562286403548</v>
      </c>
      <c r="AN636" s="16">
        <f t="shared" si="722"/>
        <v>-3.8365715260081368E-3</v>
      </c>
      <c r="AO636" s="16">
        <f t="shared" si="722"/>
        <v>4.7180515608095552E-2</v>
      </c>
      <c r="AP636" s="16">
        <f t="shared" si="722"/>
        <v>6.6725511953999783E-2</v>
      </c>
      <c r="AQ636" s="16">
        <f t="shared" si="722"/>
        <v>0.2059059457650203</v>
      </c>
      <c r="AR636" s="16">
        <f t="shared" si="722"/>
        <v>2.0721526535480095E-2</v>
      </c>
      <c r="AS636" s="16">
        <f t="shared" si="721"/>
        <v>9.4224180127263857E-2</v>
      </c>
      <c r="AT636" s="16">
        <f t="shared" si="721"/>
        <v>0.27211343686698175</v>
      </c>
      <c r="AU636" s="16">
        <f t="shared" si="721"/>
        <v>0.16904204216126084</v>
      </c>
      <c r="AV636" s="16">
        <f t="shared" si="721"/>
        <v>-5.704743544489399E-2</v>
      </c>
      <c r="AW636" s="16">
        <f t="shared" si="721"/>
        <v>0.35321456235476378</v>
      </c>
      <c r="AX636" s="16">
        <f t="shared" si="721"/>
        <v>6.051379254718503E-2</v>
      </c>
      <c r="AY636" s="16">
        <f t="shared" si="721"/>
        <v>0.19735373300938996</v>
      </c>
      <c r="AZ636" s="16">
        <f t="shared" si="721"/>
        <v>-1.7469724993587232E-2</v>
      </c>
      <c r="BA636" s="16">
        <f t="shared" si="721"/>
        <v>0.11085684491049186</v>
      </c>
      <c r="BB636" s="16">
        <f t="shared" si="721"/>
        <v>1.0295077213079207E-2</v>
      </c>
      <c r="BC636" s="16">
        <f t="shared" si="721"/>
        <v>0.24247740445470889</v>
      </c>
      <c r="BD636" s="16">
        <f t="shared" si="717"/>
        <v>4.6355615756333179E-2</v>
      </c>
      <c r="BE636" s="16">
        <f t="shared" si="717"/>
        <v>0.14853230992635624</v>
      </c>
      <c r="BF636" s="16">
        <f t="shared" si="717"/>
        <v>-1.4157438473323403E-3</v>
      </c>
      <c r="BG636" s="16">
        <f t="shared" si="717"/>
        <v>0.36563508184968341</v>
      </c>
      <c r="BH636" s="16">
        <f t="shared" si="717"/>
        <v>0.10841189267585216</v>
      </c>
      <c r="BI636" s="16">
        <f t="shared" si="717"/>
        <v>0.1674471037114118</v>
      </c>
      <c r="BJ636" s="16">
        <f t="shared" si="717"/>
        <v>0.27256063770834227</v>
      </c>
      <c r="BK636" s="16">
        <f t="shared" si="717"/>
        <v>0.11678528627681173</v>
      </c>
      <c r="BL636" s="16">
        <f t="shared" si="717"/>
        <v>0.25704182416778432</v>
      </c>
      <c r="BM636" s="16">
        <f t="shared" si="697"/>
        <v>-0.23101001669449084</v>
      </c>
      <c r="BN636" s="16">
        <f t="shared" si="710"/>
        <v>7.6371878770153279E-2</v>
      </c>
      <c r="BO636" s="16">
        <f t="shared" si="710"/>
        <v>0.20461523224720213</v>
      </c>
      <c r="BP636" s="16">
        <f t="shared" si="710"/>
        <v>0.17265637562309055</v>
      </c>
      <c r="BQ636" s="16">
        <f t="shared" si="710"/>
        <v>0.37932146542827661</v>
      </c>
      <c r="BR636" s="16">
        <f t="shared" si="710"/>
        <v>3.1412838416297495E-2</v>
      </c>
      <c r="BS636" s="16">
        <f t="shared" si="710"/>
        <v>0.10906423836013102</v>
      </c>
      <c r="BU636" s="40">
        <f t="shared" si="711"/>
        <v>2.2629219046571114E-2</v>
      </c>
      <c r="BV636" s="40">
        <f t="shared" si="711"/>
        <v>5.717067142340837E-2</v>
      </c>
      <c r="BW636" s="40">
        <f t="shared" si="711"/>
        <v>4.712287673942761E-2</v>
      </c>
      <c r="BX636" s="40">
        <f t="shared" si="711"/>
        <v>0.1599657406581545</v>
      </c>
    </row>
    <row r="637" spans="1:76" x14ac:dyDescent="0.2">
      <c r="A637" s="1">
        <f t="shared" si="693"/>
        <v>42401</v>
      </c>
      <c r="B637" s="16">
        <f t="shared" si="712"/>
        <v>-3.8580519710093686E-2</v>
      </c>
      <c r="C637" s="16">
        <f t="shared" si="712"/>
        <v>5.8295346247029034E-2</v>
      </c>
      <c r="D637" s="16">
        <f t="shared" si="712"/>
        <v>-4.1745373197359381E-3</v>
      </c>
      <c r="E637" s="16">
        <f t="shared" si="712"/>
        <v>6.7119362311811148E-2</v>
      </c>
      <c r="F637" s="16">
        <f t="shared" si="712"/>
        <v>-1.8329504430587451E-2</v>
      </c>
      <c r="G637" s="16">
        <f t="shared" si="712"/>
        <v>3.0351398472607594E-2</v>
      </c>
      <c r="H637" s="16">
        <f t="shared" si="719"/>
        <v>5.8157253758563954E-2</v>
      </c>
      <c r="I637" s="16">
        <f t="shared" si="719"/>
        <v>0.21387924241982081</v>
      </c>
      <c r="J637" s="16">
        <f t="shared" si="719"/>
        <v>0.11152067274001398</v>
      </c>
      <c r="K637" s="16">
        <f t="shared" si="719"/>
        <v>-5.7505271033122529E-2</v>
      </c>
      <c r="L637" s="16">
        <f t="shared" si="719"/>
        <v>4.9750994769638845E-2</v>
      </c>
      <c r="M637" s="16">
        <f t="shared" si="719"/>
        <v>0.10947787475118664</v>
      </c>
      <c r="N637" s="16">
        <f t="shared" si="719"/>
        <v>0.1142007568931338</v>
      </c>
      <c r="O637" s="16">
        <f t="shared" si="719"/>
        <v>5.712185996793151E-2</v>
      </c>
      <c r="P637" s="16">
        <f t="shared" si="719"/>
        <v>0.30428303344740049</v>
      </c>
      <c r="Q637" s="16">
        <f t="shared" si="719"/>
        <v>0.75207112547989485</v>
      </c>
      <c r="R637" s="16">
        <f t="shared" si="719"/>
        <v>-1.3297872340425343E-3</v>
      </c>
      <c r="S637" s="16">
        <f t="shared" si="719"/>
        <v>-7.4844368986983545E-2</v>
      </c>
      <c r="T637" s="16">
        <f t="shared" si="719"/>
        <v>0.23180749808010059</v>
      </c>
      <c r="U637" s="16">
        <f t="shared" si="719"/>
        <v>0.27537593984962405</v>
      </c>
      <c r="V637" s="16">
        <f t="shared" ref="V637:AK671" si="723">IF(V187="...","...",V199/V187-1)</f>
        <v>7.288875383297877E-2</v>
      </c>
      <c r="W637" s="16">
        <f t="shared" si="720"/>
        <v>0.21732821169440886</v>
      </c>
      <c r="X637" s="16">
        <f t="shared" si="720"/>
        <v>0.17060962116022971</v>
      </c>
      <c r="Y637" s="16">
        <f t="shared" si="720"/>
        <v>-7.5397526501766787E-2</v>
      </c>
      <c r="Z637" s="16">
        <f t="shared" si="720"/>
        <v>8.4601483735970984E-2</v>
      </c>
      <c r="AA637" s="16">
        <f t="shared" si="720"/>
        <v>0.22326251350378112</v>
      </c>
      <c r="AB637" s="16">
        <f t="shared" si="720"/>
        <v>-5.6022013687998307E-2</v>
      </c>
      <c r="AC637" s="16">
        <f t="shared" si="720"/>
        <v>0.12383129025555784</v>
      </c>
      <c r="AD637" s="16">
        <f t="shared" si="720"/>
        <v>0.14153880364687565</v>
      </c>
      <c r="AE637" s="16">
        <f t="shared" si="720"/>
        <v>0.877417668583377</v>
      </c>
      <c r="AF637" s="16">
        <f t="shared" si="720"/>
        <v>8.1072597641361321E-2</v>
      </c>
      <c r="AG637" s="16">
        <f t="shared" si="720"/>
        <v>6.8369646882043611E-2</v>
      </c>
      <c r="AH637" s="16">
        <f t="shared" si="720"/>
        <v>0.21375639440623639</v>
      </c>
      <c r="AI637" s="16">
        <f t="shared" si="720"/>
        <v>-6.349862814719176E-2</v>
      </c>
      <c r="AJ637" s="16">
        <f t="shared" si="720"/>
        <v>0.20789672824393501</v>
      </c>
      <c r="AK637" s="16">
        <f t="shared" si="720"/>
        <v>-8.5661376262482825E-2</v>
      </c>
      <c r="AL637" s="16">
        <f t="shared" si="720"/>
        <v>-5.7849232562657837E-2</v>
      </c>
      <c r="AM637" s="16">
        <f t="shared" si="722"/>
        <v>0.18382238089925251</v>
      </c>
      <c r="AN637" s="16">
        <f t="shared" si="722"/>
        <v>8.364407331293755E-2</v>
      </c>
      <c r="AO637" s="16">
        <f t="shared" si="722"/>
        <v>4.6475087327455311E-2</v>
      </c>
      <c r="AP637" s="16">
        <f t="shared" si="722"/>
        <v>3.3769880655547313E-2</v>
      </c>
      <c r="AQ637" s="16">
        <f t="shared" si="722"/>
        <v>6.5459815546772049E-2</v>
      </c>
      <c r="AR637" s="16">
        <f t="shared" si="722"/>
        <v>0.13602541229711496</v>
      </c>
      <c r="AS637" s="16">
        <f t="shared" si="721"/>
        <v>0.21694323144104799</v>
      </c>
      <c r="AT637" s="16">
        <f t="shared" si="721"/>
        <v>0.4117224307274614</v>
      </c>
      <c r="AU637" s="16">
        <f t="shared" si="721"/>
        <v>4.5965364775239603E-2</v>
      </c>
      <c r="AV637" s="16">
        <f t="shared" si="721"/>
        <v>8.6749793799427488E-2</v>
      </c>
      <c r="AW637" s="16">
        <f t="shared" si="721"/>
        <v>-4.9386503067484711E-2</v>
      </c>
      <c r="AX637" s="16">
        <f t="shared" si="721"/>
        <v>7.0706705639459466E-2</v>
      </c>
      <c r="AY637" s="16">
        <f t="shared" si="721"/>
        <v>6.2408991542497905E-2</v>
      </c>
      <c r="AZ637" s="16">
        <f t="shared" si="721"/>
        <v>7.4063779717234546E-2</v>
      </c>
      <c r="BA637" s="16">
        <f t="shared" si="721"/>
        <v>8.2699948177578086E-2</v>
      </c>
      <c r="BB637" s="16">
        <f t="shared" si="721"/>
        <v>0.10724354396120739</v>
      </c>
      <c r="BC637" s="16">
        <f t="shared" si="721"/>
        <v>4.6372113231509582E-2</v>
      </c>
      <c r="BD637" s="16">
        <f t="shared" si="717"/>
        <v>5.0772309153986894E-2</v>
      </c>
      <c r="BE637" s="16">
        <f t="shared" si="717"/>
        <v>8.1398331427677162E-2</v>
      </c>
      <c r="BF637" s="16">
        <f t="shared" si="717"/>
        <v>6.8432586213525104E-2</v>
      </c>
      <c r="BG637" s="16">
        <f t="shared" si="717"/>
        <v>0.12614397584677794</v>
      </c>
      <c r="BH637" s="16">
        <f t="shared" si="717"/>
        <v>6.6042019234737737E-3</v>
      </c>
      <c r="BI637" s="16">
        <f t="shared" si="717"/>
        <v>0.19884690873405297</v>
      </c>
      <c r="BJ637" s="16">
        <f t="shared" si="717"/>
        <v>8.0131924509863728E-2</v>
      </c>
      <c r="BK637" s="16">
        <f t="shared" si="717"/>
        <v>5.7664296118584479E-2</v>
      </c>
      <c r="BL637" s="16">
        <f t="shared" si="717"/>
        <v>8.0101896405321282E-2</v>
      </c>
      <c r="BM637" s="16">
        <f t="shared" si="697"/>
        <v>0.16087423862414907</v>
      </c>
      <c r="BN637" s="16">
        <f t="shared" si="710"/>
        <v>-0.11872710840508016</v>
      </c>
      <c r="BO637" s="16">
        <f t="shared" si="710"/>
        <v>0.27953770517801924</v>
      </c>
      <c r="BP637" s="16">
        <f t="shared" si="710"/>
        <v>0.14160583941605842</v>
      </c>
      <c r="BQ637" s="16">
        <f t="shared" si="710"/>
        <v>0.22474057891862365</v>
      </c>
      <c r="BR637" s="16">
        <f t="shared" si="710"/>
        <v>6.1285141365129192E-2</v>
      </c>
      <c r="BS637" s="16">
        <f t="shared" si="710"/>
        <v>8.0042642102923223E-2</v>
      </c>
      <c r="BU637" s="40">
        <f t="shared" si="711"/>
        <v>6.2058203413543511E-2</v>
      </c>
      <c r="BV637" s="40">
        <f t="shared" si="711"/>
        <v>6.8381341107871751E-2</v>
      </c>
      <c r="BW637" s="40">
        <f t="shared" si="711"/>
        <v>5.987120771685861E-2</v>
      </c>
      <c r="BX637" s="40">
        <f t="shared" si="711"/>
        <v>9.0607838724027889E-2</v>
      </c>
    </row>
    <row r="638" spans="1:76" x14ac:dyDescent="0.2">
      <c r="A638" s="1">
        <f t="shared" si="693"/>
        <v>42430</v>
      </c>
      <c r="B638" s="16">
        <f t="shared" si="712"/>
        <v>0.46253303240294419</v>
      </c>
      <c r="C638" s="16">
        <f t="shared" si="712"/>
        <v>0.11492836030591014</v>
      </c>
      <c r="D638" s="16">
        <f t="shared" si="712"/>
        <v>-9.5005572952603368E-3</v>
      </c>
      <c r="E638" s="16">
        <f t="shared" si="712"/>
        <v>5.9961315280464111E-2</v>
      </c>
      <c r="F638" s="16">
        <f t="shared" si="712"/>
        <v>0.45996677740863778</v>
      </c>
      <c r="G638" s="16">
        <f t="shared" si="712"/>
        <v>2.443300098608514E-2</v>
      </c>
      <c r="H638" s="16">
        <f t="shared" si="712"/>
        <v>-1.7965022165324807E-2</v>
      </c>
      <c r="I638" s="16">
        <f t="shared" si="712"/>
        <v>5.9136722716128798E-2</v>
      </c>
      <c r="J638" s="16">
        <f t="shared" si="712"/>
        <v>0.35127681784896314</v>
      </c>
      <c r="K638" s="16">
        <f t="shared" si="712"/>
        <v>0.21508816024981914</v>
      </c>
      <c r="L638" s="16">
        <f t="shared" si="712"/>
        <v>-5.1973792875625868E-3</v>
      </c>
      <c r="M638" s="16">
        <f t="shared" si="712"/>
        <v>0.17459920090524017</v>
      </c>
      <c r="N638" s="16">
        <f t="shared" si="712"/>
        <v>0.16072300045187538</v>
      </c>
      <c r="O638" s="16">
        <f t="shared" si="712"/>
        <v>0.22224489275421466</v>
      </c>
      <c r="P638" s="16">
        <f t="shared" si="712"/>
        <v>0.45115003165224721</v>
      </c>
      <c r="Q638" s="16">
        <f t="shared" si="712"/>
        <v>0.63522782949534551</v>
      </c>
      <c r="R638" s="16">
        <f t="shared" ref="R638:AF672" si="724">IF(R188="...","...",R200/R188-1)</f>
        <v>4.7009163720326042E-2</v>
      </c>
      <c r="S638" s="16">
        <f t="shared" si="724"/>
        <v>2.6091157996456671E-2</v>
      </c>
      <c r="T638" s="16">
        <f t="shared" si="724"/>
        <v>0.16521739130434776</v>
      </c>
      <c r="U638" s="16">
        <f t="shared" si="724"/>
        <v>0.3179444328389387</v>
      </c>
      <c r="V638" s="16">
        <f t="shared" si="723"/>
        <v>4.6813932688891446E-2</v>
      </c>
      <c r="W638" s="16">
        <f t="shared" si="720"/>
        <v>0.12320965858936761</v>
      </c>
      <c r="X638" s="16">
        <f t="shared" si="720"/>
        <v>0.19339291563333494</v>
      </c>
      <c r="Y638" s="16">
        <f t="shared" si="720"/>
        <v>0.25601396792550446</v>
      </c>
      <c r="Z638" s="16">
        <f t="shared" si="720"/>
        <v>-4.0540248046579075E-2</v>
      </c>
      <c r="AA638" s="16">
        <f t="shared" si="720"/>
        <v>0.38149121034552436</v>
      </c>
      <c r="AB638" s="16">
        <f t="shared" si="720"/>
        <v>0.25597526324586317</v>
      </c>
      <c r="AC638" s="16">
        <f t="shared" si="720"/>
        <v>5.5130513051305119E-2</v>
      </c>
      <c r="AD638" s="16">
        <f t="shared" si="720"/>
        <v>0.22987765614938827</v>
      </c>
      <c r="AE638" s="16">
        <f t="shared" si="720"/>
        <v>0.53086078051480756</v>
      </c>
      <c r="AF638" s="16">
        <f t="shared" si="720"/>
        <v>0.31245687596199767</v>
      </c>
      <c r="AG638" s="16">
        <f t="shared" si="720"/>
        <v>0.20948148148148138</v>
      </c>
      <c r="AH638" s="16">
        <f t="shared" si="720"/>
        <v>3.4473069795757372E-2</v>
      </c>
      <c r="AI638" s="16">
        <f t="shared" si="720"/>
        <v>7.5433551981310076E-2</v>
      </c>
      <c r="AJ638" s="16">
        <f t="shared" si="720"/>
        <v>4.7526696943660296E-2</v>
      </c>
      <c r="AK638" s="16">
        <f t="shared" si="720"/>
        <v>4.6321076597201971E-2</v>
      </c>
      <c r="AL638" s="16">
        <f t="shared" si="720"/>
        <v>0.15380095090549717</v>
      </c>
      <c r="AM638" s="16">
        <f t="shared" si="722"/>
        <v>0.13376715512390835</v>
      </c>
      <c r="AN638" s="16">
        <f t="shared" si="722"/>
        <v>0.21596635471526548</v>
      </c>
      <c r="AO638" s="16">
        <f t="shared" si="722"/>
        <v>0.1148382626224449</v>
      </c>
      <c r="AP638" s="16">
        <f t="shared" si="722"/>
        <v>1.7522098121592222E-2</v>
      </c>
      <c r="AQ638" s="16">
        <f t="shared" si="722"/>
        <v>7.8667329112168893E-2</v>
      </c>
      <c r="AR638" s="16">
        <f t="shared" si="722"/>
        <v>0.29430994875419692</v>
      </c>
      <c r="AS638" s="16">
        <f t="shared" si="721"/>
        <v>0.27628782511891514</v>
      </c>
      <c r="AT638" s="16">
        <f t="shared" si="721"/>
        <v>0.72104247104247099</v>
      </c>
      <c r="AU638" s="16">
        <f t="shared" si="721"/>
        <v>0.17909944821195389</v>
      </c>
      <c r="AV638" s="16">
        <f t="shared" si="721"/>
        <v>-0.14261258428536494</v>
      </c>
      <c r="AW638" s="16">
        <f t="shared" si="721"/>
        <v>6.3261811221920095E-2</v>
      </c>
      <c r="AX638" s="16">
        <f t="shared" si="721"/>
        <v>5.9378198823836437E-2</v>
      </c>
      <c r="AY638" s="16">
        <f t="shared" si="721"/>
        <v>0.10599202948591024</v>
      </c>
      <c r="AZ638" s="16">
        <f t="shared" si="721"/>
        <v>0.14857748986627262</v>
      </c>
      <c r="BA638" s="16">
        <f t="shared" si="721"/>
        <v>0.13713691253263716</v>
      </c>
      <c r="BB638" s="16">
        <f t="shared" si="721"/>
        <v>0.37762289068231847</v>
      </c>
      <c r="BC638" s="16">
        <f t="shared" si="721"/>
        <v>0.25916494608855234</v>
      </c>
      <c r="BD638" s="16">
        <f t="shared" si="717"/>
        <v>8.5781996193850407E-2</v>
      </c>
      <c r="BE638" s="16">
        <f t="shared" si="717"/>
        <v>0.16013127672959038</v>
      </c>
      <c r="BF638" s="16">
        <f t="shared" si="717"/>
        <v>0.33042258619129483</v>
      </c>
      <c r="BG638" s="16">
        <f t="shared" si="717"/>
        <v>9.2074661577911554E-2</v>
      </c>
      <c r="BH638" s="16">
        <f t="shared" si="717"/>
        <v>0.59376485124988121</v>
      </c>
      <c r="BI638" s="16">
        <f t="shared" si="717"/>
        <v>0.28106995884773656</v>
      </c>
      <c r="BJ638" s="16">
        <f t="shared" si="717"/>
        <v>6.9865940590315256E-2</v>
      </c>
      <c r="BK638" s="16">
        <f t="shared" si="717"/>
        <v>0.13368235538046869</v>
      </c>
      <c r="BL638" s="16">
        <f t="shared" si="717"/>
        <v>0.18754055807916936</v>
      </c>
      <c r="BM638" s="16">
        <f t="shared" si="697"/>
        <v>0.4570771589167093</v>
      </c>
      <c r="BN638" s="16">
        <f t="shared" si="710"/>
        <v>0.23301377756823305</v>
      </c>
      <c r="BO638" s="16">
        <f t="shared" si="710"/>
        <v>0.24095550692924883</v>
      </c>
      <c r="BP638" s="16">
        <f t="shared" si="710"/>
        <v>0.14807141130563894</v>
      </c>
      <c r="BQ638" s="16">
        <f t="shared" si="710"/>
        <v>0.44973712548299227</v>
      </c>
      <c r="BR638" s="16">
        <f t="shared" si="710"/>
        <v>0.11504924337152356</v>
      </c>
      <c r="BS638" s="16">
        <f t="shared" si="710"/>
        <v>0.13179397754181132</v>
      </c>
      <c r="BU638" s="40">
        <f t="shared" si="711"/>
        <v>0.10049687848115463</v>
      </c>
      <c r="BV638" s="40">
        <f t="shared" si="711"/>
        <v>0.10985674137188073</v>
      </c>
      <c r="BW638" s="40">
        <f t="shared" si="711"/>
        <v>0.14176465654370296</v>
      </c>
      <c r="BX638" s="40">
        <f t="shared" si="711"/>
        <v>0.15286744882615744</v>
      </c>
    </row>
    <row r="639" spans="1:76" x14ac:dyDescent="0.2">
      <c r="A639" s="1">
        <f t="shared" si="693"/>
        <v>42461</v>
      </c>
      <c r="B639" s="16">
        <f t="shared" si="712"/>
        <v>-0.14746915828960194</v>
      </c>
      <c r="C639" s="16">
        <f t="shared" si="712"/>
        <v>0.22181205189484476</v>
      </c>
      <c r="D639" s="16">
        <f t="shared" si="712"/>
        <v>-1.714661811592344E-2</v>
      </c>
      <c r="E639" s="16">
        <f t="shared" si="712"/>
        <v>0.16229063912355124</v>
      </c>
      <c r="F639" s="16">
        <f t="shared" si="712"/>
        <v>-0.19932503289034642</v>
      </c>
      <c r="G639" s="16">
        <f t="shared" si="712"/>
        <v>5.064338235294108E-2</v>
      </c>
      <c r="H639" s="16">
        <f t="shared" si="712"/>
        <v>3.5337423312884475E-3</v>
      </c>
      <c r="I639" s="16">
        <f t="shared" si="712"/>
        <v>9.5016765711629869E-2</v>
      </c>
      <c r="J639" s="16">
        <f t="shared" si="712"/>
        <v>1.795444521902434E-2</v>
      </c>
      <c r="K639" s="16">
        <f t="shared" si="712"/>
        <v>9.3088857545839288E-2</v>
      </c>
      <c r="L639" s="16">
        <f t="shared" si="712"/>
        <v>-5.0016661806972951E-2</v>
      </c>
      <c r="M639" s="16">
        <f t="shared" si="712"/>
        <v>0.1281481043354824</v>
      </c>
      <c r="N639" s="16">
        <f t="shared" si="712"/>
        <v>-7.6350213702888192E-2</v>
      </c>
      <c r="O639" s="16">
        <f t="shared" si="712"/>
        <v>8.1494229601133839E-2</v>
      </c>
      <c r="P639" s="16">
        <f t="shared" si="712"/>
        <v>2.9643497932756446E-3</v>
      </c>
      <c r="Q639" s="16">
        <f t="shared" si="712"/>
        <v>0.87262200165425963</v>
      </c>
      <c r="R639" s="16">
        <f t="shared" si="724"/>
        <v>-3.2135452660677299E-2</v>
      </c>
      <c r="S639" s="16">
        <f t="shared" si="724"/>
        <v>-0.17116767048766268</v>
      </c>
      <c r="T639" s="16">
        <f t="shared" si="724"/>
        <v>4.6613088404133141E-2</v>
      </c>
      <c r="U639" s="16">
        <f t="shared" si="724"/>
        <v>0.3674507310870947</v>
      </c>
      <c r="V639" s="16">
        <f t="shared" si="723"/>
        <v>7.2391877228336732E-2</v>
      </c>
      <c r="W639" s="16">
        <f t="shared" si="720"/>
        <v>-4.1942744824525202E-2</v>
      </c>
      <c r="X639" s="16">
        <f t="shared" si="720"/>
        <v>-7.5138597341083968E-2</v>
      </c>
      <c r="Y639" s="16">
        <f t="shared" si="720"/>
        <v>-0.20494319926312554</v>
      </c>
      <c r="Z639" s="16">
        <f t="shared" si="720"/>
        <v>0.21712786885245894</v>
      </c>
      <c r="AA639" s="16">
        <f t="shared" si="720"/>
        <v>3.2603285216525668E-2</v>
      </c>
      <c r="AB639" s="16">
        <f t="shared" si="720"/>
        <v>-7.4975814253466666E-2</v>
      </c>
      <c r="AC639" s="16">
        <f t="shared" si="720"/>
        <v>0.34102268358323728</v>
      </c>
      <c r="AD639" s="16">
        <f t="shared" si="720"/>
        <v>2.0092187684670471E-3</v>
      </c>
      <c r="AE639" s="16">
        <f t="shared" si="720"/>
        <v>0.67587822014051513</v>
      </c>
      <c r="AF639" s="16">
        <f t="shared" si="720"/>
        <v>-0.1495059510442398</v>
      </c>
      <c r="AG639" s="16">
        <f t="shared" si="720"/>
        <v>0.26102088167053372</v>
      </c>
      <c r="AH639" s="16">
        <f t="shared" si="720"/>
        <v>4.4452593679157326E-2</v>
      </c>
      <c r="AI639" s="16">
        <f t="shared" si="720"/>
        <v>-8.4248951857741838E-2</v>
      </c>
      <c r="AJ639" s="16">
        <f t="shared" si="720"/>
        <v>6.959431396979876E-2</v>
      </c>
      <c r="AK639" s="16">
        <f t="shared" si="720"/>
        <v>-0.11321102124021831</v>
      </c>
      <c r="AL639" s="16">
        <f t="shared" si="720"/>
        <v>-6.597908192911095E-2</v>
      </c>
      <c r="AM639" s="16">
        <f t="shared" si="722"/>
        <v>0.35793000444031819</v>
      </c>
      <c r="AN639" s="16">
        <f t="shared" si="722"/>
        <v>3.9392643962063989E-2</v>
      </c>
      <c r="AO639" s="16">
        <f t="shared" si="722"/>
        <v>1.3658103643804598E-2</v>
      </c>
      <c r="AP639" s="16">
        <f t="shared" si="722"/>
        <v>-0.11270035135651402</v>
      </c>
      <c r="AQ639" s="16">
        <f t="shared" si="722"/>
        <v>0.10944811255950015</v>
      </c>
      <c r="AR639" s="16">
        <f t="shared" si="722"/>
        <v>-0.11273927882475143</v>
      </c>
      <c r="AS639" s="16">
        <f t="shared" si="721"/>
        <v>0.25362035225048918</v>
      </c>
      <c r="AT639" s="16">
        <f t="shared" si="721"/>
        <v>0.21723667832375071</v>
      </c>
      <c r="AU639" s="16">
        <f t="shared" si="721"/>
        <v>0.16548748459023432</v>
      </c>
      <c r="AV639" s="16">
        <f t="shared" si="721"/>
        <v>-0.22014573510501501</v>
      </c>
      <c r="AW639" s="16">
        <f t="shared" si="721"/>
        <v>0.1529790660225443</v>
      </c>
      <c r="AX639" s="16">
        <f t="shared" si="721"/>
        <v>-9.9955817869587738E-2</v>
      </c>
      <c r="AY639" s="16">
        <f t="shared" si="721"/>
        <v>0.12925815616621605</v>
      </c>
      <c r="AZ639" s="16">
        <f t="shared" si="721"/>
        <v>-5.8721725831119675E-2</v>
      </c>
      <c r="BA639" s="16">
        <f t="shared" si="721"/>
        <v>0.18998683659426785</v>
      </c>
      <c r="BB639" s="16">
        <f t="shared" si="721"/>
        <v>-9.4265642868812338E-2</v>
      </c>
      <c r="BC639" s="16">
        <f t="shared" si="721"/>
        <v>0.10038405509204074</v>
      </c>
      <c r="BD639" s="16">
        <f t="shared" si="717"/>
        <v>3.6222400472833094E-2</v>
      </c>
      <c r="BE639" s="16">
        <f t="shared" si="717"/>
        <v>0.18315378254982084</v>
      </c>
      <c r="BF639" s="16">
        <f t="shared" si="717"/>
        <v>4.3661033879963451E-2</v>
      </c>
      <c r="BG639" s="16">
        <f t="shared" si="717"/>
        <v>0.32201169119129203</v>
      </c>
      <c r="BH639" s="16">
        <f t="shared" si="717"/>
        <v>-0.19880814434696248</v>
      </c>
      <c r="BI639" s="16">
        <f t="shared" si="717"/>
        <v>5.8651477832512233E-2</v>
      </c>
      <c r="BJ639" s="16">
        <f t="shared" si="717"/>
        <v>-3.3907531299935068E-2</v>
      </c>
      <c r="BK639" s="16">
        <f t="shared" si="717"/>
        <v>0.14554801089500136</v>
      </c>
      <c r="BL639" s="16">
        <f t="shared" si="717"/>
        <v>-2.9624143677097203E-3</v>
      </c>
      <c r="BM639" s="16">
        <f t="shared" si="697"/>
        <v>0.22956087111745815</v>
      </c>
      <c r="BN639" s="16">
        <f t="shared" si="710"/>
        <v>9.9579906514407401E-2</v>
      </c>
      <c r="BO639" s="16">
        <f t="shared" si="710"/>
        <v>0.24086757990867569</v>
      </c>
      <c r="BP639" s="16">
        <f t="shared" si="710"/>
        <v>5.6461111744367187E-2</v>
      </c>
      <c r="BQ639" s="16">
        <f t="shared" si="710"/>
        <v>0.47602523659305995</v>
      </c>
      <c r="BR639" s="16">
        <f t="shared" si="710"/>
        <v>-2.734989566434487E-2</v>
      </c>
      <c r="BS639" s="16">
        <f t="shared" si="710"/>
        <v>0.13390986081827427</v>
      </c>
      <c r="BU639" s="40">
        <f t="shared" si="711"/>
        <v>-1.9109342336015245E-2</v>
      </c>
      <c r="BV639" s="40">
        <f t="shared" si="711"/>
        <v>0.10327738331824943</v>
      </c>
      <c r="BW639" s="40">
        <f t="shared" si="711"/>
        <v>-4.2549066238096067E-2</v>
      </c>
      <c r="BX639" s="40">
        <f t="shared" si="711"/>
        <v>0.16655838344194795</v>
      </c>
    </row>
    <row r="640" spans="1:76" x14ac:dyDescent="0.2">
      <c r="A640" s="1">
        <f t="shared" si="693"/>
        <v>42491</v>
      </c>
      <c r="B640" s="16">
        <f t="shared" si="712"/>
        <v>-4.7508710212089467E-2</v>
      </c>
      <c r="C640" s="16">
        <f t="shared" si="712"/>
        <v>4.5821334767887079E-2</v>
      </c>
      <c r="D640" s="16">
        <f t="shared" si="712"/>
        <v>2.0897957634916642E-2</v>
      </c>
      <c r="E640" s="16">
        <f t="shared" si="712"/>
        <v>7.8962698739895032E-2</v>
      </c>
      <c r="F640" s="16">
        <f t="shared" si="712"/>
        <v>-0.15518150323843949</v>
      </c>
      <c r="G640" s="16">
        <f t="shared" si="712"/>
        <v>8.170637309710127E-3</v>
      </c>
      <c r="H640" s="16">
        <f t="shared" si="712"/>
        <v>-5.2595725355510825E-2</v>
      </c>
      <c r="I640" s="16">
        <f t="shared" si="712"/>
        <v>0.14885874958650347</v>
      </c>
      <c r="J640" s="16">
        <f t="shared" si="712"/>
        <v>3.7036286235556437E-2</v>
      </c>
      <c r="K640" s="16">
        <f t="shared" si="712"/>
        <v>0.17842977728058584</v>
      </c>
      <c r="L640" s="16">
        <f t="shared" si="712"/>
        <v>-0.16888585964314407</v>
      </c>
      <c r="M640" s="16">
        <f t="shared" si="712"/>
        <v>0.14114298764954936</v>
      </c>
      <c r="N640" s="16">
        <f t="shared" si="712"/>
        <v>-0.24106404484057709</v>
      </c>
      <c r="O640" s="16">
        <f t="shared" si="712"/>
        <v>3.4913148510295589E-2</v>
      </c>
      <c r="P640" s="16">
        <f t="shared" si="712"/>
        <v>-0.19378810975609762</v>
      </c>
      <c r="Q640" s="16">
        <f t="shared" si="712"/>
        <v>0.26635021097046407</v>
      </c>
      <c r="R640" s="16">
        <f t="shared" si="724"/>
        <v>9.8398547135545744E-2</v>
      </c>
      <c r="S640" s="16">
        <f t="shared" si="724"/>
        <v>-0.31540178571428568</v>
      </c>
      <c r="T640" s="16">
        <f t="shared" si="724"/>
        <v>-0.11908439392067216</v>
      </c>
      <c r="U640" s="16">
        <f t="shared" si="724"/>
        <v>0.24441887226697356</v>
      </c>
      <c r="V640" s="16">
        <f t="shared" si="723"/>
        <v>-4.2621310655327482E-3</v>
      </c>
      <c r="W640" s="16">
        <f t="shared" si="720"/>
        <v>0.20623860380307368</v>
      </c>
      <c r="X640" s="16">
        <f t="shared" si="720"/>
        <v>-8.6468189860758549E-2</v>
      </c>
      <c r="Y640" s="16">
        <f t="shared" si="720"/>
        <v>-0.13169257340241791</v>
      </c>
      <c r="Z640" s="16">
        <f t="shared" si="720"/>
        <v>-0.13752015316404675</v>
      </c>
      <c r="AA640" s="16">
        <f t="shared" si="720"/>
        <v>0.33781718129012539</v>
      </c>
      <c r="AB640" s="16">
        <f t="shared" si="720"/>
        <v>-0.26244768981125632</v>
      </c>
      <c r="AC640" s="16">
        <f t="shared" si="720"/>
        <v>0.26507713884992978</v>
      </c>
      <c r="AD640" s="16">
        <f t="shared" si="720"/>
        <v>-0.14332466224720986</v>
      </c>
      <c r="AE640" s="16">
        <f t="shared" si="720"/>
        <v>0.5331412103746398</v>
      </c>
      <c r="AF640" s="16">
        <f t="shared" si="720"/>
        <v>-0.13909489934917507</v>
      </c>
      <c r="AG640" s="16">
        <f t="shared" si="720"/>
        <v>0.28353948620361558</v>
      </c>
      <c r="AH640" s="16">
        <f t="shared" si="720"/>
        <v>-8.2321305231252029E-2</v>
      </c>
      <c r="AI640" s="16">
        <f t="shared" si="720"/>
        <v>-1.2967291712876472E-3</v>
      </c>
      <c r="AJ640" s="16">
        <f t="shared" si="720"/>
        <v>-7.1093877487586332E-2</v>
      </c>
      <c r="AK640" s="16">
        <f t="shared" si="720"/>
        <v>-3.011522832278779E-2</v>
      </c>
      <c r="AL640" s="16">
        <f t="shared" si="720"/>
        <v>-9.183083387948654E-2</v>
      </c>
      <c r="AM640" s="16">
        <f t="shared" si="722"/>
        <v>0.14042599317110183</v>
      </c>
      <c r="AN640" s="16">
        <f t="shared" si="722"/>
        <v>0.26314201881152832</v>
      </c>
      <c r="AO640" s="16">
        <f t="shared" si="722"/>
        <v>-0.12992352602582025</v>
      </c>
      <c r="AP640" s="16">
        <f t="shared" si="722"/>
        <v>-0.15528750187804508</v>
      </c>
      <c r="AQ640" s="16">
        <f t="shared" si="722"/>
        <v>5.3832593366414105E-2</v>
      </c>
      <c r="AR640" s="16">
        <f t="shared" si="722"/>
        <v>-6.9819961106580508E-2</v>
      </c>
      <c r="AS640" s="16">
        <f t="shared" si="721"/>
        <v>0.16847826086956519</v>
      </c>
      <c r="AT640" s="16">
        <f t="shared" si="721"/>
        <v>6.5139990289690974E-2</v>
      </c>
      <c r="AU640" s="16">
        <f t="shared" si="721"/>
        <v>0.28070607553366167</v>
      </c>
      <c r="AV640" s="16">
        <f t="shared" si="721"/>
        <v>-0.36994461281220603</v>
      </c>
      <c r="AW640" s="16">
        <f t="shared" si="721"/>
        <v>5.4617414248021134E-2</v>
      </c>
      <c r="AX640" s="16">
        <f t="shared" si="721"/>
        <v>-0.15540836493777044</v>
      </c>
      <c r="AY640" s="16">
        <f t="shared" si="721"/>
        <v>0.10241804791168585</v>
      </c>
      <c r="AZ640" s="16">
        <f t="shared" si="721"/>
        <v>-0.2171913689423417</v>
      </c>
      <c r="BA640" s="16">
        <f t="shared" si="721"/>
        <v>0.12058394160583941</v>
      </c>
      <c r="BB640" s="16">
        <f t="shared" si="721"/>
        <v>-8.2943722943722986E-2</v>
      </c>
      <c r="BC640" s="16">
        <f t="shared" si="721"/>
        <v>0.10978673102497161</v>
      </c>
      <c r="BD640" s="16">
        <f t="shared" si="717"/>
        <v>-0.10313181140300565</v>
      </c>
      <c r="BE640" s="16">
        <f t="shared" si="717"/>
        <v>0.19109429713822124</v>
      </c>
      <c r="BF640" s="16">
        <f t="shared" si="717"/>
        <v>6.5075921908894774E-3</v>
      </c>
      <c r="BG640" s="16">
        <f t="shared" si="717"/>
        <v>2.6149098586974118E-2</v>
      </c>
      <c r="BH640" s="16">
        <f t="shared" si="717"/>
        <v>-0.13335380206734215</v>
      </c>
      <c r="BI640" s="16">
        <f t="shared" si="717"/>
        <v>0.13067520372526187</v>
      </c>
      <c r="BJ640" s="16">
        <f t="shared" si="717"/>
        <v>-1.9565533124468293E-2</v>
      </c>
      <c r="BK640" s="16">
        <f t="shared" si="717"/>
        <v>-6.4073468095212971E-2</v>
      </c>
      <c r="BL640" s="16">
        <f t="shared" si="717"/>
        <v>0.17209588199139514</v>
      </c>
      <c r="BM640" s="16">
        <f t="shared" si="697"/>
        <v>0.2277227722772277</v>
      </c>
      <c r="BN640" s="16">
        <f t="shared" si="710"/>
        <v>0.16451779267663746</v>
      </c>
      <c r="BO640" s="16">
        <f t="shared" si="710"/>
        <v>0.21585792896448219</v>
      </c>
      <c r="BP640" s="16">
        <f t="shared" si="710"/>
        <v>-2.4696802646085869E-3</v>
      </c>
      <c r="BQ640" s="16">
        <f t="shared" ref="BQ640:BS672" si="725">IF(BQ190="...","...",BQ202/BQ190-1)</f>
        <v>0.1668313570487483</v>
      </c>
      <c r="BR640" s="16">
        <f t="shared" si="725"/>
        <v>-6.3897193860819046E-2</v>
      </c>
      <c r="BS640" s="16">
        <f t="shared" si="725"/>
        <v>9.6969461398901835E-2</v>
      </c>
      <c r="BU640" s="40">
        <f t="shared" si="711"/>
        <v>-5.6526435400580333E-2</v>
      </c>
      <c r="BV640" s="40">
        <f t="shared" si="711"/>
        <v>8.1104089172562066E-2</v>
      </c>
      <c r="BW640" s="40">
        <f t="shared" si="711"/>
        <v>-7.9657493141289448E-2</v>
      </c>
      <c r="BX640" s="40">
        <f t="shared" si="711"/>
        <v>0.11599758678766237</v>
      </c>
    </row>
    <row r="641" spans="1:76" x14ac:dyDescent="0.2">
      <c r="A641" s="1">
        <f t="shared" si="693"/>
        <v>42522</v>
      </c>
      <c r="B641" s="16">
        <f t="shared" si="712"/>
        <v>0.28387344285972205</v>
      </c>
      <c r="C641" s="16">
        <f t="shared" si="712"/>
        <v>-6.5087937958731024E-3</v>
      </c>
      <c r="D641" s="16">
        <f t="shared" si="712"/>
        <v>0.10636123373293516</v>
      </c>
      <c r="E641" s="16">
        <f t="shared" si="712"/>
        <v>5.5548661951441369E-2</v>
      </c>
      <c r="F641" s="16">
        <f t="shared" si="712"/>
        <v>0.35222651484343226</v>
      </c>
      <c r="G641" s="16">
        <f t="shared" si="712"/>
        <v>-4.6465645081562035E-2</v>
      </c>
      <c r="H641" s="16">
        <f t="shared" si="712"/>
        <v>0.16391441042703203</v>
      </c>
      <c r="I641" s="16">
        <f t="shared" si="712"/>
        <v>0.3604212320428537</v>
      </c>
      <c r="J641" s="16">
        <f t="shared" si="712"/>
        <v>0.25281814959234317</v>
      </c>
      <c r="K641" s="16">
        <f t="shared" si="712"/>
        <v>0.70087674058793192</v>
      </c>
      <c r="L641" s="16">
        <f t="shared" si="712"/>
        <v>0.24148798121485515</v>
      </c>
      <c r="M641" s="16">
        <f t="shared" si="712"/>
        <v>0.21561472271027626</v>
      </c>
      <c r="N641" s="16">
        <f t="shared" si="712"/>
        <v>0.14602767954108775</v>
      </c>
      <c r="O641" s="16">
        <f t="shared" si="712"/>
        <v>0.17551944377071704</v>
      </c>
      <c r="P641" s="16">
        <f t="shared" si="712"/>
        <v>-5.6978233034571057E-2</v>
      </c>
      <c r="Q641" s="16">
        <f t="shared" si="712"/>
        <v>0.44137022397891967</v>
      </c>
      <c r="R641" s="16">
        <f t="shared" si="724"/>
        <v>0.27648662685016889</v>
      </c>
      <c r="S641" s="16">
        <f t="shared" si="724"/>
        <v>-0.25613902531167354</v>
      </c>
      <c r="T641" s="16">
        <f t="shared" si="724"/>
        <v>-1.4497947481592499E-2</v>
      </c>
      <c r="U641" s="16">
        <f t="shared" si="724"/>
        <v>-1.1314777098890838E-3</v>
      </c>
      <c r="V641" s="16">
        <f t="shared" si="723"/>
        <v>0.19594560436782782</v>
      </c>
      <c r="W641" s="16">
        <f t="shared" si="720"/>
        <v>7.0809499046628588E-2</v>
      </c>
      <c r="X641" s="16">
        <f t="shared" si="720"/>
        <v>0.26882956152758131</v>
      </c>
      <c r="Y641" s="16">
        <f t="shared" si="720"/>
        <v>0.27355836849507731</v>
      </c>
      <c r="Z641" s="16">
        <f t="shared" si="720"/>
        <v>-9.8372615039281741E-2</v>
      </c>
      <c r="AA641" s="16">
        <f t="shared" si="720"/>
        <v>0.20586400499064261</v>
      </c>
      <c r="AB641" s="16">
        <f t="shared" si="720"/>
        <v>-0.1154079597676233</v>
      </c>
      <c r="AC641" s="16">
        <f t="shared" si="720"/>
        <v>0.157258064516129</v>
      </c>
      <c r="AD641" s="16">
        <f t="shared" si="720"/>
        <v>0.15789473684210531</v>
      </c>
      <c r="AE641" s="16">
        <f t="shared" si="720"/>
        <v>0.85315712187958881</v>
      </c>
      <c r="AF641" s="16">
        <f t="shared" si="720"/>
        <v>0.36770705834353334</v>
      </c>
      <c r="AG641" s="16">
        <f t="shared" si="720"/>
        <v>0.69554140127388542</v>
      </c>
      <c r="AH641" s="16">
        <f t="shared" si="720"/>
        <v>0.10006602655381158</v>
      </c>
      <c r="AI641" s="16">
        <f t="shared" si="720"/>
        <v>0.11647574727044918</v>
      </c>
      <c r="AJ641" s="16">
        <f t="shared" si="720"/>
        <v>7.4454067120437006E-2</v>
      </c>
      <c r="AK641" s="16">
        <f t="shared" si="720"/>
        <v>6.9728137524747602E-2</v>
      </c>
      <c r="AL641" s="16">
        <f t="shared" si="720"/>
        <v>8.7845427993709313E-2</v>
      </c>
      <c r="AM641" s="16">
        <f t="shared" si="722"/>
        <v>9.8606290971189337E-2</v>
      </c>
      <c r="AN641" s="16">
        <f t="shared" si="722"/>
        <v>0.29327976625273933</v>
      </c>
      <c r="AO641" s="16">
        <f t="shared" si="722"/>
        <v>-7.2591627686659943E-2</v>
      </c>
      <c r="AP641" s="16">
        <f t="shared" si="722"/>
        <v>-4.3370693233706903E-2</v>
      </c>
      <c r="AQ641" s="16">
        <f t="shared" si="722"/>
        <v>5.2097783128746133E-2</v>
      </c>
      <c r="AR641" s="16">
        <f t="shared" si="722"/>
        <v>8.2414435056565871E-2</v>
      </c>
      <c r="AS641" s="16">
        <f t="shared" si="721"/>
        <v>0.20679012345679015</v>
      </c>
      <c r="AT641" s="16">
        <f t="shared" si="721"/>
        <v>0.59796619879690627</v>
      </c>
      <c r="AU641" s="16">
        <f t="shared" si="721"/>
        <v>0.42610735476749007</v>
      </c>
      <c r="AV641" s="16">
        <f t="shared" si="721"/>
        <v>-0.20072528311490012</v>
      </c>
      <c r="AW641" s="16">
        <f t="shared" si="721"/>
        <v>-8.1341419907242196E-2</v>
      </c>
      <c r="AX641" s="16">
        <f t="shared" si="721"/>
        <v>-1.9418896986283962E-2</v>
      </c>
      <c r="AY641" s="16">
        <f t="shared" si="721"/>
        <v>0.10963649821127519</v>
      </c>
      <c r="AZ641" s="16">
        <f t="shared" si="721"/>
        <v>0.10732916014606153</v>
      </c>
      <c r="BA641" s="16">
        <f t="shared" si="721"/>
        <v>0.24613514827418581</v>
      </c>
      <c r="BB641" s="16">
        <f t="shared" si="721"/>
        <v>8.7359364659166161E-2</v>
      </c>
      <c r="BC641" s="16">
        <f t="shared" si="721"/>
        <v>0.10316611402289011</v>
      </c>
      <c r="BD641" s="16">
        <f t="shared" si="717"/>
        <v>5.372736148736923E-2</v>
      </c>
      <c r="BE641" s="16">
        <f t="shared" si="717"/>
        <v>0.2137437457617799</v>
      </c>
      <c r="BF641" s="16">
        <f t="shared" si="717"/>
        <v>0.13197915558864182</v>
      </c>
      <c r="BG641" s="16">
        <f t="shared" si="717"/>
        <v>0.50641711229946518</v>
      </c>
      <c r="BH641" s="16">
        <f t="shared" si="717"/>
        <v>5.031640685290939E-2</v>
      </c>
      <c r="BI641" s="16">
        <f t="shared" si="717"/>
        <v>-0.51876019575856436</v>
      </c>
      <c r="BJ641" s="16">
        <f t="shared" si="717"/>
        <v>1.0493764574672992E-2</v>
      </c>
      <c r="BK641" s="16">
        <f t="shared" si="717"/>
        <v>5.8201498751040859E-2</v>
      </c>
      <c r="BL641" s="16">
        <f t="shared" si="717"/>
        <v>0.31489547038327537</v>
      </c>
      <c r="BM641" s="16">
        <f t="shared" si="697"/>
        <v>0.50819672131147531</v>
      </c>
      <c r="BN641" s="16">
        <f t="shared" si="697"/>
        <v>-9.9471249173826881E-2</v>
      </c>
      <c r="BO641" s="16">
        <f t="shared" si="697"/>
        <v>0.73985786200769921</v>
      </c>
      <c r="BP641" s="16">
        <f t="shared" si="697"/>
        <v>3.1511325247826294E-2</v>
      </c>
      <c r="BQ641" s="16">
        <f t="shared" si="725"/>
        <v>0.59255429162357798</v>
      </c>
      <c r="BR641" s="16">
        <f t="shared" si="725"/>
        <v>0.10874423745937412</v>
      </c>
      <c r="BS641" s="16">
        <f t="shared" si="725"/>
        <v>0.13728995300496538</v>
      </c>
      <c r="BU641" s="40">
        <f t="shared" si="711"/>
        <v>0.13930976183215815</v>
      </c>
      <c r="BV641" s="40">
        <f t="shared" si="711"/>
        <v>0.11802857500939967</v>
      </c>
      <c r="BW641" s="40">
        <f t="shared" si="711"/>
        <v>4.2475437029475538E-2</v>
      </c>
      <c r="BX641" s="40">
        <f t="shared" si="711"/>
        <v>0.16117089273289209</v>
      </c>
    </row>
    <row r="642" spans="1:76" x14ac:dyDescent="0.2">
      <c r="A642" s="1">
        <f t="shared" si="693"/>
        <v>42552</v>
      </c>
      <c r="B642" s="16">
        <f t="shared" si="712"/>
        <v>0.21315015788900582</v>
      </c>
      <c r="C642" s="16">
        <f t="shared" si="712"/>
        <v>0.28649193548387086</v>
      </c>
      <c r="D642" s="16">
        <f t="shared" si="712"/>
        <v>4.0614566185839251E-2</v>
      </c>
      <c r="E642" s="16">
        <f t="shared" si="712"/>
        <v>0.15693336893169652</v>
      </c>
      <c r="F642" s="16">
        <f t="shared" si="712"/>
        <v>-4.3929893480395887E-2</v>
      </c>
      <c r="G642" s="16">
        <f t="shared" si="712"/>
        <v>0.17942166995703168</v>
      </c>
      <c r="H642" s="16">
        <f t="shared" si="712"/>
        <v>3.6522390960326501E-2</v>
      </c>
      <c r="I642" s="16">
        <f t="shared" si="712"/>
        <v>5.86668146750291E-2</v>
      </c>
      <c r="J642" s="16">
        <f t="shared" si="712"/>
        <v>7.054148922901482E-2</v>
      </c>
      <c r="K642" s="16">
        <f t="shared" si="712"/>
        <v>0.22930726863703366</v>
      </c>
      <c r="L642" s="16">
        <f t="shared" si="712"/>
        <v>2.3079397694135695E-2</v>
      </c>
      <c r="M642" s="16">
        <f t="shared" si="712"/>
        <v>0.11725265439582655</v>
      </c>
      <c r="N642" s="16">
        <f t="shared" si="712"/>
        <v>-2.6542685421190093E-2</v>
      </c>
      <c r="O642" s="16">
        <f t="shared" si="712"/>
        <v>0.37404148334380882</v>
      </c>
      <c r="P642" s="16">
        <f t="shared" si="712"/>
        <v>-9.9155768912431719E-2</v>
      </c>
      <c r="Q642" s="16">
        <f t="shared" si="712"/>
        <v>0.97072072072072069</v>
      </c>
      <c r="R642" s="16">
        <f t="shared" si="724"/>
        <v>0.33511722731906213</v>
      </c>
      <c r="S642" s="16">
        <f t="shared" si="724"/>
        <v>0.14257620452310715</v>
      </c>
      <c r="T642" s="16">
        <f t="shared" si="724"/>
        <v>0.15569497484391093</v>
      </c>
      <c r="U642" s="16">
        <f t="shared" si="724"/>
        <v>0.36440677966101687</v>
      </c>
      <c r="V642" s="16">
        <f t="shared" si="723"/>
        <v>0.24013280854900065</v>
      </c>
      <c r="W642" s="16">
        <f t="shared" si="720"/>
        <v>0.16517622304050494</v>
      </c>
      <c r="X642" s="16">
        <f t="shared" si="720"/>
        <v>-0.22825795375288371</v>
      </c>
      <c r="Y642" s="16">
        <f t="shared" si="720"/>
        <v>-1.12540192926045E-2</v>
      </c>
      <c r="Z642" s="16">
        <f t="shared" si="720"/>
        <v>3.2296021831109245E-2</v>
      </c>
      <c r="AA642" s="16">
        <f t="shared" si="720"/>
        <v>0.28837719298245612</v>
      </c>
      <c r="AB642" s="16">
        <f t="shared" ref="AB642:AQ663" si="726">IF(AB192="...","...",AB204/AB192-1)</f>
        <v>-0.2077371489136195</v>
      </c>
      <c r="AC642" s="16">
        <f t="shared" si="726"/>
        <v>0.2298767222625091</v>
      </c>
      <c r="AD642" s="16">
        <f t="shared" si="726"/>
        <v>1.3389190077213842E-2</v>
      </c>
      <c r="AE642" s="16">
        <f t="shared" si="726"/>
        <v>0.76384839650145775</v>
      </c>
      <c r="AF642" s="16">
        <f t="shared" si="726"/>
        <v>0.18946137937235852</v>
      </c>
      <c r="AG642" s="16">
        <f t="shared" si="726"/>
        <v>0.70467836257309946</v>
      </c>
      <c r="AH642" s="16">
        <f t="shared" si="726"/>
        <v>-1.7049525415776312E-2</v>
      </c>
      <c r="AI642" s="16">
        <f t="shared" si="726"/>
        <v>0.1627434064579738</v>
      </c>
      <c r="AJ642" s="16">
        <f t="shared" si="726"/>
        <v>-1.6778278161188487E-2</v>
      </c>
      <c r="AK642" s="16">
        <f t="shared" si="726"/>
        <v>7.9043300435671648E-2</v>
      </c>
      <c r="AL642" s="16">
        <f t="shared" si="726"/>
        <v>7.0145509282488749E-2</v>
      </c>
      <c r="AM642" s="16">
        <f t="shared" si="722"/>
        <v>0.18422320998232733</v>
      </c>
      <c r="AN642" s="16">
        <f t="shared" si="722"/>
        <v>0.1816884176182707</v>
      </c>
      <c r="AO642" s="16">
        <f t="shared" si="722"/>
        <v>7.9207920792079278E-2</v>
      </c>
      <c r="AP642" s="16">
        <f t="shared" si="722"/>
        <v>-0.11656931945739235</v>
      </c>
      <c r="AQ642" s="16">
        <f t="shared" si="722"/>
        <v>0.21054087064733951</v>
      </c>
      <c r="AR642" s="16">
        <f t="shared" si="722"/>
        <v>-7.9292208949901966E-2</v>
      </c>
      <c r="AS642" s="16">
        <f t="shared" si="721"/>
        <v>0.31053789242151564</v>
      </c>
      <c r="AT642" s="16">
        <f t="shared" si="721"/>
        <v>0.44736432903125478</v>
      </c>
      <c r="AU642" s="16">
        <f t="shared" si="721"/>
        <v>0.42456507272554433</v>
      </c>
      <c r="AV642" s="16">
        <f t="shared" si="721"/>
        <v>9.9670337378130025E-2</v>
      </c>
      <c r="AW642" s="16">
        <f t="shared" si="721"/>
        <v>0.14295652173913043</v>
      </c>
      <c r="AX642" s="16">
        <f t="shared" si="721"/>
        <v>-6.2662253061697148E-2</v>
      </c>
      <c r="AY642" s="16">
        <f t="shared" si="721"/>
        <v>0.25210672336453444</v>
      </c>
      <c r="AZ642" s="16">
        <f t="shared" si="721"/>
        <v>-7.999999999999996E-2</v>
      </c>
      <c r="BA642" s="16">
        <f t="shared" si="721"/>
        <v>0.16875044147771412</v>
      </c>
      <c r="BB642" s="16">
        <f t="shared" si="721"/>
        <v>0.11218394934207576</v>
      </c>
      <c r="BC642" s="16">
        <f t="shared" si="721"/>
        <v>0.13321759259259269</v>
      </c>
      <c r="BD642" s="16">
        <f t="shared" si="717"/>
        <v>-3.6744615500572397E-4</v>
      </c>
      <c r="BE642" s="16">
        <f t="shared" si="717"/>
        <v>7.2891425184845371E-2</v>
      </c>
      <c r="BF642" s="16">
        <f t="shared" si="717"/>
        <v>6.2897477112300315E-4</v>
      </c>
      <c r="BG642" s="16">
        <f t="shared" ref="BG642:BL672" si="727">IF(BG192="...","...",BG204/BG192-1)</f>
        <v>2.4686740228165416E-2</v>
      </c>
      <c r="BH642" s="16">
        <f t="shared" si="727"/>
        <v>-0.13279258400926996</v>
      </c>
      <c r="BI642" s="16">
        <f t="shared" si="727"/>
        <v>0.24967658473479948</v>
      </c>
      <c r="BJ642" s="16">
        <f t="shared" si="727"/>
        <v>-7.0890748547578486E-3</v>
      </c>
      <c r="BK642" s="16">
        <f t="shared" si="727"/>
        <v>0.15625</v>
      </c>
      <c r="BL642" s="16">
        <f t="shared" si="727"/>
        <v>0.12441156691324817</v>
      </c>
      <c r="BM642" s="16">
        <f t="shared" si="697"/>
        <v>0.8120155038759691</v>
      </c>
      <c r="BN642" s="16">
        <f t="shared" si="697"/>
        <v>-0.10671415380556659</v>
      </c>
      <c r="BO642" s="16">
        <f t="shared" si="697"/>
        <v>0.44960941267238885</v>
      </c>
      <c r="BP642" s="16">
        <f t="shared" si="697"/>
        <v>-0.11402100628353895</v>
      </c>
      <c r="BQ642" s="16">
        <f t="shared" si="725"/>
        <v>0.35490864044595849</v>
      </c>
      <c r="BR642" s="16">
        <f t="shared" si="725"/>
        <v>1.9896074625931348E-2</v>
      </c>
      <c r="BS642" s="16">
        <f t="shared" si="725"/>
        <v>0.15781128552309021</v>
      </c>
      <c r="BU642" s="40">
        <f t="shared" si="711"/>
        <v>3.7898160610139175E-2</v>
      </c>
      <c r="BV642" s="40">
        <f t="shared" si="711"/>
        <v>0.16924167668843637</v>
      </c>
      <c r="BW642" s="40">
        <f t="shared" si="711"/>
        <v>-1.6625551546225581E-2</v>
      </c>
      <c r="BX642" s="40">
        <f t="shared" si="711"/>
        <v>0.14745536203308141</v>
      </c>
    </row>
    <row r="643" spans="1:76" x14ac:dyDescent="0.2">
      <c r="A643" s="1">
        <f t="shared" si="693"/>
        <v>42583</v>
      </c>
      <c r="B643" s="16">
        <f t="shared" si="712"/>
        <v>0.24537961507413852</v>
      </c>
      <c r="C643" s="16">
        <f t="shared" si="712"/>
        <v>0.24394017534811763</v>
      </c>
      <c r="D643" s="16">
        <f t="shared" si="712"/>
        <v>3.2993013853470643E-2</v>
      </c>
      <c r="E643" s="16">
        <f t="shared" si="712"/>
        <v>9.1632920831799414E-2</v>
      </c>
      <c r="F643" s="16">
        <f t="shared" si="712"/>
        <v>0.18514074757729571</v>
      </c>
      <c r="G643" s="16">
        <f t="shared" si="712"/>
        <v>0.15194075587334011</v>
      </c>
      <c r="H643" s="16">
        <f t="shared" si="712"/>
        <v>5.9429429429429526E-2</v>
      </c>
      <c r="I643" s="16">
        <f t="shared" ref="I643:Q671" si="728">IF(I193="...","...",I205/I193-1)</f>
        <v>0.2848180677540777</v>
      </c>
      <c r="J643" s="16">
        <f t="shared" si="728"/>
        <v>0.135001108714496</v>
      </c>
      <c r="K643" s="16">
        <f t="shared" si="728"/>
        <v>4.4738258128987685E-2</v>
      </c>
      <c r="L643" s="16">
        <f t="shared" si="728"/>
        <v>0.11583053565846169</v>
      </c>
      <c r="M643" s="16">
        <f t="shared" si="728"/>
        <v>0.27624765645924465</v>
      </c>
      <c r="N643" s="16">
        <f t="shared" si="728"/>
        <v>4.2504079277271511E-2</v>
      </c>
      <c r="O643" s="16">
        <f t="shared" si="728"/>
        <v>0.36720930232558135</v>
      </c>
      <c r="P643" s="16">
        <f t="shared" si="728"/>
        <v>-0.17489361702127659</v>
      </c>
      <c r="Q643" s="16">
        <f t="shared" si="728"/>
        <v>1.2097777777777776</v>
      </c>
      <c r="R643" s="16">
        <f t="shared" si="724"/>
        <v>0.56144179396493343</v>
      </c>
      <c r="S643" s="16">
        <f t="shared" si="724"/>
        <v>0.56599286563614748</v>
      </c>
      <c r="T643" s="16">
        <f t="shared" si="724"/>
        <v>-3.531567549558523E-3</v>
      </c>
      <c r="U643" s="16">
        <f t="shared" si="724"/>
        <v>0.26507887411073305</v>
      </c>
      <c r="V643" s="16">
        <f t="shared" si="723"/>
        <v>0.15476618243416662</v>
      </c>
      <c r="W643" s="16">
        <f t="shared" si="723"/>
        <v>0.13068832656461526</v>
      </c>
      <c r="X643" s="16">
        <f t="shared" si="723"/>
        <v>3.9949115639601684E-2</v>
      </c>
      <c r="Y643" s="16">
        <f t="shared" si="723"/>
        <v>9.0775158658204846E-2</v>
      </c>
      <c r="Z643" s="16">
        <f t="shared" si="723"/>
        <v>-5.2860798083728011E-2</v>
      </c>
      <c r="AA643" s="16">
        <f t="shared" si="723"/>
        <v>0.18702046035805631</v>
      </c>
      <c r="AB643" s="16">
        <f t="shared" si="726"/>
        <v>-3.0687467855306072E-2</v>
      </c>
      <c r="AC643" s="16">
        <f t="shared" si="726"/>
        <v>8.1836327345309323E-2</v>
      </c>
      <c r="AD643" s="16">
        <f t="shared" si="726"/>
        <v>0.1385478101131199</v>
      </c>
      <c r="AE643" s="16">
        <f t="shared" si="726"/>
        <v>0.48084544253632755</v>
      </c>
      <c r="AF643" s="16">
        <f t="shared" si="726"/>
        <v>-1.1572190579513641E-2</v>
      </c>
      <c r="AG643" s="16">
        <f t="shared" si="726"/>
        <v>0.60092272202998842</v>
      </c>
      <c r="AH643" s="16">
        <f t="shared" si="726"/>
        <v>3.5619220308250155E-2</v>
      </c>
      <c r="AI643" s="16">
        <f t="shared" si="726"/>
        <v>0.16496286405741456</v>
      </c>
      <c r="AJ643" s="16">
        <f t="shared" si="726"/>
        <v>2.3404664221195359E-2</v>
      </c>
      <c r="AK643" s="16">
        <f t="shared" si="726"/>
        <v>4.5462827988338228E-2</v>
      </c>
      <c r="AL643" s="16">
        <f t="shared" si="726"/>
        <v>-4.2313244316131371E-2</v>
      </c>
      <c r="AM643" s="16">
        <f t="shared" si="722"/>
        <v>0.25596020810702647</v>
      </c>
      <c r="AN643" s="16">
        <f t="shared" si="722"/>
        <v>0.1879522080226208</v>
      </c>
      <c r="AO643" s="16">
        <f t="shared" si="722"/>
        <v>-3.1686429512516434E-2</v>
      </c>
      <c r="AP643" s="16">
        <f t="shared" si="722"/>
        <v>-9.4680000283091648E-2</v>
      </c>
      <c r="AQ643" s="16">
        <f t="shared" si="722"/>
        <v>7.4534016230501265E-2</v>
      </c>
      <c r="AR643" s="16">
        <f t="shared" si="722"/>
        <v>-9.4761512636979739E-2</v>
      </c>
      <c r="AS643" s="16">
        <f t="shared" si="721"/>
        <v>0.25919117647058831</v>
      </c>
      <c r="AT643" s="16">
        <f t="shared" si="721"/>
        <v>0.16795806745670006</v>
      </c>
      <c r="AU643" s="16">
        <f t="shared" si="721"/>
        <v>0.4339154808106942</v>
      </c>
      <c r="AV643" s="16">
        <f t="shared" si="721"/>
        <v>-0.1470447557225828</v>
      </c>
      <c r="AW643" s="16">
        <f t="shared" si="721"/>
        <v>0.20658293633607627</v>
      </c>
      <c r="AX643" s="16">
        <f t="shared" si="721"/>
        <v>-8.0131759004343328E-2</v>
      </c>
      <c r="AY643" s="16">
        <f t="shared" si="721"/>
        <v>0.14419123853086124</v>
      </c>
      <c r="AZ643" s="16">
        <f t="shared" si="721"/>
        <v>-7.5192637767958259E-2</v>
      </c>
      <c r="BA643" s="16">
        <f t="shared" si="721"/>
        <v>0.15415035712844527</v>
      </c>
      <c r="BB643" s="16">
        <f t="shared" si="721"/>
        <v>-7.4035285587690347E-2</v>
      </c>
      <c r="BC643" s="16">
        <f t="shared" si="721"/>
        <v>0.13411251980982564</v>
      </c>
      <c r="BD643" s="16">
        <f t="shared" si="721"/>
        <v>-7.2301258462994622E-2</v>
      </c>
      <c r="BE643" s="16">
        <f t="shared" si="721"/>
        <v>7.8768856940366616E-2</v>
      </c>
      <c r="BF643" s="16">
        <f t="shared" si="721"/>
        <v>1.0841349824400659E-2</v>
      </c>
      <c r="BG643" s="16">
        <f t="shared" si="727"/>
        <v>0.22497522299306238</v>
      </c>
      <c r="BH643" s="16">
        <f t="shared" si="727"/>
        <v>-0.15110694623404008</v>
      </c>
      <c r="BI643" s="16">
        <f t="shared" si="727"/>
        <v>0.14569536423841067</v>
      </c>
      <c r="BJ643" s="16">
        <f t="shared" si="727"/>
        <v>-6.5383488471680629E-2</v>
      </c>
      <c r="BK643" s="16">
        <f t="shared" si="727"/>
        <v>-1.2151115693350034E-2</v>
      </c>
      <c r="BL643" s="16">
        <f t="shared" si="727"/>
        <v>0.33752711496746213</v>
      </c>
      <c r="BM643" s="16">
        <f t="shared" si="697"/>
        <v>1.0142566191446027</v>
      </c>
      <c r="BN643" s="16">
        <f t="shared" si="697"/>
        <v>-0.17382440880674099</v>
      </c>
      <c r="BO643" s="16">
        <f t="shared" si="697"/>
        <v>0.3957620571680831</v>
      </c>
      <c r="BP643" s="16">
        <f t="shared" si="697"/>
        <v>-0.12730341178617044</v>
      </c>
      <c r="BQ643" s="16">
        <f t="shared" si="725"/>
        <v>0.12931825129929675</v>
      </c>
      <c r="BR643" s="16">
        <f t="shared" si="725"/>
        <v>2.5308613492136756E-2</v>
      </c>
      <c r="BS643" s="16">
        <f t="shared" si="725"/>
        <v>0.13418277712015336</v>
      </c>
      <c r="BU643" s="40">
        <f t="shared" si="711"/>
        <v>6.6509759778965893E-2</v>
      </c>
      <c r="BV643" s="40">
        <f t="shared" si="711"/>
        <v>0.15378707167810513</v>
      </c>
      <c r="BW643" s="40">
        <f t="shared" si="711"/>
        <v>-5.5788648902335147E-2</v>
      </c>
      <c r="BX643" s="40">
        <f t="shared" si="711"/>
        <v>0.11548162212712887</v>
      </c>
    </row>
    <row r="644" spans="1:76" x14ac:dyDescent="0.2">
      <c r="A644" s="1">
        <f t="shared" si="693"/>
        <v>42614</v>
      </c>
      <c r="B644" s="16">
        <f t="shared" ref="B644:K672" si="729">IF(B194="...","...",B206/B194-1)</f>
        <v>3.095082357138601E-2</v>
      </c>
      <c r="C644" s="16">
        <f t="shared" si="729"/>
        <v>9.3182143368149895E-2</v>
      </c>
      <c r="D644" s="16">
        <f t="shared" si="729"/>
        <v>5.4464112040459867E-3</v>
      </c>
      <c r="E644" s="16">
        <f t="shared" si="729"/>
        <v>4.8919755135644838E-2</v>
      </c>
      <c r="F644" s="16">
        <f t="shared" si="729"/>
        <v>0.23861198738170342</v>
      </c>
      <c r="G644" s="16">
        <f t="shared" si="729"/>
        <v>0.20681215582296564</v>
      </c>
      <c r="H644" s="16">
        <f t="shared" si="729"/>
        <v>-1.8351011102299752E-2</v>
      </c>
      <c r="I644" s="16">
        <f t="shared" si="728"/>
        <v>-8.0346708219711793E-3</v>
      </c>
      <c r="J644" s="16">
        <f t="shared" si="728"/>
        <v>2.4235290566948953E-2</v>
      </c>
      <c r="K644" s="16">
        <f t="shared" si="728"/>
        <v>0.30165838639703302</v>
      </c>
      <c r="L644" s="16">
        <f t="shared" si="728"/>
        <v>8.9308368181177489E-2</v>
      </c>
      <c r="M644" s="16">
        <f t="shared" si="728"/>
        <v>0.10867001907404195</v>
      </c>
      <c r="N644" s="16">
        <f t="shared" si="728"/>
        <v>0.11721038914352477</v>
      </c>
      <c r="O644" s="16">
        <f t="shared" si="728"/>
        <v>0.44768160239318466</v>
      </c>
      <c r="P644" s="16">
        <f t="shared" si="728"/>
        <v>5.8295501444490361E-2</v>
      </c>
      <c r="Q644" s="16">
        <f t="shared" si="728"/>
        <v>0.67157665030005465</v>
      </c>
      <c r="R644" s="16">
        <f t="shared" si="724"/>
        <v>0.34169631155214386</v>
      </c>
      <c r="S644" s="16">
        <f t="shared" si="724"/>
        <v>0.65301944728761518</v>
      </c>
      <c r="T644" s="16">
        <f t="shared" si="724"/>
        <v>0.1255145468499268</v>
      </c>
      <c r="U644" s="16">
        <f t="shared" si="724"/>
        <v>-3.6915683704674573E-2</v>
      </c>
      <c r="V644" s="16">
        <f t="shared" si="723"/>
        <v>0.14201333220825241</v>
      </c>
      <c r="W644" s="16">
        <f t="shared" si="723"/>
        <v>0.36725539669189788</v>
      </c>
      <c r="X644" s="16">
        <f t="shared" si="723"/>
        <v>0.11625997184420456</v>
      </c>
      <c r="Y644" s="16">
        <f t="shared" si="723"/>
        <v>2.447668623324839E-2</v>
      </c>
      <c r="Z644" s="16">
        <f t="shared" si="723"/>
        <v>-3.0575741894841024E-2</v>
      </c>
      <c r="AA644" s="16">
        <f t="shared" si="723"/>
        <v>0.39431040691393582</v>
      </c>
      <c r="AB644" s="16">
        <f t="shared" si="726"/>
        <v>9.883275112890777E-3</v>
      </c>
      <c r="AC644" s="16">
        <f t="shared" si="726"/>
        <v>0.23392943450942494</v>
      </c>
      <c r="AD644" s="16">
        <f t="shared" si="726"/>
        <v>7.953723788864786E-2</v>
      </c>
      <c r="AE644" s="16">
        <f t="shared" si="726"/>
        <v>0.76681222707423591</v>
      </c>
      <c r="AF644" s="16">
        <f t="shared" si="726"/>
        <v>0.17140151515151514</v>
      </c>
      <c r="AG644" s="16">
        <f t="shared" si="726"/>
        <v>1.0348214285714286</v>
      </c>
      <c r="AH644" s="16">
        <f t="shared" si="726"/>
        <v>6.1086254900059478E-2</v>
      </c>
      <c r="AI644" s="16">
        <f t="shared" si="726"/>
        <v>6.8218773096821783E-2</v>
      </c>
      <c r="AJ644" s="16">
        <f t="shared" si="726"/>
        <v>5.0591391692705434E-2</v>
      </c>
      <c r="AK644" s="16">
        <f t="shared" si="726"/>
        <v>-1.5441505140395551E-3</v>
      </c>
      <c r="AL644" s="16">
        <f t="shared" si="726"/>
        <v>-3.0745747928477951E-2</v>
      </c>
      <c r="AM644" s="16">
        <f t="shared" si="722"/>
        <v>0.28823419027960218</v>
      </c>
      <c r="AN644" s="16">
        <f t="shared" si="722"/>
        <v>0.20973598979291386</v>
      </c>
      <c r="AO644" s="16">
        <f t="shared" si="722"/>
        <v>7.267910021299806E-2</v>
      </c>
      <c r="AP644" s="16">
        <f t="shared" si="722"/>
        <v>-2.764342335079939E-2</v>
      </c>
      <c r="AQ644" s="16">
        <f t="shared" si="722"/>
        <v>0.10681272054207347</v>
      </c>
      <c r="AR644" s="16">
        <f t="shared" si="722"/>
        <v>3.0358495329462221E-2</v>
      </c>
      <c r="AS644" s="16">
        <f t="shared" si="721"/>
        <v>9.060668461904009E-2</v>
      </c>
      <c r="AT644" s="16">
        <f t="shared" si="721"/>
        <v>0.15776435980801984</v>
      </c>
      <c r="AU644" s="16">
        <f t="shared" si="721"/>
        <v>0.24105306458247644</v>
      </c>
      <c r="AV644" s="16">
        <f t="shared" si="721"/>
        <v>-0.22942805931236765</v>
      </c>
      <c r="AW644" s="16">
        <f t="shared" si="721"/>
        <v>0.3953894516241705</v>
      </c>
      <c r="AX644" s="16">
        <f t="shared" si="721"/>
        <v>-2.9693980095188088E-2</v>
      </c>
      <c r="AY644" s="16">
        <f t="shared" si="721"/>
        <v>0.14043319330023452</v>
      </c>
      <c r="AZ644" s="16">
        <f t="shared" si="721"/>
        <v>-7.6316092616057762E-3</v>
      </c>
      <c r="BA644" s="16">
        <f t="shared" si="721"/>
        <v>6.8294691335786473E-2</v>
      </c>
      <c r="BB644" s="16">
        <f t="shared" si="721"/>
        <v>2.8947368421052611E-2</v>
      </c>
      <c r="BC644" s="16">
        <f t="shared" si="721"/>
        <v>0.18461923847695383</v>
      </c>
      <c r="BD644" s="16">
        <f t="shared" si="721"/>
        <v>-1.3786984267822433E-2</v>
      </c>
      <c r="BE644" s="16">
        <f t="shared" si="721"/>
        <v>0.17021663568021994</v>
      </c>
      <c r="BF644" s="16">
        <f t="shared" si="721"/>
        <v>9.538417635728047E-2</v>
      </c>
      <c r="BG644" s="16">
        <f t="shared" si="727"/>
        <v>0.16725325172149952</v>
      </c>
      <c r="BH644" s="16">
        <f t="shared" si="727"/>
        <v>-7.7718294258814824E-2</v>
      </c>
      <c r="BI644" s="16">
        <f t="shared" si="727"/>
        <v>0.37258782780801591</v>
      </c>
      <c r="BJ644" s="16">
        <f t="shared" si="727"/>
        <v>-0.17922852300341019</v>
      </c>
      <c r="BK644" s="16">
        <f t="shared" si="727"/>
        <v>1.5113657139374626E-2</v>
      </c>
      <c r="BL644" s="16">
        <f t="shared" si="727"/>
        <v>0.24825446082234293</v>
      </c>
      <c r="BM644" s="16">
        <f t="shared" si="697"/>
        <v>0.24068767908309452</v>
      </c>
      <c r="BN644" s="16">
        <f t="shared" si="697"/>
        <v>0.15112022258017288</v>
      </c>
      <c r="BO644" s="16">
        <f t="shared" si="697"/>
        <v>0.21690019134621319</v>
      </c>
      <c r="BP644" s="16">
        <f t="shared" si="697"/>
        <v>-6.2469966362325824E-2</v>
      </c>
      <c r="BQ644" s="16">
        <f t="shared" si="725"/>
        <v>3.6231884057970953E-2</v>
      </c>
      <c r="BR644" s="16">
        <f t="shared" si="725"/>
        <v>3.0326111931208377E-2</v>
      </c>
      <c r="BS644" s="16">
        <f t="shared" si="725"/>
        <v>0.12384915163860977</v>
      </c>
      <c r="BU644" s="40">
        <f t="shared" si="711"/>
        <v>5.0990410960171761E-2</v>
      </c>
      <c r="BV644" s="40">
        <f t="shared" si="711"/>
        <v>0.10149864499232986</v>
      </c>
      <c r="BW644" s="40">
        <f t="shared" si="711"/>
        <v>-1.3651615037451825E-2</v>
      </c>
      <c r="BX644" s="40">
        <f t="shared" si="711"/>
        <v>0.14801961612464209</v>
      </c>
    </row>
    <row r="645" spans="1:76" x14ac:dyDescent="0.2">
      <c r="A645" s="1">
        <f t="shared" si="693"/>
        <v>42644</v>
      </c>
      <c r="B645" s="16">
        <f t="shared" si="729"/>
        <v>3.8949471300054661E-2</v>
      </c>
      <c r="C645" s="16">
        <f t="shared" si="729"/>
        <v>9.771433614261138E-2</v>
      </c>
      <c r="D645" s="16">
        <f t="shared" si="729"/>
        <v>5.7887732528615565E-2</v>
      </c>
      <c r="E645" s="16">
        <f t="shared" si="729"/>
        <v>0.13730562674720348</v>
      </c>
      <c r="F645" s="16">
        <f t="shared" si="729"/>
        <v>2.9646884430092335E-3</v>
      </c>
      <c r="G645" s="16">
        <f t="shared" si="729"/>
        <v>0.16017069701280229</v>
      </c>
      <c r="H645" s="16">
        <f t="shared" si="729"/>
        <v>0.12023621016037045</v>
      </c>
      <c r="I645" s="16">
        <f t="shared" si="728"/>
        <v>8.8331515812431816E-2</v>
      </c>
      <c r="J645" s="16">
        <f t="shared" si="728"/>
        <v>-2.3005902830331992E-3</v>
      </c>
      <c r="K645" s="16">
        <f t="shared" si="728"/>
        <v>0.10350131186103328</v>
      </c>
      <c r="L645" s="16">
        <f t="shared" si="728"/>
        <v>-3.3403056433023104E-2</v>
      </c>
      <c r="M645" s="16">
        <f t="shared" si="728"/>
        <v>0.17295451617059654</v>
      </c>
      <c r="N645" s="16">
        <f t="shared" si="728"/>
        <v>7.4327456402552006E-3</v>
      </c>
      <c r="O645" s="16">
        <f t="shared" si="728"/>
        <v>0.40871064239720134</v>
      </c>
      <c r="P645" s="16">
        <f t="shared" si="728"/>
        <v>-9.4559585492227982E-2</v>
      </c>
      <c r="Q645" s="16">
        <f t="shared" si="728"/>
        <v>0.99129638112688956</v>
      </c>
      <c r="R645" s="16">
        <f t="shared" si="724"/>
        <v>2.0086289549376746E-2</v>
      </c>
      <c r="S645" s="16">
        <f t="shared" si="724"/>
        <v>0.26322008862629254</v>
      </c>
      <c r="T645" s="16">
        <f t="shared" si="724"/>
        <v>-5.572856908703494E-2</v>
      </c>
      <c r="U645" s="16">
        <f t="shared" si="724"/>
        <v>0.17393767705382435</v>
      </c>
      <c r="V645" s="16">
        <f t="shared" si="723"/>
        <v>4.041334825248466E-2</v>
      </c>
      <c r="W645" s="16">
        <f t="shared" si="723"/>
        <v>0.29596268296606087</v>
      </c>
      <c r="X645" s="16">
        <f t="shared" si="723"/>
        <v>-9.9144140327090957E-2</v>
      </c>
      <c r="Y645" s="16">
        <f t="shared" si="723"/>
        <v>0.15132420091324206</v>
      </c>
      <c r="Z645" s="16">
        <f t="shared" si="723"/>
        <v>-2.7106458429477009E-2</v>
      </c>
      <c r="AA645" s="16">
        <f t="shared" si="723"/>
        <v>0.32837632776934744</v>
      </c>
      <c r="AB645" s="16">
        <f t="shared" si="726"/>
        <v>7.9043944669238808E-2</v>
      </c>
      <c r="AC645" s="16">
        <f t="shared" si="726"/>
        <v>0.10428893905191883</v>
      </c>
      <c r="AD645" s="16">
        <f t="shared" si="726"/>
        <v>3.8159371492704874E-2</v>
      </c>
      <c r="AE645" s="16">
        <f t="shared" si="726"/>
        <v>0.38756476683937824</v>
      </c>
      <c r="AF645" s="16">
        <f t="shared" si="726"/>
        <v>4.3023934617629989E-2</v>
      </c>
      <c r="AG645" s="16">
        <f t="shared" si="726"/>
        <v>0.39963614311704054</v>
      </c>
      <c r="AH645" s="16">
        <f t="shared" si="726"/>
        <v>-5.2747162890668386E-2</v>
      </c>
      <c r="AI645" s="16">
        <f t="shared" si="726"/>
        <v>0.19911148920081279</v>
      </c>
      <c r="AJ645" s="16">
        <f t="shared" si="726"/>
        <v>-6.3038774480322468E-2</v>
      </c>
      <c r="AK645" s="16">
        <f t="shared" si="726"/>
        <v>0.16186897334089623</v>
      </c>
      <c r="AL645" s="16">
        <f t="shared" si="726"/>
        <v>-4.6390900373640132E-2</v>
      </c>
      <c r="AM645" s="16">
        <f t="shared" si="722"/>
        <v>0.31344402785216929</v>
      </c>
      <c r="AN645" s="16">
        <f t="shared" si="722"/>
        <v>-5.8873942691061165E-3</v>
      </c>
      <c r="AO645" s="16">
        <f t="shared" si="722"/>
        <v>0.14340772280135083</v>
      </c>
      <c r="AP645" s="16">
        <f t="shared" si="722"/>
        <v>-3.848571462457151E-2</v>
      </c>
      <c r="AQ645" s="16">
        <f t="shared" si="722"/>
        <v>0.15300777873811588</v>
      </c>
      <c r="AR645" s="16">
        <f t="shared" si="722"/>
        <v>-6.0071866413020536E-2</v>
      </c>
      <c r="AS645" s="16">
        <f t="shared" si="721"/>
        <v>0.46543853928920775</v>
      </c>
      <c r="AT645" s="16">
        <f t="shared" si="721"/>
        <v>-0.13098729227761485</v>
      </c>
      <c r="AU645" s="16">
        <f t="shared" si="721"/>
        <v>0.21405564587870796</v>
      </c>
      <c r="AV645" s="16">
        <f t="shared" si="721"/>
        <v>-4.6636191531606364E-2</v>
      </c>
      <c r="AW645" s="16">
        <f t="shared" si="721"/>
        <v>0.39841479524438572</v>
      </c>
      <c r="AX645" s="16">
        <f t="shared" si="721"/>
        <v>-4.8409895520387991E-2</v>
      </c>
      <c r="AY645" s="16">
        <f t="shared" si="721"/>
        <v>0.1835620247884262</v>
      </c>
      <c r="AZ645" s="16">
        <f t="shared" si="721"/>
        <v>-5.6739507926843014E-2</v>
      </c>
      <c r="BA645" s="16">
        <f t="shared" si="721"/>
        <v>0.20327144648080719</v>
      </c>
      <c r="BB645" s="16">
        <f t="shared" si="721"/>
        <v>-4.4542132302314519E-2</v>
      </c>
      <c r="BC645" s="16">
        <f t="shared" si="721"/>
        <v>0.23153279841177921</v>
      </c>
      <c r="BD645" s="16">
        <f t="shared" si="721"/>
        <v>-1.2925377331958421E-2</v>
      </c>
      <c r="BE645" s="16">
        <f t="shared" si="721"/>
        <v>0.12354976592713207</v>
      </c>
      <c r="BF645" s="16">
        <f t="shared" si="721"/>
        <v>5.1079175413100808E-2</v>
      </c>
      <c r="BG645" s="16">
        <f t="shared" si="727"/>
        <v>0.10992785984197861</v>
      </c>
      <c r="BH645" s="16">
        <f t="shared" si="727"/>
        <v>5.7678442682047582E-2</v>
      </c>
      <c r="BI645" s="16">
        <f t="shared" si="727"/>
        <v>0.22662010089251061</v>
      </c>
      <c r="BJ645" s="16">
        <f t="shared" si="727"/>
        <v>-0.14649645065262196</v>
      </c>
      <c r="BK645" s="16">
        <f t="shared" si="727"/>
        <v>0.15226449275362319</v>
      </c>
      <c r="BL645" s="16">
        <f t="shared" si="727"/>
        <v>8.7318087318087212E-2</v>
      </c>
      <c r="BM645" s="16">
        <f t="shared" si="697"/>
        <v>0.43090128755364798</v>
      </c>
      <c r="BN645" s="16">
        <f t="shared" si="697"/>
        <v>-5.6901053389754264E-2</v>
      </c>
      <c r="BO645" s="16">
        <f t="shared" si="697"/>
        <v>0.33681178581546889</v>
      </c>
      <c r="BP645" s="16">
        <f t="shared" si="697"/>
        <v>-0.20270070838252652</v>
      </c>
      <c r="BQ645" s="16">
        <f t="shared" si="725"/>
        <v>0.12810958904109593</v>
      </c>
      <c r="BR645" s="16">
        <f t="shared" si="725"/>
        <v>-5.6378621488537561E-3</v>
      </c>
      <c r="BS645" s="16">
        <f t="shared" si="725"/>
        <v>0.17015616518907173</v>
      </c>
      <c r="BU645" s="40">
        <f t="shared" si="711"/>
        <v>1.6169096333283894E-2</v>
      </c>
      <c r="BV645" s="40">
        <f t="shared" si="711"/>
        <v>0.16485703215264391</v>
      </c>
      <c r="BW645" s="40">
        <f t="shared" si="711"/>
        <v>-4.9254645978E-2</v>
      </c>
      <c r="BX645" s="40">
        <f t="shared" si="711"/>
        <v>0.17631226683998524</v>
      </c>
    </row>
    <row r="646" spans="1:76" x14ac:dyDescent="0.2">
      <c r="A646" s="1">
        <f t="shared" si="693"/>
        <v>42675</v>
      </c>
      <c r="B646" s="16">
        <f t="shared" si="729"/>
        <v>0.14507828454731109</v>
      </c>
      <c r="C646" s="16">
        <f t="shared" si="729"/>
        <v>8.3594869345705147E-2</v>
      </c>
      <c r="D646" s="16">
        <f t="shared" si="729"/>
        <v>-2.4148056128066808E-2</v>
      </c>
      <c r="E646" s="16">
        <f t="shared" si="729"/>
        <v>6.524047138762068E-2</v>
      </c>
      <c r="F646" s="16">
        <f t="shared" si="729"/>
        <v>0.19496945126477483</v>
      </c>
      <c r="G646" s="16">
        <f t="shared" si="729"/>
        <v>0.13433803891644414</v>
      </c>
      <c r="H646" s="16">
        <f t="shared" si="729"/>
        <v>0.11000726920281068</v>
      </c>
      <c r="I646" s="16">
        <f t="shared" si="728"/>
        <v>0.12130821364173361</v>
      </c>
      <c r="J646" s="16">
        <f t="shared" si="728"/>
        <v>9.327995712036441E-2</v>
      </c>
      <c r="K646" s="16">
        <f t="shared" si="728"/>
        <v>-2.1787211567028675E-2</v>
      </c>
      <c r="L646" s="16">
        <f t="shared" si="728"/>
        <v>-9.6788315357981491E-2</v>
      </c>
      <c r="M646" s="16">
        <f t="shared" si="728"/>
        <v>0.20456753643511805</v>
      </c>
      <c r="N646" s="16">
        <f t="shared" si="728"/>
        <v>-1.052056568272397E-2</v>
      </c>
      <c r="O646" s="16">
        <f t="shared" si="728"/>
        <v>0.26696272799365572</v>
      </c>
      <c r="P646" s="16">
        <f t="shared" si="728"/>
        <v>-6.141493055555558E-2</v>
      </c>
      <c r="Q646" s="16">
        <f t="shared" si="728"/>
        <v>0.61542610571736778</v>
      </c>
      <c r="R646" s="16">
        <f t="shared" si="724"/>
        <v>0.21377097173741699</v>
      </c>
      <c r="S646" s="16">
        <f t="shared" si="724"/>
        <v>-0.20229071921846054</v>
      </c>
      <c r="T646" s="16">
        <f t="shared" si="724"/>
        <v>2.0447075942698012E-2</v>
      </c>
      <c r="U646" s="16">
        <f t="shared" si="724"/>
        <v>0.39779755619248758</v>
      </c>
      <c r="V646" s="16">
        <f t="shared" si="723"/>
        <v>0.22461107536242864</v>
      </c>
      <c r="W646" s="16">
        <f t="shared" si="723"/>
        <v>0.16392131195229265</v>
      </c>
      <c r="X646" s="16">
        <f t="shared" si="723"/>
        <v>3.4503668667758225E-2</v>
      </c>
      <c r="Y646" s="16">
        <f t="shared" si="723"/>
        <v>-2.7380412971713342E-2</v>
      </c>
      <c r="Z646" s="16">
        <f t="shared" si="723"/>
        <v>-8.3287520615722976E-2</v>
      </c>
      <c r="AA646" s="16">
        <f t="shared" si="723"/>
        <v>0.45737993462408855</v>
      </c>
      <c r="AB646" s="16">
        <f t="shared" si="726"/>
        <v>5.8539304961902072E-3</v>
      </c>
      <c r="AC646" s="16">
        <f t="shared" si="726"/>
        <v>3.3963297726650188E-2</v>
      </c>
      <c r="AD646" s="16">
        <f t="shared" si="726"/>
        <v>5.0710089969514538E-2</v>
      </c>
      <c r="AE646" s="16">
        <f t="shared" si="726"/>
        <v>0.55134560906515584</v>
      </c>
      <c r="AF646" s="16">
        <f t="shared" si="726"/>
        <v>4.3332713408964052E-2</v>
      </c>
      <c r="AG646" s="16">
        <f t="shared" si="726"/>
        <v>1.1989723094490534E-2</v>
      </c>
      <c r="AH646" s="16">
        <f t="shared" si="726"/>
        <v>-0.1169983544971902</v>
      </c>
      <c r="AI646" s="16">
        <f t="shared" si="726"/>
        <v>6.2278794620285183E-2</v>
      </c>
      <c r="AJ646" s="16">
        <f t="shared" si="726"/>
        <v>-0.13683556789537132</v>
      </c>
      <c r="AK646" s="16">
        <f t="shared" si="726"/>
        <v>3.2640046380172372E-2</v>
      </c>
      <c r="AL646" s="16">
        <f t="shared" si="726"/>
        <v>3.0283463550074163E-2</v>
      </c>
      <c r="AM646" s="16">
        <f t="shared" si="722"/>
        <v>3.9670489420126076E-2</v>
      </c>
      <c r="AN646" s="16">
        <f t="shared" si="722"/>
        <v>4.2679883049276279E-2</v>
      </c>
      <c r="AO646" s="16">
        <f t="shared" si="722"/>
        <v>0.252047704770477</v>
      </c>
      <c r="AP646" s="16">
        <f t="shared" si="722"/>
        <v>-6.4035177915817365E-2</v>
      </c>
      <c r="AQ646" s="16">
        <f t="shared" si="722"/>
        <v>4.4998916341569162E-2</v>
      </c>
      <c r="AR646" s="16">
        <f t="shared" si="722"/>
        <v>-0.12981209282291495</v>
      </c>
      <c r="AS646" s="16">
        <f t="shared" si="721"/>
        <v>-8.4606783451360412E-2</v>
      </c>
      <c r="AT646" s="16">
        <f t="shared" si="721"/>
        <v>3.3615059546676873E-2</v>
      </c>
      <c r="AU646" s="16">
        <f t="shared" si="721"/>
        <v>0.2068464395284999</v>
      </c>
      <c r="AV646" s="16">
        <f t="shared" si="721"/>
        <v>-0.14206253758268195</v>
      </c>
      <c r="AW646" s="16">
        <f t="shared" si="721"/>
        <v>0.43301853795033218</v>
      </c>
      <c r="AX646" s="16">
        <f t="shared" si="721"/>
        <v>-6.9746991739528585E-2</v>
      </c>
      <c r="AY646" s="16">
        <f t="shared" si="721"/>
        <v>8.4999047698115504E-2</v>
      </c>
      <c r="AZ646" s="16">
        <f t="shared" si="721"/>
        <v>-0.13563651028364032</v>
      </c>
      <c r="BA646" s="16">
        <f t="shared" si="721"/>
        <v>0.19153316928639574</v>
      </c>
      <c r="BB646" s="16">
        <f t="shared" si="721"/>
        <v>6.9311492193498747E-2</v>
      </c>
      <c r="BC646" s="16">
        <f t="shared" si="721"/>
        <v>0.20472293538724862</v>
      </c>
      <c r="BD646" s="16">
        <f t="shared" si="721"/>
        <v>-2.8313043478260913E-2</v>
      </c>
      <c r="BE646" s="16">
        <f t="shared" si="721"/>
        <v>8.6740060662384266E-2</v>
      </c>
      <c r="BF646" s="16">
        <f t="shared" si="721"/>
        <v>-3.0588468593525375E-2</v>
      </c>
      <c r="BG646" s="16">
        <f t="shared" si="727"/>
        <v>0.33275273967631902</v>
      </c>
      <c r="BH646" s="16">
        <f t="shared" si="727"/>
        <v>-2.27587161040399E-2</v>
      </c>
      <c r="BI646" s="16">
        <f t="shared" si="727"/>
        <v>0.45350172215843854</v>
      </c>
      <c r="BJ646" s="16">
        <f t="shared" si="727"/>
        <v>-4.8611970465701426E-2</v>
      </c>
      <c r="BK646" s="16">
        <f t="shared" si="727"/>
        <v>0.13492473674009942</v>
      </c>
      <c r="BL646" s="16">
        <f t="shared" si="727"/>
        <v>-3.2605766639719702E-2</v>
      </c>
      <c r="BM646" s="16">
        <f t="shared" si="697"/>
        <v>0.45622830698033168</v>
      </c>
      <c r="BN646" s="16">
        <f t="shared" si="697"/>
        <v>-8.7166215739324815E-2</v>
      </c>
      <c r="BO646" s="16">
        <f t="shared" si="697"/>
        <v>0.32480922421835756</v>
      </c>
      <c r="BP646" s="16">
        <f t="shared" si="697"/>
        <v>-9.4393004115226331E-2</v>
      </c>
      <c r="BQ646" s="16">
        <f t="shared" si="725"/>
        <v>0.31229860365198703</v>
      </c>
      <c r="BR646" s="16">
        <f t="shared" si="725"/>
        <v>-9.3255351243738405E-3</v>
      </c>
      <c r="BS646" s="16">
        <f t="shared" si="725"/>
        <v>0.12324770783922889</v>
      </c>
      <c r="BU646" s="40">
        <f t="shared" si="711"/>
        <v>9.7312794736803543E-3</v>
      </c>
      <c r="BV646" s="40">
        <f t="shared" si="711"/>
        <v>0.10540729175718067</v>
      </c>
      <c r="BW646" s="40">
        <f t="shared" si="711"/>
        <v>-4.5225805903011063E-2</v>
      </c>
      <c r="BX646" s="40">
        <f t="shared" si="711"/>
        <v>0.14149287017541856</v>
      </c>
    </row>
    <row r="647" spans="1:76" x14ac:dyDescent="0.2">
      <c r="A647" s="1">
        <f t="shared" si="693"/>
        <v>42705</v>
      </c>
      <c r="B647" s="16">
        <f t="shared" si="729"/>
        <v>7.2235334906855408E-2</v>
      </c>
      <c r="C647" s="16">
        <f t="shared" si="729"/>
        <v>-1.3509170910169566E-2</v>
      </c>
      <c r="D647" s="16">
        <f t="shared" si="729"/>
        <v>-3.1407718097655857E-2</v>
      </c>
      <c r="E647" s="16">
        <f t="shared" si="729"/>
        <v>8.5026523700098888E-2</v>
      </c>
      <c r="F647" s="16">
        <f t="shared" si="729"/>
        <v>0.18055499563260091</v>
      </c>
      <c r="G647" s="16">
        <f t="shared" si="729"/>
        <v>-2.8216325159556632E-2</v>
      </c>
      <c r="H647" s="16">
        <f t="shared" si="729"/>
        <v>8.7655619254384476E-2</v>
      </c>
      <c r="I647" s="16">
        <f t="shared" si="728"/>
        <v>1.9234021988643324E-2</v>
      </c>
      <c r="J647" s="16">
        <f t="shared" si="728"/>
        <v>-5.4804915579353963E-4</v>
      </c>
      <c r="K647" s="16">
        <f t="shared" si="728"/>
        <v>0.33340672244238956</v>
      </c>
      <c r="L647" s="16">
        <f t="shared" si="728"/>
        <v>-1.3677970716993726E-2</v>
      </c>
      <c r="M647" s="16">
        <f t="shared" si="728"/>
        <v>9.8053523851545199E-2</v>
      </c>
      <c r="N647" s="16">
        <f t="shared" si="728"/>
        <v>-3.962921397443564E-2</v>
      </c>
      <c r="O647" s="16">
        <f t="shared" si="728"/>
        <v>0.29588525618302297</v>
      </c>
      <c r="P647" s="16">
        <f t="shared" si="728"/>
        <v>0.18504476889570065</v>
      </c>
      <c r="Q647" s="16">
        <f t="shared" si="728"/>
        <v>0.76760851760851767</v>
      </c>
      <c r="R647" s="16">
        <f t="shared" si="724"/>
        <v>0.11812328506615222</v>
      </c>
      <c r="S647" s="16">
        <f t="shared" si="724"/>
        <v>-5.5036026368235458E-2</v>
      </c>
      <c r="T647" s="16">
        <f t="shared" si="724"/>
        <v>6.5519222008754374E-2</v>
      </c>
      <c r="U647" s="16">
        <f t="shared" si="724"/>
        <v>0.27135145556198181</v>
      </c>
      <c r="V647" s="16">
        <f t="shared" si="723"/>
        <v>0.13921985464972564</v>
      </c>
      <c r="W647" s="16">
        <f t="shared" si="723"/>
        <v>4.0560628583563352E-2</v>
      </c>
      <c r="X647" s="16">
        <f t="shared" si="723"/>
        <v>0.12241379310344835</v>
      </c>
      <c r="Y647" s="16">
        <f t="shared" si="723"/>
        <v>7.0396572339577412E-2</v>
      </c>
      <c r="Z647" s="16">
        <f t="shared" si="723"/>
        <v>5.1756684416645493E-2</v>
      </c>
      <c r="AA647" s="16">
        <f t="shared" si="723"/>
        <v>0.16362192216044469</v>
      </c>
      <c r="AB647" s="16">
        <f t="shared" si="726"/>
        <v>-1.5928886767688777E-2</v>
      </c>
      <c r="AC647" s="16">
        <f t="shared" si="726"/>
        <v>-0.12128465988430082</v>
      </c>
      <c r="AD647" s="16">
        <f t="shared" si="726"/>
        <v>7.3421285915419521E-2</v>
      </c>
      <c r="AE647" s="16">
        <f t="shared" si="726"/>
        <v>0.5543589743589743</v>
      </c>
      <c r="AF647" s="16">
        <f t="shared" si="726"/>
        <v>0.20428465285230746</v>
      </c>
      <c r="AG647" s="16">
        <f t="shared" si="726"/>
        <v>3.0686992674717972E-2</v>
      </c>
      <c r="AH647" s="16">
        <f t="shared" si="726"/>
        <v>-2.9606218619897873E-2</v>
      </c>
      <c r="AI647" s="16">
        <f t="shared" si="726"/>
        <v>4.9006945290605675E-2</v>
      </c>
      <c r="AJ647" s="16">
        <f t="shared" si="726"/>
        <v>-4.7199428590412262E-2</v>
      </c>
      <c r="AK647" s="16">
        <f t="shared" si="726"/>
        <v>3.6230037376826285E-2</v>
      </c>
      <c r="AL647" s="16">
        <f t="shared" si="726"/>
        <v>0.10726412319867396</v>
      </c>
      <c r="AM647" s="16">
        <f t="shared" si="722"/>
        <v>1.5451726493929785E-2</v>
      </c>
      <c r="AN647" s="16">
        <f t="shared" si="722"/>
        <v>4.1994148882509963E-2</v>
      </c>
      <c r="AO647" s="16">
        <f t="shared" si="722"/>
        <v>5.8691649839648363E-2</v>
      </c>
      <c r="AP647" s="16">
        <f t="shared" si="722"/>
        <v>-0.12951474320879319</v>
      </c>
      <c r="AQ647" s="16">
        <f t="shared" si="722"/>
        <v>-4.431149237441967E-2</v>
      </c>
      <c r="AR647" s="16">
        <f t="shared" si="722"/>
        <v>-3.7604042806183124E-2</v>
      </c>
      <c r="AS647" s="16">
        <f t="shared" si="721"/>
        <v>7.8274912130711582E-2</v>
      </c>
      <c r="AT647" s="16">
        <f t="shared" si="721"/>
        <v>2.9015979814970505E-2</v>
      </c>
      <c r="AU647" s="16">
        <f t="shared" si="721"/>
        <v>0.10796171644930586</v>
      </c>
      <c r="AV647" s="16">
        <f t="shared" si="721"/>
        <v>-0.2043576914126134</v>
      </c>
      <c r="AW647" s="16">
        <f t="shared" si="721"/>
        <v>0.18537954600927509</v>
      </c>
      <c r="AX647" s="16">
        <f t="shared" si="721"/>
        <v>-0.11697920750250246</v>
      </c>
      <c r="AY647" s="16">
        <f t="shared" si="721"/>
        <v>2.6364960729667875E-3</v>
      </c>
      <c r="AZ647" s="16">
        <f t="shared" si="721"/>
        <v>-6.4382620961006665E-2</v>
      </c>
      <c r="BA647" s="16">
        <f t="shared" si="721"/>
        <v>0.19145127351527913</v>
      </c>
      <c r="BB647" s="16">
        <f t="shared" si="721"/>
        <v>-9.4071838352187687E-2</v>
      </c>
      <c r="BC647" s="16">
        <f t="shared" si="721"/>
        <v>4.7392652447618255E-2</v>
      </c>
      <c r="BD647" s="16">
        <f t="shared" si="721"/>
        <v>-2.3970775356072727E-2</v>
      </c>
      <c r="BE647" s="16">
        <f t="shared" si="721"/>
        <v>6.3702392419233034E-2</v>
      </c>
      <c r="BF647" s="16">
        <f t="shared" si="721"/>
        <v>-0.22742038623864946</v>
      </c>
      <c r="BG647" s="16">
        <f t="shared" si="727"/>
        <v>8.4766933515017406E-2</v>
      </c>
      <c r="BH647" s="16">
        <f t="shared" si="727"/>
        <v>0.1217853797104953</v>
      </c>
      <c r="BI647" s="16">
        <f t="shared" si="727"/>
        <v>0.16639887527615982</v>
      </c>
      <c r="BJ647" s="16">
        <f t="shared" si="727"/>
        <v>-4.5978878960194924E-2</v>
      </c>
      <c r="BK647" s="16">
        <f t="shared" si="727"/>
        <v>5.0723037862898668E-2</v>
      </c>
      <c r="BL647" s="16">
        <f t="shared" si="727"/>
        <v>-0.13425366695427088</v>
      </c>
      <c r="BM647" s="16">
        <f t="shared" si="697"/>
        <v>0.11970217640320735</v>
      </c>
      <c r="BN647" s="16">
        <f t="shared" si="697"/>
        <v>-9.3100428630685794E-3</v>
      </c>
      <c r="BO647" s="16">
        <f t="shared" si="697"/>
        <v>0.13875908371321222</v>
      </c>
      <c r="BP647" s="16">
        <f t="shared" si="697"/>
        <v>-2.5820494217062895E-2</v>
      </c>
      <c r="BQ647" s="16">
        <f t="shared" si="725"/>
        <v>0.12815058338167984</v>
      </c>
      <c r="BR647" s="16">
        <f t="shared" si="725"/>
        <v>2.5239992495469377E-3</v>
      </c>
      <c r="BS647" s="16">
        <f t="shared" si="725"/>
        <v>7.4650900587317714E-2</v>
      </c>
      <c r="BU647" s="40">
        <f t="shared" si="711"/>
        <v>3.329250014411711E-2</v>
      </c>
      <c r="BV647" s="40">
        <f t="shared" si="711"/>
        <v>8.6626823863002134E-2</v>
      </c>
      <c r="BW647" s="40">
        <f t="shared" si="711"/>
        <v>-5.2484586469071171E-2</v>
      </c>
      <c r="BX647" s="40">
        <f t="shared" si="711"/>
        <v>6.346113509790019E-2</v>
      </c>
    </row>
    <row r="648" spans="1:76" x14ac:dyDescent="0.2">
      <c r="A648" s="1">
        <f t="shared" si="693"/>
        <v>42736</v>
      </c>
      <c r="B648" s="16">
        <f t="shared" si="729"/>
        <v>3.0003531211990397E-2</v>
      </c>
      <c r="C648" s="16">
        <f t="shared" si="729"/>
        <v>4.9621071708060516E-2</v>
      </c>
      <c r="D648" s="16">
        <f t="shared" si="729"/>
        <v>-0.10077804433939774</v>
      </c>
      <c r="E648" s="16">
        <f t="shared" si="729"/>
        <v>5.8687320344937621E-2</v>
      </c>
      <c r="F648" s="16">
        <f t="shared" si="729"/>
        <v>8.0229392762513063E-2</v>
      </c>
      <c r="G648" s="16">
        <f t="shared" si="729"/>
        <v>3.6715138674884518E-2</v>
      </c>
      <c r="H648" s="16">
        <f t="shared" si="729"/>
        <v>4.9343334457396582E-2</v>
      </c>
      <c r="I648" s="16">
        <f t="shared" si="728"/>
        <v>4.081632653061229E-2</v>
      </c>
      <c r="J648" s="16">
        <f t="shared" si="728"/>
        <v>-3.2362907129520613E-3</v>
      </c>
      <c r="K648" s="16">
        <f t="shared" si="728"/>
        <v>0.17779452234307436</v>
      </c>
      <c r="L648" s="16">
        <f t="shared" si="728"/>
        <v>1.5962799207196232E-2</v>
      </c>
      <c r="M648" s="16">
        <f t="shared" si="728"/>
        <v>7.9115009555544624E-2</v>
      </c>
      <c r="N648" s="16">
        <f t="shared" si="728"/>
        <v>3.2676688554825972E-2</v>
      </c>
      <c r="O648" s="16">
        <f t="shared" si="728"/>
        <v>0.14184319958198177</v>
      </c>
      <c r="P648" s="16">
        <f t="shared" si="728"/>
        <v>8.3341798898799224E-2</v>
      </c>
      <c r="Q648" s="16">
        <f t="shared" si="728"/>
        <v>0.65226272784412309</v>
      </c>
      <c r="R648" s="16">
        <f t="shared" si="724"/>
        <v>0.15269656709166157</v>
      </c>
      <c r="S648" s="16">
        <f t="shared" si="724"/>
        <v>0.1778076865560041</v>
      </c>
      <c r="T648" s="16">
        <f t="shared" si="724"/>
        <v>-7.3921061455189951E-2</v>
      </c>
      <c r="U648" s="16">
        <f t="shared" si="724"/>
        <v>0.10179439879255403</v>
      </c>
      <c r="V648" s="16">
        <f t="shared" si="723"/>
        <v>3.3798077315756458E-2</v>
      </c>
      <c r="W648" s="16">
        <f t="shared" si="723"/>
        <v>0.17494015523369688</v>
      </c>
      <c r="X648" s="16">
        <f t="shared" si="723"/>
        <v>0.27022022997466388</v>
      </c>
      <c r="Y648" s="16">
        <f t="shared" si="723"/>
        <v>0.10550372255206852</v>
      </c>
      <c r="Z648" s="16">
        <f t="shared" si="723"/>
        <v>1.4913402010176213E-2</v>
      </c>
      <c r="AA648" s="16">
        <f t="shared" si="723"/>
        <v>0.19634782608695645</v>
      </c>
      <c r="AB648" s="16">
        <f t="shared" si="726"/>
        <v>-1.4029084687767313E-2</v>
      </c>
      <c r="AC648" s="16">
        <f t="shared" si="726"/>
        <v>-8.8141295206055514E-2</v>
      </c>
      <c r="AD648" s="16">
        <f t="shared" si="726"/>
        <v>1.2013304637057409E-2</v>
      </c>
      <c r="AE648" s="16">
        <f t="shared" si="726"/>
        <v>-2.4910322837783938E-2</v>
      </c>
      <c r="AF648" s="16">
        <f t="shared" si="726"/>
        <v>2.7871372959534124E-2</v>
      </c>
      <c r="AG648" s="16">
        <f t="shared" si="726"/>
        <v>0.21770754953599192</v>
      </c>
      <c r="AH648" s="16">
        <f t="shared" si="726"/>
        <v>-5.2037396366202193E-2</v>
      </c>
      <c r="AI648" s="16">
        <f t="shared" si="726"/>
        <v>4.4246964608628314E-2</v>
      </c>
      <c r="AJ648" s="16">
        <f t="shared" si="726"/>
        <v>-9.1001962087920996E-2</v>
      </c>
      <c r="AK648" s="16">
        <f t="shared" si="726"/>
        <v>7.6675706160455048E-2</v>
      </c>
      <c r="AL648" s="16">
        <f t="shared" si="726"/>
        <v>7.0574139184066409E-2</v>
      </c>
      <c r="AM648" s="16">
        <f t="shared" si="722"/>
        <v>1.3371941042810365E-2</v>
      </c>
      <c r="AN648" s="16">
        <f t="shared" si="722"/>
        <v>-1.3760246486239747E-2</v>
      </c>
      <c r="AO648" s="16">
        <f t="shared" si="722"/>
        <v>0.22881441350636256</v>
      </c>
      <c r="AP648" s="16">
        <f t="shared" si="722"/>
        <v>-0.12189286440429525</v>
      </c>
      <c r="AQ648" s="16">
        <f t="shared" si="722"/>
        <v>-0.11275201829989046</v>
      </c>
      <c r="AR648" s="16">
        <f t="shared" si="722"/>
        <v>-0.11340733167810724</v>
      </c>
      <c r="AS648" s="16">
        <f t="shared" si="721"/>
        <v>0.30336240960262439</v>
      </c>
      <c r="AT648" s="16">
        <f t="shared" si="721"/>
        <v>-1.3871196036801092E-2</v>
      </c>
      <c r="AU648" s="16">
        <f t="shared" si="721"/>
        <v>9.6274662953781398E-2</v>
      </c>
      <c r="AV648" s="16">
        <f t="shared" si="721"/>
        <v>-0.1092778161713891</v>
      </c>
      <c r="AW648" s="16">
        <f t="shared" si="721"/>
        <v>0.20702156077084521</v>
      </c>
      <c r="AX648" s="16">
        <f t="shared" si="721"/>
        <v>-0.10971992470480862</v>
      </c>
      <c r="AY648" s="16">
        <f t="shared" si="721"/>
        <v>-3.9938029559351773E-2</v>
      </c>
      <c r="AZ648" s="16">
        <f t="shared" si="721"/>
        <v>-6.4031218654245214E-2</v>
      </c>
      <c r="BA648" s="16">
        <f t="shared" si="721"/>
        <v>0.10103696750023894</v>
      </c>
      <c r="BB648" s="16">
        <f t="shared" si="721"/>
        <v>3.2526013634732731E-2</v>
      </c>
      <c r="BC648" s="16">
        <f t="shared" si="721"/>
        <v>0.12970509383378026</v>
      </c>
      <c r="BD648" s="16">
        <f t="shared" si="721"/>
        <v>-8.1510377944353563E-2</v>
      </c>
      <c r="BE648" s="16">
        <f t="shared" si="721"/>
        <v>6.2329442160523607E-2</v>
      </c>
      <c r="BF648" s="16">
        <f t="shared" si="721"/>
        <v>-0.19566906195377742</v>
      </c>
      <c r="BG648" s="16">
        <f t="shared" si="727"/>
        <v>0.11015836906116028</v>
      </c>
      <c r="BH648" s="16">
        <f t="shared" si="727"/>
        <v>2.1543062759942E-2</v>
      </c>
      <c r="BI648" s="16">
        <f t="shared" si="727"/>
        <v>-4.4566589913095367E-3</v>
      </c>
      <c r="BJ648" s="16">
        <f t="shared" si="727"/>
        <v>-0.17695039024553649</v>
      </c>
      <c r="BK648" s="16">
        <f t="shared" si="727"/>
        <v>3.1273268801191412E-2</v>
      </c>
      <c r="BL648" s="16">
        <f t="shared" si="727"/>
        <v>-0.17111262004074113</v>
      </c>
      <c r="BM648" s="16">
        <f t="shared" si="697"/>
        <v>0.52455902306648583</v>
      </c>
      <c r="BN648" s="16">
        <f t="shared" si="697"/>
        <v>-0.26706745465661297</v>
      </c>
      <c r="BO648" s="16">
        <f t="shared" si="697"/>
        <v>0.21423990791745462</v>
      </c>
      <c r="BP648" s="16">
        <f t="shared" si="697"/>
        <v>-8.0285214768091584E-2</v>
      </c>
      <c r="BQ648" s="16">
        <f t="shared" si="725"/>
        <v>0.10680383446340902</v>
      </c>
      <c r="BR648" s="16">
        <f t="shared" si="725"/>
        <v>-2.662272143602773E-2</v>
      </c>
      <c r="BS648" s="16">
        <f t="shared" si="725"/>
        <v>6.9424686426593052E-2</v>
      </c>
      <c r="BU648" s="40">
        <f t="shared" ref="BU648:BX648" si="730">IF(BU198="...","...",BU210/BU198-1)</f>
        <v>-2.6576543134160246E-4</v>
      </c>
      <c r="BV648" s="40">
        <f t="shared" si="730"/>
        <v>7.7544727587131046E-2</v>
      </c>
      <c r="BW648" s="40">
        <f t="shared" si="730"/>
        <v>-7.2670913118792591E-2</v>
      </c>
      <c r="BX648" s="40">
        <f t="shared" si="730"/>
        <v>6.216599615337981E-2</v>
      </c>
    </row>
    <row r="649" spans="1:76" x14ac:dyDescent="0.2">
      <c r="A649" s="1">
        <f t="shared" si="693"/>
        <v>42767</v>
      </c>
      <c r="B649" s="16">
        <f t="shared" si="729"/>
        <v>0.13995863019995403</v>
      </c>
      <c r="C649" s="16">
        <f t="shared" si="729"/>
        <v>6.4762173422445946E-2</v>
      </c>
      <c r="D649" s="16">
        <f t="shared" si="729"/>
        <v>-4.3579420908609001E-2</v>
      </c>
      <c r="E649" s="16">
        <f t="shared" si="729"/>
        <v>-3.4418209655040499E-3</v>
      </c>
      <c r="F649" s="16">
        <f t="shared" si="729"/>
        <v>0.15895224244855655</v>
      </c>
      <c r="G649" s="16">
        <f t="shared" si="729"/>
        <v>-4.8785719392740567E-2</v>
      </c>
      <c r="H649" s="16">
        <f t="shared" si="729"/>
        <v>6.5381562535434812E-2</v>
      </c>
      <c r="I649" s="16">
        <f t="shared" si="728"/>
        <v>-4.5124531204923546E-2</v>
      </c>
      <c r="J649" s="16">
        <f t="shared" si="728"/>
        <v>2.9934305925076066E-2</v>
      </c>
      <c r="K649" s="16">
        <f t="shared" si="728"/>
        <v>9.8286126646220495E-2</v>
      </c>
      <c r="L649" s="16">
        <f t="shared" si="728"/>
        <v>-4.213650559038784E-2</v>
      </c>
      <c r="M649" s="16">
        <f t="shared" si="728"/>
        <v>2.718741374551481E-2</v>
      </c>
      <c r="N649" s="16">
        <f t="shared" si="728"/>
        <v>-2.278939621848064E-2</v>
      </c>
      <c r="O649" s="16">
        <f t="shared" si="728"/>
        <v>5.3698203037771952E-2</v>
      </c>
      <c r="P649" s="16">
        <f t="shared" si="728"/>
        <v>-3.3219076636621381E-2</v>
      </c>
      <c r="Q649" s="16">
        <f t="shared" si="728"/>
        <v>1.8452312305385687E-2</v>
      </c>
      <c r="R649" s="16">
        <f t="shared" si="724"/>
        <v>0.15604419332781516</v>
      </c>
      <c r="S649" s="16">
        <f t="shared" si="724"/>
        <v>0.10475607891114858</v>
      </c>
      <c r="T649" s="16">
        <f t="shared" si="724"/>
        <v>-8.5562608629940251E-2</v>
      </c>
      <c r="U649" s="16">
        <f t="shared" si="724"/>
        <v>-5.0929337591091417E-2</v>
      </c>
      <c r="V649" s="16">
        <f t="shared" si="723"/>
        <v>0.14856775024139046</v>
      </c>
      <c r="W649" s="16">
        <f t="shared" si="723"/>
        <v>-5.8434424888390568E-3</v>
      </c>
      <c r="X649" s="16">
        <f t="shared" si="723"/>
        <v>6.2069586352792916E-2</v>
      </c>
      <c r="Y649" s="16">
        <f t="shared" si="723"/>
        <v>3.1959107629102368E-2</v>
      </c>
      <c r="Z649" s="16">
        <f t="shared" si="723"/>
        <v>-2.4663480510369595E-2</v>
      </c>
      <c r="AA649" s="16">
        <f t="shared" si="723"/>
        <v>0.4336178981454224</v>
      </c>
      <c r="AB649" s="16">
        <f t="shared" si="726"/>
        <v>0.22647432543538382</v>
      </c>
      <c r="AC649" s="16">
        <f t="shared" si="726"/>
        <v>1.9966722129783676E-2</v>
      </c>
      <c r="AD649" s="16">
        <f t="shared" si="726"/>
        <v>9.3893055420278593E-2</v>
      </c>
      <c r="AE649" s="16">
        <f t="shared" si="726"/>
        <v>-8.7428650981484113E-2</v>
      </c>
      <c r="AF649" s="16">
        <f t="shared" si="726"/>
        <v>-2.239827450329801E-3</v>
      </c>
      <c r="AG649" s="16">
        <f t="shared" si="726"/>
        <v>0.11556493202062823</v>
      </c>
      <c r="AH649" s="16">
        <f t="shared" si="726"/>
        <v>-0.13764920434514771</v>
      </c>
      <c r="AI649" s="16">
        <f t="shared" si="726"/>
        <v>2.7466313374479023E-2</v>
      </c>
      <c r="AJ649" s="16">
        <f t="shared" si="726"/>
        <v>-0.15953330336018634</v>
      </c>
      <c r="AK649" s="16">
        <f t="shared" si="726"/>
        <v>3.7251028192989644E-2</v>
      </c>
      <c r="AL649" s="16">
        <f t="shared" si="726"/>
        <v>9.2617415064185193E-2</v>
      </c>
      <c r="AM649" s="16">
        <f t="shared" si="722"/>
        <v>-6.8177105912955005E-2</v>
      </c>
      <c r="AN649" s="16">
        <f t="shared" si="722"/>
        <v>-0.16639778948633022</v>
      </c>
      <c r="AO649" s="16">
        <f t="shared" si="722"/>
        <v>0.12292152677818047</v>
      </c>
      <c r="AP649" s="16">
        <f t="shared" si="722"/>
        <v>-3.0243068565005582E-2</v>
      </c>
      <c r="AQ649" s="16">
        <f t="shared" si="722"/>
        <v>-7.5510335310207677E-2</v>
      </c>
      <c r="AR649" s="16">
        <f t="shared" si="722"/>
        <v>-8.8979967058643306E-2</v>
      </c>
      <c r="AS649" s="16">
        <f t="shared" si="721"/>
        <v>0.14518444093584049</v>
      </c>
      <c r="AT649" s="16">
        <f t="shared" si="721"/>
        <v>0.10243792069687196</v>
      </c>
      <c r="AU649" s="16">
        <f t="shared" si="721"/>
        <v>6.2932628797886414E-2</v>
      </c>
      <c r="AV649" s="16">
        <f t="shared" si="721"/>
        <v>-0.1216572168400375</v>
      </c>
      <c r="AW649" s="16">
        <f t="shared" si="721"/>
        <v>-8.5188770571152039E-2</v>
      </c>
      <c r="AX649" s="16">
        <f t="shared" si="721"/>
        <v>-3.5459616374545311E-2</v>
      </c>
      <c r="AY649" s="16">
        <f t="shared" ref="AY649:BF672" si="731">IF(AY199="...","...",AY211/AY199-1)</f>
        <v>-3.7605555302390292E-2</v>
      </c>
      <c r="AZ649" s="16">
        <f t="shared" si="731"/>
        <v>-0.16317024359947552</v>
      </c>
      <c r="BA649" s="16">
        <f t="shared" si="731"/>
        <v>-4.6348370627418145E-3</v>
      </c>
      <c r="BB649" s="16">
        <f t="shared" si="731"/>
        <v>8.6909288430200959E-2</v>
      </c>
      <c r="BC649" s="16">
        <f t="shared" si="731"/>
        <v>-1.2999664627816765E-2</v>
      </c>
      <c r="BD649" s="16">
        <f t="shared" si="731"/>
        <v>8.6596158588377214E-2</v>
      </c>
      <c r="BE649" s="16">
        <f t="shared" si="731"/>
        <v>-1.2872879311731089E-2</v>
      </c>
      <c r="BF649" s="16">
        <f t="shared" si="731"/>
        <v>-9.2691878665755123E-2</v>
      </c>
      <c r="BG649" s="16">
        <f t="shared" si="727"/>
        <v>-1.4577747989276135E-2</v>
      </c>
      <c r="BH649" s="16">
        <f t="shared" si="727"/>
        <v>1.4597941526222957E-2</v>
      </c>
      <c r="BI649" s="16">
        <f t="shared" si="727"/>
        <v>0.42371840785838533</v>
      </c>
      <c r="BJ649" s="16">
        <f t="shared" si="727"/>
        <v>-0.10579587220808595</v>
      </c>
      <c r="BK649" s="16">
        <f t="shared" si="727"/>
        <v>-2.0273007128969511E-2</v>
      </c>
      <c r="BL649" s="16">
        <f t="shared" si="727"/>
        <v>-0.20060272536687629</v>
      </c>
      <c r="BM649" s="16">
        <f t="shared" si="697"/>
        <v>-0.1166666666666667</v>
      </c>
      <c r="BN649" s="16">
        <f t="shared" si="697"/>
        <v>1.3493819830517673E-2</v>
      </c>
      <c r="BO649" s="16">
        <f t="shared" si="697"/>
        <v>6.8339917886745649E-2</v>
      </c>
      <c r="BP649" s="16">
        <f t="shared" si="697"/>
        <v>-0.11299101580431503</v>
      </c>
      <c r="BQ649" s="16">
        <f t="shared" si="725"/>
        <v>9.1192865105908627E-2</v>
      </c>
      <c r="BR649" s="16">
        <f t="shared" si="725"/>
        <v>-1.5600237349654988E-2</v>
      </c>
      <c r="BS649" s="16">
        <f t="shared" si="725"/>
        <v>7.742388499134556E-3</v>
      </c>
      <c r="BU649" s="40">
        <f t="shared" ref="BU649:BX672" si="732">IF(BU199="...","...",BU211/BU199-1)</f>
        <v>4.5077619177027461E-3</v>
      </c>
      <c r="BV649" s="40">
        <f t="shared" si="732"/>
        <v>1.7057492492934978E-2</v>
      </c>
      <c r="BW649" s="40">
        <f t="shared" si="732"/>
        <v>-5.2247797121039774E-2</v>
      </c>
      <c r="BX649" s="40">
        <f t="shared" si="732"/>
        <v>-5.2514291250849165E-4</v>
      </c>
    </row>
    <row r="650" spans="1:76" x14ac:dyDescent="0.2">
      <c r="A650" s="1">
        <f t="shared" si="693"/>
        <v>42795</v>
      </c>
      <c r="B650" s="16">
        <f t="shared" si="729"/>
        <v>-0.22476406132466864</v>
      </c>
      <c r="C650" s="16">
        <f t="shared" si="729"/>
        <v>5.0571815782591178E-2</v>
      </c>
      <c r="D650" s="16">
        <f t="shared" si="729"/>
        <v>-1.3122923588039903E-2</v>
      </c>
      <c r="E650" s="16">
        <f t="shared" si="729"/>
        <v>2.588433464345874E-2</v>
      </c>
      <c r="F650" s="16">
        <f t="shared" si="729"/>
        <v>-0.18116801846463926</v>
      </c>
      <c r="G650" s="16">
        <f t="shared" si="729"/>
        <v>-9.540106951871663E-2</v>
      </c>
      <c r="H650" s="16">
        <f t="shared" si="729"/>
        <v>0.14130727545006949</v>
      </c>
      <c r="I650" s="16">
        <f t="shared" si="728"/>
        <v>-2.3194369753793631E-2</v>
      </c>
      <c r="J650" s="16">
        <f t="shared" si="728"/>
        <v>-7.2271097326153888E-2</v>
      </c>
      <c r="K650" s="16">
        <f t="shared" si="728"/>
        <v>-1.4103488262763308E-3</v>
      </c>
      <c r="L650" s="16">
        <f t="shared" si="728"/>
        <v>8.9370510166808748E-2</v>
      </c>
      <c r="M650" s="16">
        <f t="shared" si="728"/>
        <v>-7.0375706527762372E-2</v>
      </c>
      <c r="N650" s="16">
        <f t="shared" si="728"/>
        <v>-5.3833097154958987E-2</v>
      </c>
      <c r="O650" s="16">
        <f t="shared" si="728"/>
        <v>-5.7133318031008073E-2</v>
      </c>
      <c r="P650" s="16">
        <f t="shared" si="728"/>
        <v>-7.1106587174640135E-2</v>
      </c>
      <c r="Q650" s="16">
        <f t="shared" si="728"/>
        <v>0.11760299625468162</v>
      </c>
      <c r="R650" s="16">
        <f t="shared" si="724"/>
        <v>5.7475621101960694E-2</v>
      </c>
      <c r="S650" s="16">
        <f t="shared" si="724"/>
        <v>0.12399937215507761</v>
      </c>
      <c r="T650" s="16">
        <f t="shared" si="724"/>
        <v>-0.1351185250219491</v>
      </c>
      <c r="U650" s="16">
        <f t="shared" si="724"/>
        <v>1.6563639245522177E-2</v>
      </c>
      <c r="V650" s="16">
        <f t="shared" si="723"/>
        <v>-1.4629807354696767E-2</v>
      </c>
      <c r="W650" s="16">
        <f t="shared" si="723"/>
        <v>3.8229478274096174E-2</v>
      </c>
      <c r="X650" s="16">
        <f t="shared" si="723"/>
        <v>-0.13390056461731492</v>
      </c>
      <c r="Y650" s="16">
        <f t="shared" si="723"/>
        <v>0.10786181331411204</v>
      </c>
      <c r="Z650" s="16">
        <f t="shared" si="723"/>
        <v>6.5060458401010601E-2</v>
      </c>
      <c r="AA650" s="16">
        <f t="shared" si="723"/>
        <v>0.2155916337574959</v>
      </c>
      <c r="AB650" s="16">
        <f t="shared" si="726"/>
        <v>2.7280590857675202E-2</v>
      </c>
      <c r="AC650" s="16">
        <f t="shared" si="726"/>
        <v>7.8268287481339405E-2</v>
      </c>
      <c r="AD650" s="16">
        <f t="shared" si="726"/>
        <v>-7.5392670157068409E-3</v>
      </c>
      <c r="AE650" s="16">
        <f t="shared" si="726"/>
        <v>-0.10938347495932021</v>
      </c>
      <c r="AF650" s="16">
        <f t="shared" si="726"/>
        <v>-4.5980265286315158E-2</v>
      </c>
      <c r="AG650" s="16">
        <f t="shared" si="726"/>
        <v>0.11415972562469379</v>
      </c>
      <c r="AH650" s="16">
        <f t="shared" si="726"/>
        <v>6.743106213461636E-2</v>
      </c>
      <c r="AI650" s="16">
        <f t="shared" si="726"/>
        <v>2.3499185361575137E-3</v>
      </c>
      <c r="AJ650" s="16">
        <f t="shared" si="726"/>
        <v>4.0777108574910459E-2</v>
      </c>
      <c r="AK650" s="16">
        <f t="shared" si="726"/>
        <v>3.5336331567527024E-2</v>
      </c>
      <c r="AL650" s="16">
        <f t="shared" si="726"/>
        <v>8.6350588017409802E-3</v>
      </c>
      <c r="AM650" s="16">
        <f t="shared" si="722"/>
        <v>-2.3087711727263205E-3</v>
      </c>
      <c r="AN650" s="16">
        <f t="shared" si="722"/>
        <v>-8.2666001931885447E-2</v>
      </c>
      <c r="AO650" s="16">
        <f t="shared" si="722"/>
        <v>3.4213872015821378E-2</v>
      </c>
      <c r="AP650" s="16">
        <f t="shared" si="722"/>
        <v>-0.12187287991858886</v>
      </c>
      <c r="AQ650" s="16">
        <f t="shared" si="722"/>
        <v>-8.58536898876886E-2</v>
      </c>
      <c r="AR650" s="16">
        <f t="shared" si="722"/>
        <v>-0.2220970714724555</v>
      </c>
      <c r="AS650" s="16">
        <f t="shared" si="722"/>
        <v>0.11315518198398222</v>
      </c>
      <c r="AT650" s="16">
        <f t="shared" si="722"/>
        <v>-8.3426808749298975E-2</v>
      </c>
      <c r="AU650" s="16">
        <f t="shared" si="722"/>
        <v>6.9731718643946783E-2</v>
      </c>
      <c r="AV650" s="16">
        <f t="shared" si="722"/>
        <v>-0.27350148730695567</v>
      </c>
      <c r="AW650" s="16">
        <f t="shared" si="722"/>
        <v>0.11141639033633344</v>
      </c>
      <c r="AX650" s="16">
        <f t="shared" si="722"/>
        <v>-0.14398253930361837</v>
      </c>
      <c r="AY650" s="16">
        <f t="shared" si="731"/>
        <v>-3.581893066029751E-2</v>
      </c>
      <c r="AZ650" s="16">
        <f t="shared" si="731"/>
        <v>-0.14499158943236912</v>
      </c>
      <c r="BA650" s="16">
        <f t="shared" si="731"/>
        <v>3.180440203060253E-2</v>
      </c>
      <c r="BB650" s="16">
        <f t="shared" si="731"/>
        <v>-0.18064653565532296</v>
      </c>
      <c r="BC650" s="16">
        <f t="shared" si="731"/>
        <v>1.8310346712336223E-2</v>
      </c>
      <c r="BD650" s="16">
        <f t="shared" si="731"/>
        <v>-1.9621676440759739E-3</v>
      </c>
      <c r="BE650" s="16">
        <f t="shared" si="731"/>
        <v>-1.8276586801176942E-2</v>
      </c>
      <c r="BF650" s="16">
        <f t="shared" si="731"/>
        <v>-0.30171739500085015</v>
      </c>
      <c r="BG650" s="16">
        <f t="shared" si="727"/>
        <v>0.20127778081144543</v>
      </c>
      <c r="BH650" s="16">
        <f t="shared" si="727"/>
        <v>-0.3577946087786259</v>
      </c>
      <c r="BI650" s="16">
        <f t="shared" si="727"/>
        <v>0.10986186957918398</v>
      </c>
      <c r="BJ650" s="16">
        <f t="shared" si="727"/>
        <v>4.1249867449012045E-2</v>
      </c>
      <c r="BK650" s="16">
        <f t="shared" si="727"/>
        <v>-4.7551552283846554E-3</v>
      </c>
      <c r="BL650" s="16">
        <f t="shared" si="727"/>
        <v>-5.3688524590163933E-2</v>
      </c>
      <c r="BM650" s="16">
        <f t="shared" si="697"/>
        <v>-9.1004734350341954E-2</v>
      </c>
      <c r="BN650" s="16">
        <f t="shared" si="697"/>
        <v>-9.1345541063007185E-2</v>
      </c>
      <c r="BO650" s="16">
        <f t="shared" si="697"/>
        <v>-1.9146560084638664E-2</v>
      </c>
      <c r="BP650" s="16">
        <f t="shared" si="697"/>
        <v>-0.15989412578578521</v>
      </c>
      <c r="BQ650" s="16">
        <f t="shared" si="725"/>
        <v>-3.1895836064141259E-2</v>
      </c>
      <c r="BR650" s="16">
        <f t="shared" si="725"/>
        <v>-5.6310804296480166E-2</v>
      </c>
      <c r="BS650" s="16">
        <f t="shared" si="725"/>
        <v>-4.2583647226845933E-4</v>
      </c>
      <c r="BU650" s="40">
        <f t="shared" si="732"/>
        <v>-2.4237013258917695E-2</v>
      </c>
      <c r="BV650" s="40">
        <f t="shared" si="732"/>
        <v>4.831245981508081E-3</v>
      </c>
      <c r="BW650" s="40">
        <f t="shared" si="732"/>
        <v>-0.11307137232461717</v>
      </c>
      <c r="BX650" s="40">
        <f t="shared" si="732"/>
        <v>-5.2893326731698886E-3</v>
      </c>
    </row>
    <row r="651" spans="1:76" x14ac:dyDescent="0.2">
      <c r="A651" s="1">
        <f t="shared" si="693"/>
        <v>42826</v>
      </c>
      <c r="B651" s="16">
        <f t="shared" si="729"/>
        <v>0.24185520100705626</v>
      </c>
      <c r="C651" s="16">
        <f t="shared" si="729"/>
        <v>5.504811470685822E-2</v>
      </c>
      <c r="D651" s="16">
        <f t="shared" si="729"/>
        <v>-5.816990621965179E-2</v>
      </c>
      <c r="E651" s="16">
        <f t="shared" si="729"/>
        <v>0.1001614791903509</v>
      </c>
      <c r="F651" s="16">
        <f t="shared" si="729"/>
        <v>0.2315862167504108</v>
      </c>
      <c r="G651" s="16">
        <f t="shared" si="729"/>
        <v>5.5419473361910665E-2</v>
      </c>
      <c r="H651" s="16">
        <f t="shared" si="729"/>
        <v>0.14831026556463045</v>
      </c>
      <c r="I651" s="16">
        <f t="shared" si="728"/>
        <v>-1.5674741533517222E-2</v>
      </c>
      <c r="J651" s="16">
        <f t="shared" si="728"/>
        <v>0.1330938770946597</v>
      </c>
      <c r="K651" s="16">
        <f t="shared" si="728"/>
        <v>0.21454228421970356</v>
      </c>
      <c r="L651" s="16">
        <f t="shared" si="728"/>
        <v>0.13533570841326381</v>
      </c>
      <c r="M651" s="16">
        <f t="shared" si="728"/>
        <v>-2.7053099572183492E-2</v>
      </c>
      <c r="N651" s="16">
        <f t="shared" si="728"/>
        <v>0.16669003715908293</v>
      </c>
      <c r="O651" s="16">
        <f t="shared" si="728"/>
        <v>0.21738587787450458</v>
      </c>
      <c r="P651" s="16">
        <f t="shared" si="728"/>
        <v>0.40242669362992922</v>
      </c>
      <c r="Q651" s="16">
        <f t="shared" si="728"/>
        <v>0.11704946996466425</v>
      </c>
      <c r="R651" s="16">
        <f t="shared" si="724"/>
        <v>0.13042960847316443</v>
      </c>
      <c r="S651" s="16">
        <f t="shared" si="724"/>
        <v>2.1565869667135473E-2</v>
      </c>
      <c r="T651" s="16">
        <f t="shared" si="724"/>
        <v>0.11454829116084042</v>
      </c>
      <c r="U651" s="16">
        <f t="shared" si="724"/>
        <v>0.18189214318921443</v>
      </c>
      <c r="V651" s="16">
        <f t="shared" si="723"/>
        <v>0.18171305421955908</v>
      </c>
      <c r="W651" s="16">
        <f t="shared" si="723"/>
        <v>-1.6975512905360701E-2</v>
      </c>
      <c r="X651" s="16">
        <f t="shared" si="723"/>
        <v>0.13362043880579644</v>
      </c>
      <c r="Y651" s="16">
        <f t="shared" si="723"/>
        <v>0.54740297354701672</v>
      </c>
      <c r="Z651" s="16">
        <f t="shared" si="723"/>
        <v>-0.20571945779367717</v>
      </c>
      <c r="AA651" s="16">
        <f t="shared" si="723"/>
        <v>0.71945046999276929</v>
      </c>
      <c r="AB651" s="16">
        <f t="shared" si="726"/>
        <v>0.11922607634652249</v>
      </c>
      <c r="AC651" s="16">
        <f t="shared" si="726"/>
        <v>4.587155963302747E-2</v>
      </c>
      <c r="AD651" s="16">
        <f t="shared" si="726"/>
        <v>6.0981363529134303E-2</v>
      </c>
      <c r="AE651" s="16">
        <f t="shared" si="726"/>
        <v>0.23616545556176627</v>
      </c>
      <c r="AF651" s="16">
        <f t="shared" si="726"/>
        <v>0.47600501683279428</v>
      </c>
      <c r="AG651" s="16">
        <f t="shared" si="726"/>
        <v>0.47240110395584178</v>
      </c>
      <c r="AH651" s="16">
        <f t="shared" si="726"/>
        <v>-7.2979374006524211E-2</v>
      </c>
      <c r="AI651" s="16">
        <f t="shared" si="726"/>
        <v>6.9884621962610582E-2</v>
      </c>
      <c r="AJ651" s="16">
        <f t="shared" si="726"/>
        <v>-0.1131787943615743</v>
      </c>
      <c r="AK651" s="16">
        <f t="shared" si="726"/>
        <v>8.7338899847242191E-2</v>
      </c>
      <c r="AL651" s="16">
        <f t="shared" si="726"/>
        <v>0.27213910230489291</v>
      </c>
      <c r="AM651" s="16">
        <f t="shared" si="722"/>
        <v>-3.6444708680142712E-2</v>
      </c>
      <c r="AN651" s="16">
        <f t="shared" si="722"/>
        <v>9.976084207960767E-2</v>
      </c>
      <c r="AO651" s="16">
        <f t="shared" si="722"/>
        <v>0.1386321626617375</v>
      </c>
      <c r="AP651" s="16">
        <f t="shared" si="722"/>
        <v>-2.9454168270391268E-2</v>
      </c>
      <c r="AQ651" s="16">
        <f t="shared" si="722"/>
        <v>-2.7068370216051685E-2</v>
      </c>
      <c r="AR651" s="16">
        <f t="shared" si="722"/>
        <v>0.12915499435547928</v>
      </c>
      <c r="AS651" s="16">
        <f t="shared" si="722"/>
        <v>0.21615152461234266</v>
      </c>
      <c r="AT651" s="16">
        <f t="shared" si="722"/>
        <v>0.34140046747175701</v>
      </c>
      <c r="AU651" s="16">
        <f t="shared" si="722"/>
        <v>0.21635356067051448</v>
      </c>
      <c r="AV651" s="16">
        <f t="shared" si="722"/>
        <v>2.7371660987138613E-2</v>
      </c>
      <c r="AW651" s="16">
        <f t="shared" si="722"/>
        <v>0.21187150837988833</v>
      </c>
      <c r="AX651" s="16">
        <f t="shared" si="722"/>
        <v>2.8170514275129177E-2</v>
      </c>
      <c r="AY651" s="16">
        <f t="shared" si="731"/>
        <v>4.701326313657983E-2</v>
      </c>
      <c r="AZ651" s="16">
        <f t="shared" si="731"/>
        <v>-1.582075512036607E-2</v>
      </c>
      <c r="BA651" s="16">
        <f t="shared" si="731"/>
        <v>6.3014594044222161E-2</v>
      </c>
      <c r="BB651" s="16">
        <f t="shared" si="731"/>
        <v>0.22722763347763353</v>
      </c>
      <c r="BC651" s="16">
        <f t="shared" si="731"/>
        <v>0.14613070164881448</v>
      </c>
      <c r="BD651" s="16">
        <f t="shared" si="731"/>
        <v>-1.1020574455082532E-2</v>
      </c>
      <c r="BE651" s="16">
        <f t="shared" si="731"/>
        <v>9.6548266537024086E-2</v>
      </c>
      <c r="BF651" s="16">
        <f t="shared" si="731"/>
        <v>-0.27082751744765698</v>
      </c>
      <c r="BG651" s="16">
        <f t="shared" si="727"/>
        <v>0.28703209575360211</v>
      </c>
      <c r="BH651" s="16">
        <f t="shared" si="727"/>
        <v>0.42964876033057853</v>
      </c>
      <c r="BI651" s="16">
        <f t="shared" si="727"/>
        <v>0.36047695215937181</v>
      </c>
      <c r="BJ651" s="16">
        <f t="shared" si="727"/>
        <v>-9.4514522519906219E-4</v>
      </c>
      <c r="BK651" s="16">
        <f t="shared" si="727"/>
        <v>0.11751113492515319</v>
      </c>
      <c r="BL651" s="16">
        <f t="shared" si="727"/>
        <v>0.33110492107706602</v>
      </c>
      <c r="BM651" s="16">
        <f t="shared" si="697"/>
        <v>-6.9976771196283427E-2</v>
      </c>
      <c r="BN651" s="16">
        <f t="shared" si="697"/>
        <v>0.10799612569952655</v>
      </c>
      <c r="BO651" s="16">
        <f t="shared" si="697"/>
        <v>0.13983440662373514</v>
      </c>
      <c r="BP651" s="16">
        <f t="shared" si="697"/>
        <v>-7.6425103398669259E-2</v>
      </c>
      <c r="BQ651" s="16">
        <f t="shared" si="725"/>
        <v>0.10614803732991374</v>
      </c>
      <c r="BR651" s="16">
        <f t="shared" si="725"/>
        <v>5.4628028486914726E-2</v>
      </c>
      <c r="BS651" s="16">
        <f t="shared" si="725"/>
        <v>8.6851897318190874E-2</v>
      </c>
      <c r="BU651" s="40">
        <f t="shared" si="732"/>
        <v>6.0319004882967153E-2</v>
      </c>
      <c r="BV651" s="40">
        <f t="shared" si="732"/>
        <v>8.6615860147232659E-2</v>
      </c>
      <c r="BW651" s="40">
        <f t="shared" si="732"/>
        <v>4.3883060771505278E-2</v>
      </c>
      <c r="BX651" s="40">
        <f t="shared" si="732"/>
        <v>8.7086737230944067E-2</v>
      </c>
    </row>
    <row r="652" spans="1:76" x14ac:dyDescent="0.2">
      <c r="A652" s="1">
        <f t="shared" si="693"/>
        <v>42856</v>
      </c>
      <c r="B652" s="16">
        <f t="shared" si="729"/>
        <v>0.14459221904575892</v>
      </c>
      <c r="C652" s="16">
        <f t="shared" si="729"/>
        <v>0.28221731368573932</v>
      </c>
      <c r="D652" s="16">
        <f t="shared" si="729"/>
        <v>-1.0623799789382105E-3</v>
      </c>
      <c r="E652" s="16">
        <f t="shared" si="729"/>
        <v>6.6426610515123885E-2</v>
      </c>
      <c r="F652" s="16">
        <f t="shared" si="729"/>
        <v>0.30189436148874527</v>
      </c>
      <c r="G652" s="16">
        <f t="shared" si="729"/>
        <v>-2.9431837570380481E-2</v>
      </c>
      <c r="H652" s="16">
        <f t="shared" si="729"/>
        <v>7.6876984840313911E-2</v>
      </c>
      <c r="I652" s="16">
        <f t="shared" si="728"/>
        <v>0.10668010365678082</v>
      </c>
      <c r="J652" s="16">
        <f t="shared" si="728"/>
        <v>0.118126551596067</v>
      </c>
      <c r="K652" s="16">
        <f t="shared" si="728"/>
        <v>6.7572815533980535E-2</v>
      </c>
      <c r="L652" s="16">
        <f t="shared" si="728"/>
        <v>7.1859531968485379E-2</v>
      </c>
      <c r="M652" s="16">
        <f t="shared" si="728"/>
        <v>2.6818566700023139E-2</v>
      </c>
      <c r="N652" s="16">
        <f t="shared" si="728"/>
        <v>9.0804528119135641E-2</v>
      </c>
      <c r="O652" s="16">
        <f t="shared" si="728"/>
        <v>0.10615239259712106</v>
      </c>
      <c r="P652" s="16">
        <f t="shared" si="728"/>
        <v>0.3977783030016544</v>
      </c>
      <c r="Q652" s="16">
        <f t="shared" si="728"/>
        <v>0.31820074968763024</v>
      </c>
      <c r="R652" s="16">
        <f t="shared" si="724"/>
        <v>0.14524775790370259</v>
      </c>
      <c r="S652" s="16">
        <f t="shared" si="724"/>
        <v>0.11150961851972618</v>
      </c>
      <c r="T652" s="16">
        <f t="shared" si="724"/>
        <v>0.10365746747554083</v>
      </c>
      <c r="U652" s="16">
        <f t="shared" si="724"/>
        <v>0.64749398927316437</v>
      </c>
      <c r="V652" s="16">
        <f t="shared" si="723"/>
        <v>0.1610063904183916</v>
      </c>
      <c r="W652" s="16">
        <f t="shared" si="723"/>
        <v>0.12395400313124227</v>
      </c>
      <c r="X652" s="16">
        <f t="shared" si="723"/>
        <v>2.9305263157894723E-2</v>
      </c>
      <c r="Y652" s="16">
        <f t="shared" si="723"/>
        <v>0.10475716890435938</v>
      </c>
      <c r="Z652" s="16">
        <f t="shared" si="723"/>
        <v>5.2487075386278059E-2</v>
      </c>
      <c r="AA652" s="16">
        <f t="shared" si="723"/>
        <v>0.3139853747714807</v>
      </c>
      <c r="AB652" s="16">
        <f t="shared" si="726"/>
        <v>8.9509031959240426E-2</v>
      </c>
      <c r="AC652" s="16">
        <f t="shared" si="726"/>
        <v>0.33203991130820398</v>
      </c>
      <c r="AD652" s="16">
        <f t="shared" si="726"/>
        <v>8.5512782838671697E-2</v>
      </c>
      <c r="AE652" s="16">
        <f t="shared" si="726"/>
        <v>0.48496240601503748</v>
      </c>
      <c r="AF652" s="16">
        <f t="shared" si="726"/>
        <v>0.25114275668073138</v>
      </c>
      <c r="AG652" s="16">
        <f t="shared" si="726"/>
        <v>1.1186063750926611</v>
      </c>
      <c r="AH652" s="16">
        <f t="shared" si="726"/>
        <v>1.1085372715514463E-2</v>
      </c>
      <c r="AI652" s="16">
        <f t="shared" si="726"/>
        <v>0.13447115302478951</v>
      </c>
      <c r="AJ652" s="16">
        <f t="shared" si="726"/>
        <v>-2.5849088171323586E-3</v>
      </c>
      <c r="AK652" s="16">
        <f t="shared" si="726"/>
        <v>0.15132963458963067</v>
      </c>
      <c r="AL652" s="16">
        <f t="shared" si="726"/>
        <v>0.30436812836948679</v>
      </c>
      <c r="AM652" s="16">
        <f t="shared" si="722"/>
        <v>-0.14423533884611728</v>
      </c>
      <c r="AN652" s="16">
        <f t="shared" si="722"/>
        <v>1.1723074919132159E-3</v>
      </c>
      <c r="AO652" s="16">
        <f t="shared" si="722"/>
        <v>0.17649560533030906</v>
      </c>
      <c r="AP652" s="16">
        <f t="shared" si="722"/>
        <v>7.9420334044787655E-2</v>
      </c>
      <c r="AQ652" s="16">
        <f t="shared" si="722"/>
        <v>-4.7055543508565445E-2</v>
      </c>
      <c r="AR652" s="16">
        <f t="shared" si="722"/>
        <v>1.2813595899649366E-2</v>
      </c>
      <c r="AS652" s="16">
        <f t="shared" si="722"/>
        <v>0.35125581395348848</v>
      </c>
      <c r="AT652" s="16">
        <f t="shared" si="722"/>
        <v>0.4366025981919015</v>
      </c>
      <c r="AU652" s="16">
        <f t="shared" si="722"/>
        <v>0.29505096480543624</v>
      </c>
      <c r="AV652" s="16">
        <f t="shared" si="722"/>
        <v>4.4617681207497206E-2</v>
      </c>
      <c r="AW652" s="16">
        <f t="shared" si="722"/>
        <v>0.5649236927695771</v>
      </c>
      <c r="AX652" s="16">
        <f t="shared" si="722"/>
        <v>0.10026183308457082</v>
      </c>
      <c r="AY652" s="16">
        <f t="shared" si="731"/>
        <v>6.4004599307192933E-2</v>
      </c>
      <c r="AZ652" s="16">
        <f t="shared" si="731"/>
        <v>3.1179394487121481E-2</v>
      </c>
      <c r="BA652" s="16">
        <f t="shared" si="731"/>
        <v>9.4793689895305233E-2</v>
      </c>
      <c r="BB652" s="16">
        <f t="shared" si="731"/>
        <v>0.2087424471299093</v>
      </c>
      <c r="BC652" s="16">
        <f t="shared" si="731"/>
        <v>0.15089650275164201</v>
      </c>
      <c r="BD652" s="16">
        <f t="shared" si="731"/>
        <v>6.5633793809158458E-2</v>
      </c>
      <c r="BE652" s="16">
        <f t="shared" si="731"/>
        <v>2.2956151873397168E-2</v>
      </c>
      <c r="BF652" s="16">
        <f t="shared" si="731"/>
        <v>-0.24299568965517238</v>
      </c>
      <c r="BG652" s="16">
        <f t="shared" si="727"/>
        <v>0.53703703703703698</v>
      </c>
      <c r="BH652" s="16">
        <f t="shared" si="727"/>
        <v>0.32215399149740209</v>
      </c>
      <c r="BI652" s="16">
        <f t="shared" si="727"/>
        <v>0.28700128700128702</v>
      </c>
      <c r="BJ652" s="16">
        <f t="shared" si="727"/>
        <v>-3.5573708045879671E-2</v>
      </c>
      <c r="BK652" s="16">
        <f t="shared" si="727"/>
        <v>7.4155529239271489E-2</v>
      </c>
      <c r="BL652" s="16">
        <f t="shared" si="727"/>
        <v>0.10409019402202402</v>
      </c>
      <c r="BM652" s="16">
        <f t="shared" si="697"/>
        <v>6.4516129032258007E-2</v>
      </c>
      <c r="BN652" s="16">
        <f t="shared" si="697"/>
        <v>-3.609388839681138E-2</v>
      </c>
      <c r="BO652" s="16">
        <f t="shared" si="697"/>
        <v>0.26044023863402588</v>
      </c>
      <c r="BP652" s="16">
        <f t="shared" si="697"/>
        <v>2.1663203501480988E-2</v>
      </c>
      <c r="BQ652" s="16">
        <f t="shared" si="725"/>
        <v>3.5709244883556757E-2</v>
      </c>
      <c r="BR652" s="16">
        <f t="shared" si="725"/>
        <v>6.3975914606331452E-2</v>
      </c>
      <c r="BS652" s="16">
        <f t="shared" si="725"/>
        <v>8.7015697967069983E-2</v>
      </c>
      <c r="BU652" s="40">
        <f t="shared" si="732"/>
        <v>6.2773657450764242E-2</v>
      </c>
      <c r="BV652" s="40">
        <f t="shared" si="732"/>
        <v>0.10100698606278535</v>
      </c>
      <c r="BW652" s="40">
        <f t="shared" si="732"/>
        <v>6.6609997787584918E-2</v>
      </c>
      <c r="BX652" s="40">
        <f t="shared" si="732"/>
        <v>7.077068621819782E-2</v>
      </c>
    </row>
    <row r="653" spans="1:76" x14ac:dyDescent="0.2">
      <c r="A653" s="1">
        <f t="shared" si="693"/>
        <v>42887</v>
      </c>
      <c r="B653" s="16">
        <f t="shared" si="729"/>
        <v>-1.4220175423177661E-2</v>
      </c>
      <c r="C653" s="16">
        <f t="shared" si="729"/>
        <v>0.23868599572530425</v>
      </c>
      <c r="D653" s="16">
        <f t="shared" si="729"/>
        <v>-6.2708859364516534E-2</v>
      </c>
      <c r="E653" s="16">
        <f t="shared" si="729"/>
        <v>0.1330818965517242</v>
      </c>
      <c r="F653" s="16">
        <f t="shared" si="729"/>
        <v>3.98481260103003E-2</v>
      </c>
      <c r="G653" s="16">
        <f t="shared" si="729"/>
        <v>2.9030585795749131E-2</v>
      </c>
      <c r="H653" s="16">
        <f t="shared" si="729"/>
        <v>-1.2850436652592778E-3</v>
      </c>
      <c r="I653" s="16">
        <f t="shared" si="728"/>
        <v>-7.3426104076245058E-2</v>
      </c>
      <c r="J653" s="16">
        <f t="shared" si="728"/>
        <v>0.12429026842472601</v>
      </c>
      <c r="K653" s="16">
        <f t="shared" si="728"/>
        <v>-1.1269456236102648E-2</v>
      </c>
      <c r="L653" s="16">
        <f t="shared" si="728"/>
        <v>8.3519984072470299E-2</v>
      </c>
      <c r="M653" s="16">
        <f t="shared" si="728"/>
        <v>6.5596857280509901E-3</v>
      </c>
      <c r="N653" s="16">
        <f t="shared" si="728"/>
        <v>0.11942655813388403</v>
      </c>
      <c r="O653" s="16">
        <f t="shared" si="728"/>
        <v>0.47895460797799183</v>
      </c>
      <c r="P653" s="16">
        <f t="shared" si="728"/>
        <v>0.24688843629780499</v>
      </c>
      <c r="Q653" s="16">
        <f t="shared" si="728"/>
        <v>0.4785191956124315</v>
      </c>
      <c r="R653" s="16">
        <f t="shared" si="724"/>
        <v>0.20225804811066461</v>
      </c>
      <c r="S653" s="16">
        <f t="shared" si="724"/>
        <v>0.47384459116302691</v>
      </c>
      <c r="T653" s="16">
        <f t="shared" si="724"/>
        <v>7.7556282852325742E-2</v>
      </c>
      <c r="U653" s="16">
        <f t="shared" si="724"/>
        <v>0.82963298595378343</v>
      </c>
      <c r="V653" s="16">
        <f t="shared" si="723"/>
        <v>5.7361457496724055E-2</v>
      </c>
      <c r="W653" s="16">
        <f t="shared" si="723"/>
        <v>0.35515985430999586</v>
      </c>
      <c r="X653" s="16">
        <f t="shared" si="723"/>
        <v>0.17299519264265317</v>
      </c>
      <c r="Y653" s="16">
        <f t="shared" si="723"/>
        <v>0.37621939996318798</v>
      </c>
      <c r="Z653" s="16">
        <f t="shared" si="723"/>
        <v>2.3993278147756314E-2</v>
      </c>
      <c r="AA653" s="16">
        <f t="shared" si="723"/>
        <v>0.42421107087428878</v>
      </c>
      <c r="AB653" s="16">
        <f t="shared" si="726"/>
        <v>-9.1844736326210596E-2</v>
      </c>
      <c r="AC653" s="16">
        <f t="shared" si="726"/>
        <v>0.92473867595818815</v>
      </c>
      <c r="AD653" s="16">
        <f t="shared" si="726"/>
        <v>9.8772535481397306E-3</v>
      </c>
      <c r="AE653" s="16">
        <f t="shared" si="726"/>
        <v>1.9175911251980984</v>
      </c>
      <c r="AF653" s="16">
        <f t="shared" si="726"/>
        <v>1.9613692296218899E-2</v>
      </c>
      <c r="AG653" s="16">
        <f t="shared" si="726"/>
        <v>0.72577009767092404</v>
      </c>
      <c r="AH653" s="16">
        <f t="shared" si="726"/>
        <v>-4.4762304210115289E-2</v>
      </c>
      <c r="AI653" s="16">
        <f t="shared" si="726"/>
        <v>0.49889783976594115</v>
      </c>
      <c r="AJ653" s="16">
        <f t="shared" si="726"/>
        <v>-4.8826902583013365E-2</v>
      </c>
      <c r="AK653" s="16">
        <f t="shared" si="726"/>
        <v>0.47074888276982807</v>
      </c>
      <c r="AL653" s="16">
        <f t="shared" si="726"/>
        <v>0.47082817017761247</v>
      </c>
      <c r="AM653" s="16">
        <f t="shared" si="722"/>
        <v>-0.13378127663841954</v>
      </c>
      <c r="AN653" s="16">
        <f t="shared" si="722"/>
        <v>0.17653205309234687</v>
      </c>
      <c r="AO653" s="16">
        <f t="shared" si="722"/>
        <v>-1.3535082678924892E-2</v>
      </c>
      <c r="AP653" s="16">
        <f t="shared" si="722"/>
        <v>8.0624164685053623E-2</v>
      </c>
      <c r="AQ653" s="16">
        <f t="shared" si="722"/>
        <v>-1.0858884258971302E-2</v>
      </c>
      <c r="AR653" s="16">
        <f t="shared" si="722"/>
        <v>-2.9767811073625472E-3</v>
      </c>
      <c r="AS653" s="16">
        <f t="shared" si="722"/>
        <v>0.32550569634968607</v>
      </c>
      <c r="AT653" s="16">
        <f t="shared" si="722"/>
        <v>0.53249081294254719</v>
      </c>
      <c r="AU653" s="16">
        <f t="shared" si="722"/>
        <v>0.27421383647798736</v>
      </c>
      <c r="AV653" s="16">
        <f t="shared" si="722"/>
        <v>6.4077051659635398E-2</v>
      </c>
      <c r="AW653" s="16">
        <f t="shared" si="722"/>
        <v>0.64038834951456303</v>
      </c>
      <c r="AX653" s="16">
        <f t="shared" si="722"/>
        <v>0.10378154533181005</v>
      </c>
      <c r="AY653" s="16">
        <f t="shared" si="731"/>
        <v>7.2669328614706208E-2</v>
      </c>
      <c r="AZ653" s="16">
        <f t="shared" si="731"/>
        <v>-0.10257920150747846</v>
      </c>
      <c r="BA653" s="16">
        <f t="shared" si="731"/>
        <v>5.0871922911871481E-2</v>
      </c>
      <c r="BB653" s="16">
        <f t="shared" si="731"/>
        <v>-1.4227023737066302E-2</v>
      </c>
      <c r="BC653" s="16">
        <f t="shared" si="731"/>
        <v>0.17031075774470361</v>
      </c>
      <c r="BD653" s="16">
        <f t="shared" si="731"/>
        <v>-2.5565734868060463E-2</v>
      </c>
      <c r="BE653" s="16">
        <f t="shared" si="731"/>
        <v>0.12037659209820983</v>
      </c>
      <c r="BF653" s="16">
        <f t="shared" si="731"/>
        <v>-0.14693724163848176</v>
      </c>
      <c r="BG653" s="16">
        <f t="shared" si="727"/>
        <v>-4.5970891018814353E-2</v>
      </c>
      <c r="BH653" s="16">
        <f t="shared" si="727"/>
        <v>0.16928728875826593</v>
      </c>
      <c r="BI653" s="16">
        <f t="shared" si="727"/>
        <v>0.98050847457627111</v>
      </c>
      <c r="BJ653" s="16">
        <f t="shared" si="727"/>
        <v>-2.0443485677018036E-2</v>
      </c>
      <c r="BK653" s="16">
        <f t="shared" si="727"/>
        <v>0.19167519080966255</v>
      </c>
      <c r="BL653" s="16">
        <f t="shared" si="727"/>
        <v>6.8234514739980101E-2</v>
      </c>
      <c r="BM653" s="16">
        <f t="shared" si="697"/>
        <v>0.17236024844720488</v>
      </c>
      <c r="BN653" s="16">
        <f t="shared" si="697"/>
        <v>0.45614678899082572</v>
      </c>
      <c r="BO653" s="16">
        <f t="shared" si="697"/>
        <v>-7.8461407539783812E-2</v>
      </c>
      <c r="BP653" s="16">
        <f t="shared" si="697"/>
        <v>3.0495006979490924E-2</v>
      </c>
      <c r="BQ653" s="16">
        <f t="shared" si="725"/>
        <v>0.2326839826839826</v>
      </c>
      <c r="BR653" s="16">
        <f t="shared" si="725"/>
        <v>2.5696493191297742E-2</v>
      </c>
      <c r="BS653" s="16">
        <f t="shared" si="725"/>
        <v>0.14057466985010003</v>
      </c>
      <c r="BU653" s="40">
        <f t="shared" si="732"/>
        <v>6.9588904630959458E-3</v>
      </c>
      <c r="BV653" s="40">
        <f t="shared" si="732"/>
        <v>0.18988500593186308</v>
      </c>
      <c r="BW653" s="40">
        <f t="shared" si="732"/>
        <v>7.0098948821769813E-2</v>
      </c>
      <c r="BX653" s="40">
        <f t="shared" si="732"/>
        <v>8.1726106199623283E-2</v>
      </c>
    </row>
    <row r="654" spans="1:76" x14ac:dyDescent="0.2">
      <c r="A654" s="1">
        <f t="shared" si="693"/>
        <v>42917</v>
      </c>
      <c r="B654" s="16">
        <f t="shared" si="729"/>
        <v>-5.2298532469669534E-2</v>
      </c>
      <c r="C654" s="16">
        <f t="shared" si="729"/>
        <v>7.5340855665256168E-2</v>
      </c>
      <c r="D654" s="16">
        <f t="shared" si="729"/>
        <v>-2.6576697351565537E-2</v>
      </c>
      <c r="E654" s="16">
        <f t="shared" si="729"/>
        <v>2.6752124843249181E-2</v>
      </c>
      <c r="F654" s="16">
        <f t="shared" si="729"/>
        <v>9.7427995733080586E-2</v>
      </c>
      <c r="G654" s="16">
        <f t="shared" si="729"/>
        <v>-5.2579755809373796E-2</v>
      </c>
      <c r="H654" s="16">
        <f t="shared" si="729"/>
        <v>-4.8252956380827383E-2</v>
      </c>
      <c r="I654" s="16">
        <f t="shared" si="728"/>
        <v>1.3421411345286849E-2</v>
      </c>
      <c r="J654" s="16">
        <f t="shared" si="728"/>
        <v>1.3265204220898053E-2</v>
      </c>
      <c r="K654" s="16">
        <f t="shared" si="728"/>
        <v>0.14292926105887549</v>
      </c>
      <c r="L654" s="16">
        <f t="shared" si="728"/>
        <v>0.104384959477416</v>
      </c>
      <c r="M654" s="16">
        <f t="shared" si="728"/>
        <v>4.8831817957613044E-3</v>
      </c>
      <c r="N654" s="16">
        <f t="shared" si="728"/>
        <v>9.568295324142273E-3</v>
      </c>
      <c r="O654" s="16">
        <f t="shared" si="728"/>
        <v>8.2750102923013547E-2</v>
      </c>
      <c r="P654" s="16">
        <f t="shared" si="728"/>
        <v>-3.6475560455714762E-2</v>
      </c>
      <c r="Q654" s="16">
        <f t="shared" si="728"/>
        <v>0.33866666666666667</v>
      </c>
      <c r="R654" s="16">
        <f t="shared" si="724"/>
        <v>-8.5894254628745559E-3</v>
      </c>
      <c r="S654" s="16">
        <f t="shared" si="724"/>
        <v>0.19836488812392417</v>
      </c>
      <c r="T654" s="16">
        <f t="shared" si="724"/>
        <v>-9.8633657653877438E-2</v>
      </c>
      <c r="U654" s="16">
        <f t="shared" si="724"/>
        <v>0.43378080544980957</v>
      </c>
      <c r="V654" s="16">
        <f t="shared" si="723"/>
        <v>-1.5248226950355104E-3</v>
      </c>
      <c r="W654" s="16">
        <f t="shared" si="723"/>
        <v>0.22242287434161034</v>
      </c>
      <c r="X654" s="16">
        <f t="shared" si="723"/>
        <v>0.24307414230595437</v>
      </c>
      <c r="Y654" s="16">
        <f t="shared" si="723"/>
        <v>0.1167118337850046</v>
      </c>
      <c r="Z654" s="16">
        <f t="shared" si="723"/>
        <v>-7.3848616399485811E-2</v>
      </c>
      <c r="AA654" s="16">
        <f t="shared" si="723"/>
        <v>0.29234042553191486</v>
      </c>
      <c r="AB654" s="16">
        <f t="shared" si="726"/>
        <v>9.402771141901578E-2</v>
      </c>
      <c r="AC654" s="16">
        <f t="shared" si="726"/>
        <v>0.32724056603773577</v>
      </c>
      <c r="AD654" s="16">
        <f t="shared" si="726"/>
        <v>0.1338250790305584</v>
      </c>
      <c r="AE654" s="16">
        <f t="shared" si="726"/>
        <v>0.80743801652892566</v>
      </c>
      <c r="AF654" s="16">
        <f t="shared" si="726"/>
        <v>2.2679165406713109E-2</v>
      </c>
      <c r="AG654" s="16">
        <f t="shared" si="726"/>
        <v>0.19325328759291027</v>
      </c>
      <c r="AH654" s="16">
        <f t="shared" si="726"/>
        <v>-3.0310653559357026E-2</v>
      </c>
      <c r="AI654" s="16">
        <f t="shared" si="726"/>
        <v>7.9301146501316033E-2</v>
      </c>
      <c r="AJ654" s="16">
        <f t="shared" si="726"/>
        <v>-4.1007071210284907E-2</v>
      </c>
      <c r="AK654" s="16">
        <f t="shared" si="726"/>
        <v>0.12837837837837829</v>
      </c>
      <c r="AL654" s="16">
        <f t="shared" si="726"/>
        <v>0.32586271567891978</v>
      </c>
      <c r="AM654" s="16">
        <f t="shared" si="722"/>
        <v>-0.45190611857278529</v>
      </c>
      <c r="AN654" s="16">
        <f t="shared" si="722"/>
        <v>1.6846419327006146E-2</v>
      </c>
      <c r="AO654" s="16">
        <f t="shared" si="722"/>
        <v>9.4880142053862082E-2</v>
      </c>
      <c r="AP654" s="16">
        <f t="shared" si="722"/>
        <v>6.4672438299521851E-2</v>
      </c>
      <c r="AQ654" s="16">
        <f t="shared" si="722"/>
        <v>-8.5705039121247273E-2</v>
      </c>
      <c r="AR654" s="16">
        <f t="shared" si="722"/>
        <v>-1.476497071210725E-2</v>
      </c>
      <c r="AS654" s="16">
        <f t="shared" si="722"/>
        <v>0.31858407079646023</v>
      </c>
      <c r="AT654" s="16">
        <f t="shared" si="722"/>
        <v>0.33261710356682417</v>
      </c>
      <c r="AU654" s="16">
        <f t="shared" si="722"/>
        <v>5.3153153153153054E-2</v>
      </c>
      <c r="AV654" s="16">
        <f t="shared" si="722"/>
        <v>-0.14293915040183702</v>
      </c>
      <c r="AW654" s="16">
        <f t="shared" si="722"/>
        <v>0.38800973828362761</v>
      </c>
      <c r="AX654" s="16">
        <f t="shared" si="722"/>
        <v>6.5157630294668811E-2</v>
      </c>
      <c r="AY654" s="16">
        <f t="shared" si="731"/>
        <v>-2.7949195830744844E-2</v>
      </c>
      <c r="AZ654" s="16">
        <f t="shared" si="731"/>
        <v>9.2134253819036394E-2</v>
      </c>
      <c r="BA654" s="16">
        <f t="shared" si="731"/>
        <v>-6.3459446391877172E-2</v>
      </c>
      <c r="BB654" s="16">
        <f t="shared" si="731"/>
        <v>0.16313345447203709</v>
      </c>
      <c r="BC654" s="16">
        <f t="shared" si="731"/>
        <v>7.2541109181901708E-2</v>
      </c>
      <c r="BD654" s="16">
        <f t="shared" si="731"/>
        <v>-2.7398938727037914E-2</v>
      </c>
      <c r="BE654" s="16">
        <f t="shared" si="731"/>
        <v>-2.1890591589451169E-2</v>
      </c>
      <c r="BF654" s="16">
        <f t="shared" si="731"/>
        <v>-0.17006565162732223</v>
      </c>
      <c r="BG654" s="16">
        <f t="shared" si="727"/>
        <v>0.44223398430370509</v>
      </c>
      <c r="BH654" s="16">
        <f t="shared" si="727"/>
        <v>0.40513094601817201</v>
      </c>
      <c r="BI654" s="16">
        <f t="shared" si="727"/>
        <v>0.60300207039337472</v>
      </c>
      <c r="BJ654" s="16">
        <f t="shared" si="727"/>
        <v>-1.2864113559071466E-2</v>
      </c>
      <c r="BK654" s="16">
        <f t="shared" si="727"/>
        <v>0.12733887733887728</v>
      </c>
      <c r="BL654" s="16">
        <f t="shared" si="727"/>
        <v>8.3433014354066914E-2</v>
      </c>
      <c r="BM654" s="16">
        <f t="shared" si="697"/>
        <v>-4.2780748663101553E-2</v>
      </c>
      <c r="BN654" s="16">
        <f t="shared" si="697"/>
        <v>2.1854695806261093E-2</v>
      </c>
      <c r="BO654" s="16">
        <f t="shared" si="697"/>
        <v>-3.8387332845452704E-2</v>
      </c>
      <c r="BP654" s="16">
        <f t="shared" si="697"/>
        <v>-9.939431588755987E-3</v>
      </c>
      <c r="BQ654" s="16">
        <f t="shared" si="725"/>
        <v>0.2911999999999999</v>
      </c>
      <c r="BR654" s="16">
        <f t="shared" si="725"/>
        <v>1.2360964470744307E-2</v>
      </c>
      <c r="BS654" s="16">
        <f t="shared" si="725"/>
        <v>1.7129657674978427E-2</v>
      </c>
      <c r="BU654" s="40">
        <f t="shared" si="732"/>
        <v>-3.704744306004315E-3</v>
      </c>
      <c r="BV654" s="40">
        <f t="shared" si="732"/>
        <v>5.7234033306498899E-2</v>
      </c>
      <c r="BW654" s="40">
        <f t="shared" si="732"/>
        <v>4.6761265143758557E-2</v>
      </c>
      <c r="BX654" s="40">
        <f t="shared" si="732"/>
        <v>-1.986803015144456E-2</v>
      </c>
    </row>
    <row r="655" spans="1:76" x14ac:dyDescent="0.2">
      <c r="A655" s="1">
        <f t="shared" si="693"/>
        <v>42948</v>
      </c>
      <c r="B655" s="16">
        <f t="shared" si="729"/>
        <v>-7.54285714285714E-2</v>
      </c>
      <c r="C655" s="16">
        <f t="shared" si="729"/>
        <v>0.20563847429519067</v>
      </c>
      <c r="D655" s="16">
        <f t="shared" si="729"/>
        <v>-9.2375755788231873E-2</v>
      </c>
      <c r="E655" s="16">
        <f t="shared" si="729"/>
        <v>-6.0918402199807709E-3</v>
      </c>
      <c r="F655" s="16">
        <f t="shared" si="729"/>
        <v>1.8768008722062079E-2</v>
      </c>
      <c r="G655" s="16">
        <f t="shared" si="729"/>
        <v>-9.9756151629351031E-3</v>
      </c>
      <c r="H655" s="16">
        <f t="shared" si="729"/>
        <v>-8.5206496782788577E-2</v>
      </c>
      <c r="I655" s="16">
        <f t="shared" si="728"/>
        <v>-3.1815378289473673E-2</v>
      </c>
      <c r="J655" s="16">
        <f t="shared" si="728"/>
        <v>-7.9798948564933192E-2</v>
      </c>
      <c r="K655" s="16">
        <f t="shared" si="728"/>
        <v>0.12626002501655509</v>
      </c>
      <c r="L655" s="16">
        <f t="shared" si="728"/>
        <v>3.4155551495218983E-2</v>
      </c>
      <c r="M655" s="16">
        <f t="shared" si="728"/>
        <v>-3.5448837900701302E-2</v>
      </c>
      <c r="N655" s="16">
        <f t="shared" si="728"/>
        <v>-8.5188012979576233E-2</v>
      </c>
      <c r="O655" s="16">
        <f t="shared" si="728"/>
        <v>0.1133412711912456</v>
      </c>
      <c r="P655" s="16">
        <f t="shared" si="728"/>
        <v>0.30660134089736979</v>
      </c>
      <c r="Q655" s="16">
        <f t="shared" si="728"/>
        <v>0.14199517296862441</v>
      </c>
      <c r="R655" s="16">
        <f t="shared" si="724"/>
        <v>-2.7951807228915659E-2</v>
      </c>
      <c r="S655" s="16">
        <f t="shared" si="724"/>
        <v>-0.23196659073652237</v>
      </c>
      <c r="T655" s="16">
        <f t="shared" si="724"/>
        <v>3.6443879768630616E-3</v>
      </c>
      <c r="U655" s="16">
        <f t="shared" si="724"/>
        <v>0.28215158924205386</v>
      </c>
      <c r="V655" s="16">
        <f t="shared" si="723"/>
        <v>0.10599662162162171</v>
      </c>
      <c r="W655" s="16">
        <f t="shared" si="723"/>
        <v>0.20022103518143308</v>
      </c>
      <c r="X655" s="16">
        <f t="shared" si="723"/>
        <v>-8.4827099505998538E-2</v>
      </c>
      <c r="Y655" s="16">
        <f t="shared" si="723"/>
        <v>-9.1116883116883152E-2</v>
      </c>
      <c r="Z655" s="16">
        <f t="shared" si="723"/>
        <v>-3.5291412806069622E-2</v>
      </c>
      <c r="AA655" s="16">
        <f t="shared" si="723"/>
        <v>7.4064099111230908E-2</v>
      </c>
      <c r="AB655" s="16">
        <f t="shared" si="726"/>
        <v>-0.14290767598160592</v>
      </c>
      <c r="AC655" s="16">
        <f t="shared" si="726"/>
        <v>0.40959409594095941</v>
      </c>
      <c r="AD655" s="16">
        <f t="shared" si="726"/>
        <v>-0.18265964673913049</v>
      </c>
      <c r="AE655" s="16">
        <f t="shared" si="726"/>
        <v>0.52720785013380911</v>
      </c>
      <c r="AF655" s="16">
        <f t="shared" si="726"/>
        <v>0.10033842495198031</v>
      </c>
      <c r="AG655" s="16">
        <f t="shared" si="726"/>
        <v>7.2046109510086609E-3</v>
      </c>
      <c r="AH655" s="16">
        <f t="shared" si="726"/>
        <v>-8.2318994859440053E-2</v>
      </c>
      <c r="AI655" s="16">
        <f t="shared" si="726"/>
        <v>-3.900499650781708E-2</v>
      </c>
      <c r="AJ655" s="16">
        <f t="shared" si="726"/>
        <v>-8.6301213279119549E-2</v>
      </c>
      <c r="AK655" s="16">
        <f t="shared" si="726"/>
        <v>8.590413943355113E-2</v>
      </c>
      <c r="AL655" s="16">
        <f t="shared" si="726"/>
        <v>0.45821950070654727</v>
      </c>
      <c r="AM655" s="16">
        <f t="shared" si="722"/>
        <v>-0.27144027676620541</v>
      </c>
      <c r="AN655" s="16">
        <f t="shared" si="722"/>
        <v>0.2012927916365248</v>
      </c>
      <c r="AO655" s="16">
        <f t="shared" si="722"/>
        <v>8.5311925981359282E-2</v>
      </c>
      <c r="AP655" s="16">
        <f t="shared" si="722"/>
        <v>7.1271664099938237E-2</v>
      </c>
      <c r="AQ655" s="16">
        <f t="shared" si="722"/>
        <v>-0.10111870456622996</v>
      </c>
      <c r="AR655" s="16">
        <f t="shared" si="722"/>
        <v>0.16247988244349587</v>
      </c>
      <c r="AS655" s="16">
        <f t="shared" si="722"/>
        <v>0.29238790406673609</v>
      </c>
      <c r="AT655" s="16">
        <f t="shared" si="722"/>
        <v>0.40754471544715454</v>
      </c>
      <c r="AU655" s="16">
        <f t="shared" si="722"/>
        <v>9.2399067739267648E-2</v>
      </c>
      <c r="AV655" s="16">
        <f t="shared" si="722"/>
        <v>-4.5822318352960023E-2</v>
      </c>
      <c r="AW655" s="16">
        <f t="shared" si="722"/>
        <v>0.35570710696338836</v>
      </c>
      <c r="AX655" s="16">
        <f t="shared" si="722"/>
        <v>0.1007479361196697</v>
      </c>
      <c r="AY655" s="16">
        <f t="shared" si="731"/>
        <v>-3.5232996232401392E-2</v>
      </c>
      <c r="AZ655" s="16">
        <f t="shared" si="731"/>
        <v>8.2451429474016846E-2</v>
      </c>
      <c r="BA655" s="16">
        <f t="shared" si="731"/>
        <v>0.1982797804272578</v>
      </c>
      <c r="BB655" s="16">
        <f t="shared" si="731"/>
        <v>3.8541847920654293E-2</v>
      </c>
      <c r="BC655" s="16">
        <f t="shared" si="731"/>
        <v>0.10235807860262014</v>
      </c>
      <c r="BD655" s="16">
        <f t="shared" si="731"/>
        <v>-1.2670088388702094E-2</v>
      </c>
      <c r="BE655" s="16">
        <f t="shared" si="731"/>
        <v>-2.7034503198399618E-2</v>
      </c>
      <c r="BF655" s="16">
        <f t="shared" si="731"/>
        <v>-8.4441087613293053E-2</v>
      </c>
      <c r="BG655" s="16">
        <f t="shared" si="727"/>
        <v>0.33155339805825235</v>
      </c>
      <c r="BH655" s="16">
        <f t="shared" si="727"/>
        <v>0.38346902166413699</v>
      </c>
      <c r="BI655" s="16">
        <f t="shared" si="727"/>
        <v>0.55105973025048161</v>
      </c>
      <c r="BJ655" s="16">
        <f t="shared" si="727"/>
        <v>2.2282241728561747E-2</v>
      </c>
      <c r="BK655" s="16">
        <f t="shared" si="727"/>
        <v>0.26837632324437166</v>
      </c>
      <c r="BL655" s="16">
        <f t="shared" si="727"/>
        <v>8.1089847551086613E-2</v>
      </c>
      <c r="BM655" s="16">
        <f t="shared" si="697"/>
        <v>0.21233569261880691</v>
      </c>
      <c r="BN655" s="16">
        <f t="shared" si="697"/>
        <v>0.34709656193452876</v>
      </c>
      <c r="BO655" s="16">
        <f t="shared" si="697"/>
        <v>4.2381592472523044E-2</v>
      </c>
      <c r="BP655" s="16">
        <f t="shared" si="697"/>
        <v>-5.1638530287984152E-2</v>
      </c>
      <c r="BQ655" s="16">
        <f t="shared" si="725"/>
        <v>0.51570113697888464</v>
      </c>
      <c r="BR655" s="16">
        <f t="shared" si="725"/>
        <v>-1.2446185766238571E-2</v>
      </c>
      <c r="BS655" s="16">
        <f t="shared" si="725"/>
        <v>1.1078572365187833E-2</v>
      </c>
      <c r="BU655" s="40">
        <f t="shared" si="732"/>
        <v>-5.7575176066473444E-2</v>
      </c>
      <c r="BV655" s="40">
        <f t="shared" si="732"/>
        <v>1.3071207696272014E-2</v>
      </c>
      <c r="BW655" s="40">
        <f t="shared" si="732"/>
        <v>8.7892466603806563E-2</v>
      </c>
      <c r="BX655" s="40">
        <f t="shared" si="732"/>
        <v>9.1204715207560128E-3</v>
      </c>
    </row>
    <row r="656" spans="1:76" x14ac:dyDescent="0.2">
      <c r="A656" s="1">
        <f t="shared" si="693"/>
        <v>42979</v>
      </c>
      <c r="B656" s="16">
        <f t="shared" si="729"/>
        <v>-0.11196827685652488</v>
      </c>
      <c r="C656" s="16">
        <f t="shared" si="729"/>
        <v>0.11194005431759435</v>
      </c>
      <c r="D656" s="16">
        <f t="shared" si="729"/>
        <v>-7.5693088751707438E-2</v>
      </c>
      <c r="E656" s="16">
        <f t="shared" si="729"/>
        <v>3.0847396116857606E-3</v>
      </c>
      <c r="F656" s="16">
        <f t="shared" si="729"/>
        <v>3.093588698723182E-2</v>
      </c>
      <c r="G656" s="16">
        <f t="shared" si="729"/>
        <v>-2.3576136555687022E-2</v>
      </c>
      <c r="H656" s="16">
        <f t="shared" si="729"/>
        <v>-8.760082299332228E-3</v>
      </c>
      <c r="I656" s="16">
        <f t="shared" si="728"/>
        <v>-7.6235825438122795E-2</v>
      </c>
      <c r="J656" s="16">
        <f t="shared" si="728"/>
        <v>-6.7184300089874194E-3</v>
      </c>
      <c r="K656" s="16">
        <f t="shared" si="728"/>
        <v>0.10574131813783461</v>
      </c>
      <c r="L656" s="16">
        <f t="shared" si="728"/>
        <v>9.0472852752465638E-3</v>
      </c>
      <c r="M656" s="16">
        <f t="shared" si="728"/>
        <v>4.3167493000921819E-3</v>
      </c>
      <c r="N656" s="16">
        <f t="shared" si="728"/>
        <v>-5.7999227749533477E-2</v>
      </c>
      <c r="O656" s="16">
        <f t="shared" si="728"/>
        <v>-6.6753515116122375E-2</v>
      </c>
      <c r="P656" s="16">
        <f t="shared" si="728"/>
        <v>0.13785707321828999</v>
      </c>
      <c r="Q656" s="16">
        <f t="shared" si="728"/>
        <v>-3.0352480417754624E-2</v>
      </c>
      <c r="R656" s="16">
        <f t="shared" si="724"/>
        <v>-1.8001674574379067E-2</v>
      </c>
      <c r="S656" s="16">
        <f t="shared" si="724"/>
        <v>4.6749226006191913E-2</v>
      </c>
      <c r="T656" s="16">
        <f t="shared" si="724"/>
        <v>0.27501239771881969</v>
      </c>
      <c r="U656" s="16">
        <f t="shared" si="724"/>
        <v>0.53481515082785203</v>
      </c>
      <c r="V656" s="16">
        <f t="shared" si="723"/>
        <v>0.17485591842766368</v>
      </c>
      <c r="W656" s="16">
        <f t="shared" si="723"/>
        <v>-1.3532909575558749E-2</v>
      </c>
      <c r="X656" s="16">
        <f t="shared" si="723"/>
        <v>-4.6610614818707319E-2</v>
      </c>
      <c r="Y656" s="16">
        <f t="shared" si="723"/>
        <v>-0.19232432432432434</v>
      </c>
      <c r="Z656" s="16">
        <f t="shared" si="723"/>
        <v>-3.8711474192350548E-2</v>
      </c>
      <c r="AA656" s="16">
        <f t="shared" si="723"/>
        <v>0.76136363636363646</v>
      </c>
      <c r="AB656" s="16">
        <f t="shared" si="726"/>
        <v>-7.2639838015692182E-2</v>
      </c>
      <c r="AC656" s="16">
        <f t="shared" si="726"/>
        <v>5.9146102624363595E-2</v>
      </c>
      <c r="AD656" s="16">
        <f t="shared" si="726"/>
        <v>9.2059239413559535E-2</v>
      </c>
      <c r="AE656" s="16">
        <f t="shared" si="726"/>
        <v>6.0306475531389125E-2</v>
      </c>
      <c r="AF656" s="16">
        <f t="shared" si="726"/>
        <v>-9.6387040606927377E-2</v>
      </c>
      <c r="AG656" s="16">
        <f t="shared" si="726"/>
        <v>-0.19350592365072405</v>
      </c>
      <c r="AH656" s="16">
        <f t="shared" si="726"/>
        <v>-7.0362779525606101E-2</v>
      </c>
      <c r="AI656" s="16">
        <f t="shared" si="726"/>
        <v>0.17921884729813886</v>
      </c>
      <c r="AJ656" s="16">
        <f t="shared" si="726"/>
        <v>-5.8074260933205668E-2</v>
      </c>
      <c r="AK656" s="16">
        <f t="shared" si="726"/>
        <v>0.23114647348500261</v>
      </c>
      <c r="AL656" s="16">
        <f t="shared" si="726"/>
        <v>0.37678290213723287</v>
      </c>
      <c r="AM656" s="16">
        <f t="shared" si="722"/>
        <v>-0.14411264870114104</v>
      </c>
      <c r="AN656" s="16">
        <f t="shared" si="722"/>
        <v>6.8513710855103049E-2</v>
      </c>
      <c r="AO656" s="16">
        <f t="shared" si="722"/>
        <v>-2.2617202634637734E-2</v>
      </c>
      <c r="AP656" s="16">
        <f t="shared" si="722"/>
        <v>0.11355832671249444</v>
      </c>
      <c r="AQ656" s="16">
        <f t="shared" si="722"/>
        <v>-2.4341346059811864E-2</v>
      </c>
      <c r="AR656" s="16">
        <f t="shared" si="722"/>
        <v>-8.6064318529862183E-2</v>
      </c>
      <c r="AS656" s="16">
        <f t="shared" si="722"/>
        <v>-2.0334059549745875E-2</v>
      </c>
      <c r="AT656" s="16">
        <f t="shared" si="722"/>
        <v>7.3883391281091226E-2</v>
      </c>
      <c r="AU656" s="16">
        <f t="shared" si="722"/>
        <v>7.5933347395064299E-2</v>
      </c>
      <c r="AV656" s="16">
        <f t="shared" si="722"/>
        <v>6.5693945161062972E-2</v>
      </c>
      <c r="AW656" s="16">
        <f t="shared" si="722"/>
        <v>0.28886107634543179</v>
      </c>
      <c r="AX656" s="16">
        <f t="shared" si="722"/>
        <v>8.973671482346024E-2</v>
      </c>
      <c r="AY656" s="16">
        <f t="shared" si="731"/>
        <v>7.1486662885027474E-3</v>
      </c>
      <c r="AZ656" s="16">
        <f t="shared" si="731"/>
        <v>-8.16332453060159E-2</v>
      </c>
      <c r="BA656" s="16">
        <f t="shared" si="731"/>
        <v>0.17090208358424674</v>
      </c>
      <c r="BB656" s="16">
        <f t="shared" si="731"/>
        <v>0.19482473296223857</v>
      </c>
      <c r="BC656" s="16">
        <f t="shared" si="731"/>
        <v>0.11588073588496517</v>
      </c>
      <c r="BD656" s="16">
        <f t="shared" si="731"/>
        <v>3.1627391951278616E-2</v>
      </c>
      <c r="BE656" s="16">
        <f t="shared" si="731"/>
        <v>2.2777902498834379E-2</v>
      </c>
      <c r="BF656" s="16">
        <f t="shared" si="731"/>
        <v>-0.21610003907776476</v>
      </c>
      <c r="BG656" s="16">
        <f t="shared" si="727"/>
        <v>0.13319349764027266</v>
      </c>
      <c r="BH656" s="16">
        <f t="shared" si="727"/>
        <v>0.19465572457966362</v>
      </c>
      <c r="BI656" s="16">
        <f t="shared" si="727"/>
        <v>-3.6409516943042508E-2</v>
      </c>
      <c r="BJ656" s="16">
        <f t="shared" si="727"/>
        <v>9.3372145096282999E-2</v>
      </c>
      <c r="BK656" s="16">
        <f t="shared" si="727"/>
        <v>8.3208260791258981E-2</v>
      </c>
      <c r="BL656" s="16">
        <f t="shared" si="727"/>
        <v>-2.8278433809819759E-2</v>
      </c>
      <c r="BM656" s="16">
        <f t="shared" si="697"/>
        <v>0.17551963048498842</v>
      </c>
      <c r="BN656" s="16">
        <f t="shared" si="697"/>
        <v>9.8206335071873818E-2</v>
      </c>
      <c r="BO656" s="16">
        <f t="shared" si="697"/>
        <v>4.6715698706568665E-2</v>
      </c>
      <c r="BP656" s="16">
        <f t="shared" si="697"/>
        <v>-3.4993709519593685E-2</v>
      </c>
      <c r="BQ656" s="16">
        <f t="shared" si="725"/>
        <v>0.17482517482517479</v>
      </c>
      <c r="BR656" s="16">
        <f t="shared" si="725"/>
        <v>1.4150078815204914E-3</v>
      </c>
      <c r="BS656" s="16">
        <f t="shared" si="725"/>
        <v>3.3634425859518036E-2</v>
      </c>
      <c r="BU656" s="40">
        <f t="shared" si="732"/>
        <v>-2.8722005882979573E-2</v>
      </c>
      <c r="BV656" s="40">
        <f t="shared" si="732"/>
        <v>3.2811201153523317E-2</v>
      </c>
      <c r="BW656" s="40">
        <f t="shared" si="732"/>
        <v>6.9761777852307416E-2</v>
      </c>
      <c r="BX656" s="40">
        <f t="shared" si="732"/>
        <v>3.4484520595262635E-2</v>
      </c>
    </row>
    <row r="657" spans="1:76" x14ac:dyDescent="0.2">
      <c r="A657" s="1">
        <f t="shared" si="693"/>
        <v>43009</v>
      </c>
      <c r="B657" s="16">
        <f t="shared" si="729"/>
        <v>7.0422535211267512E-2</v>
      </c>
      <c r="C657" s="16">
        <f t="shared" si="729"/>
        <v>0.17047532911265195</v>
      </c>
      <c r="D657" s="16">
        <f t="shared" si="729"/>
        <v>-0.11075614997751604</v>
      </c>
      <c r="E657" s="16">
        <f t="shared" si="729"/>
        <v>-1.0925338815986674E-2</v>
      </c>
      <c r="F657" s="16">
        <f t="shared" si="729"/>
        <v>0.14668778041699659</v>
      </c>
      <c r="G657" s="16">
        <f t="shared" si="729"/>
        <v>-6.7091711623344819E-2</v>
      </c>
      <c r="H657" s="16">
        <f t="shared" si="729"/>
        <v>8.7786421799940229E-3</v>
      </c>
      <c r="I657" s="16">
        <f t="shared" si="728"/>
        <v>6.344832522187227E-2</v>
      </c>
      <c r="J657" s="16">
        <f t="shared" si="728"/>
        <v>5.5963469765466289E-2</v>
      </c>
      <c r="K657" s="16">
        <f t="shared" si="728"/>
        <v>0.12306304829056325</v>
      </c>
      <c r="L657" s="16">
        <f t="shared" si="728"/>
        <v>0.18939209927793854</v>
      </c>
      <c r="M657" s="16">
        <f t="shared" si="728"/>
        <v>6.228510540133847E-3</v>
      </c>
      <c r="N657" s="16">
        <f t="shared" si="728"/>
        <v>3.9793101259797625E-2</v>
      </c>
      <c r="O657" s="16">
        <f t="shared" si="728"/>
        <v>1.4684710624820019E-2</v>
      </c>
      <c r="P657" s="16">
        <f t="shared" si="728"/>
        <v>0.15514226673024956</v>
      </c>
      <c r="Q657" s="16">
        <f t="shared" si="728"/>
        <v>5.7510927076145357E-3</v>
      </c>
      <c r="R657" s="16">
        <f t="shared" si="724"/>
        <v>0.10451618967056731</v>
      </c>
      <c r="S657" s="16">
        <f t="shared" si="724"/>
        <v>0.13166510757717487</v>
      </c>
      <c r="T657" s="16">
        <f t="shared" si="724"/>
        <v>9.2890619188136903E-2</v>
      </c>
      <c r="U657" s="16">
        <f t="shared" si="724"/>
        <v>0.41023166023166024</v>
      </c>
      <c r="V657" s="16">
        <f t="shared" si="723"/>
        <v>0.19962674764344901</v>
      </c>
      <c r="W657" s="16">
        <f t="shared" si="723"/>
        <v>-1.265979893260516E-2</v>
      </c>
      <c r="X657" s="16">
        <f t="shared" si="723"/>
        <v>0.32047784780359323</v>
      </c>
      <c r="Y657" s="16">
        <f t="shared" si="723"/>
        <v>0.14261917982073458</v>
      </c>
      <c r="Z657" s="16">
        <f t="shared" si="723"/>
        <v>7.0902509050056128E-2</v>
      </c>
      <c r="AA657" s="16">
        <f t="shared" si="723"/>
        <v>0.62737034498514954</v>
      </c>
      <c r="AB657" s="16">
        <f t="shared" si="726"/>
        <v>9.7409959012819458E-2</v>
      </c>
      <c r="AC657" s="16">
        <f t="shared" si="726"/>
        <v>0.43704006541291895</v>
      </c>
      <c r="AD657" s="16">
        <f t="shared" si="726"/>
        <v>6.7094594594594659E-2</v>
      </c>
      <c r="AE657" s="16">
        <f t="shared" si="726"/>
        <v>0.11538461538461542</v>
      </c>
      <c r="AF657" s="16">
        <f t="shared" si="726"/>
        <v>0.10236749314378457</v>
      </c>
      <c r="AG657" s="16">
        <f t="shared" si="726"/>
        <v>0.16031195840554591</v>
      </c>
      <c r="AH657" s="16">
        <f t="shared" si="726"/>
        <v>-1.266478400808968E-2</v>
      </c>
      <c r="AI657" s="16">
        <f t="shared" si="726"/>
        <v>5.5178937411319851E-3</v>
      </c>
      <c r="AJ657" s="16">
        <f t="shared" si="726"/>
        <v>-1.893933804541903E-2</v>
      </c>
      <c r="AK657" s="16">
        <f t="shared" si="726"/>
        <v>4.8559834014767711E-2</v>
      </c>
      <c r="AL657" s="16">
        <f t="shared" si="726"/>
        <v>0.16712898751733696</v>
      </c>
      <c r="AM657" s="16">
        <f t="shared" si="722"/>
        <v>-0.17816654432754264</v>
      </c>
      <c r="AN657" s="16">
        <f t="shared" si="722"/>
        <v>0.26533978035158734</v>
      </c>
      <c r="AO657" s="16">
        <f t="shared" si="722"/>
        <v>3.5279766299637361E-2</v>
      </c>
      <c r="AP657" s="16">
        <f t="shared" si="722"/>
        <v>0.12160795342411679</v>
      </c>
      <c r="AQ657" s="16">
        <f t="shared" si="722"/>
        <v>-2.078663898113231E-2</v>
      </c>
      <c r="AR657" s="16">
        <f t="shared" si="722"/>
        <v>5.2397229468381656E-2</v>
      </c>
      <c r="AS657" s="16">
        <f t="shared" si="722"/>
        <v>0.16920680832128165</v>
      </c>
      <c r="AT657" s="16">
        <f t="shared" si="722"/>
        <v>0.33269370740422155</v>
      </c>
      <c r="AU657" s="16">
        <f t="shared" si="722"/>
        <v>0.15711145362205325</v>
      </c>
      <c r="AV657" s="16">
        <f t="shared" si="722"/>
        <v>-0.12563568557175375</v>
      </c>
      <c r="AW657" s="16">
        <f t="shared" si="722"/>
        <v>0.28868316644624969</v>
      </c>
      <c r="AX657" s="16">
        <f t="shared" si="722"/>
        <v>0.1059199229574177</v>
      </c>
      <c r="AY657" s="16">
        <f t="shared" si="731"/>
        <v>3.4678685478100268E-2</v>
      </c>
      <c r="AZ657" s="16">
        <f t="shared" si="731"/>
        <v>-5.7666100843952517E-2</v>
      </c>
      <c r="BA657" s="16">
        <f t="shared" si="731"/>
        <v>0.11816167228947538</v>
      </c>
      <c r="BB657" s="16">
        <f t="shared" si="731"/>
        <v>0.23558758314855877</v>
      </c>
      <c r="BC657" s="16">
        <f t="shared" si="731"/>
        <v>0.25275389575497043</v>
      </c>
      <c r="BD657" s="16">
        <f t="shared" si="731"/>
        <v>3.6149727541462395E-2</v>
      </c>
      <c r="BE657" s="16">
        <f t="shared" si="731"/>
        <v>9.2771739130434794E-2</v>
      </c>
      <c r="BF657" s="16">
        <f t="shared" si="731"/>
        <v>-6.2474395739451349E-3</v>
      </c>
      <c r="BG657" s="16">
        <f t="shared" si="727"/>
        <v>0.38275043846074497</v>
      </c>
      <c r="BH657" s="16">
        <f t="shared" si="727"/>
        <v>-0.10252215405589638</v>
      </c>
      <c r="BI657" s="16">
        <f t="shared" si="727"/>
        <v>8.1936096172097406E-2</v>
      </c>
      <c r="BJ657" s="16">
        <f t="shared" si="727"/>
        <v>-2.9244080756590018E-2</v>
      </c>
      <c r="BK657" s="16">
        <f t="shared" si="727"/>
        <v>5.1450357676283254E-2</v>
      </c>
      <c r="BL657" s="16">
        <f t="shared" si="727"/>
        <v>-0.13599426386233271</v>
      </c>
      <c r="BM657" s="16">
        <f t="shared" si="697"/>
        <v>-0.12237552489502102</v>
      </c>
      <c r="BN657" s="16">
        <f t="shared" si="697"/>
        <v>0.48715990453460623</v>
      </c>
      <c r="BO657" s="16">
        <f t="shared" si="697"/>
        <v>0.16279891208364239</v>
      </c>
      <c r="BP657" s="16">
        <f t="shared" si="697"/>
        <v>0.21448403516890324</v>
      </c>
      <c r="BQ657" s="16">
        <f t="shared" si="725"/>
        <v>-3.4194676510588717E-2</v>
      </c>
      <c r="BR657" s="16">
        <f t="shared" si="725"/>
        <v>4.5869315915295417E-2</v>
      </c>
      <c r="BS657" s="16">
        <f t="shared" si="725"/>
        <v>4.9848157964036188E-2</v>
      </c>
      <c r="BU657" s="40">
        <f t="shared" si="732"/>
        <v>2.2837891861278603E-2</v>
      </c>
      <c r="BV657" s="40">
        <f t="shared" si="732"/>
        <v>2.9063685744946888E-2</v>
      </c>
      <c r="BW657" s="40">
        <f t="shared" si="732"/>
        <v>9.5103537916421788E-2</v>
      </c>
      <c r="BX657" s="40">
        <f t="shared" si="732"/>
        <v>7.3766729540466924E-2</v>
      </c>
    </row>
    <row r="658" spans="1:76" x14ac:dyDescent="0.2">
      <c r="A658" s="1">
        <f t="shared" si="693"/>
        <v>43040</v>
      </c>
      <c r="B658" s="16">
        <f t="shared" si="729"/>
        <v>-3.6561006349130842E-2</v>
      </c>
      <c r="C658" s="16">
        <f t="shared" si="729"/>
        <v>9.7372853342567955E-2</v>
      </c>
      <c r="D658" s="16">
        <f t="shared" si="729"/>
        <v>-5.0897328700341693E-2</v>
      </c>
      <c r="E658" s="16">
        <f t="shared" si="729"/>
        <v>0.10246673643294968</v>
      </c>
      <c r="F658" s="16">
        <f t="shared" si="729"/>
        <v>9.2247043363994807E-2</v>
      </c>
      <c r="G658" s="16">
        <f t="shared" si="729"/>
        <v>-4.2380007399683839E-3</v>
      </c>
      <c r="H658" s="16">
        <f t="shared" si="729"/>
        <v>2.5620698767219174E-3</v>
      </c>
      <c r="I658" s="16">
        <f t="shared" si="728"/>
        <v>9.3684152157036626E-2</v>
      </c>
      <c r="J658" s="16">
        <f t="shared" si="728"/>
        <v>-6.3427862297191662E-2</v>
      </c>
      <c r="K658" s="16">
        <f t="shared" si="728"/>
        <v>0.1217898963992845</v>
      </c>
      <c r="L658" s="16">
        <f t="shared" si="728"/>
        <v>0.34161709627671288</v>
      </c>
      <c r="M658" s="16">
        <f t="shared" si="728"/>
        <v>-5.8008614811488668E-2</v>
      </c>
      <c r="N658" s="16">
        <f t="shared" si="728"/>
        <v>0.13171938577299769</v>
      </c>
      <c r="O658" s="16">
        <f t="shared" si="728"/>
        <v>1.2293132370246207E-2</v>
      </c>
      <c r="P658" s="16">
        <f t="shared" si="728"/>
        <v>9.5568400770712936E-2</v>
      </c>
      <c r="Q658" s="16">
        <f t="shared" si="728"/>
        <v>-6.6444073455759645E-2</v>
      </c>
      <c r="R658" s="16">
        <f t="shared" si="724"/>
        <v>6.373208404842523E-2</v>
      </c>
      <c r="S658" s="16">
        <f t="shared" si="724"/>
        <v>0.28990709459459452</v>
      </c>
      <c r="T658" s="16">
        <f t="shared" si="724"/>
        <v>4.0246840733638267E-2</v>
      </c>
      <c r="U658" s="16">
        <f t="shared" si="724"/>
        <v>0.35096050075544993</v>
      </c>
      <c r="V658" s="16">
        <f t="shared" si="723"/>
        <v>2.0693598738911412E-2</v>
      </c>
      <c r="W658" s="16">
        <f t="shared" si="723"/>
        <v>7.2417132681433349E-2</v>
      </c>
      <c r="X658" s="16">
        <f t="shared" si="723"/>
        <v>6.3364595545134739E-2</v>
      </c>
      <c r="Y658" s="16">
        <f t="shared" si="723"/>
        <v>0.21356315719419672</v>
      </c>
      <c r="Z658" s="16">
        <f t="shared" si="723"/>
        <v>-2.1071282540547909E-2</v>
      </c>
      <c r="AA658" s="16">
        <f t="shared" si="723"/>
        <v>0.39406487232574183</v>
      </c>
      <c r="AB658" s="16">
        <f t="shared" si="726"/>
        <v>0.12498845265588909</v>
      </c>
      <c r="AC658" s="16">
        <f t="shared" si="726"/>
        <v>0.11576158940397341</v>
      </c>
      <c r="AD658" s="16">
        <f t="shared" si="726"/>
        <v>-6.3689760101903747E-4</v>
      </c>
      <c r="AE658" s="16">
        <f t="shared" si="726"/>
        <v>-1.3467244921250843E-2</v>
      </c>
      <c r="AF658" s="16">
        <f t="shared" si="726"/>
        <v>-2.1925133689839615E-2</v>
      </c>
      <c r="AG658" s="16">
        <f t="shared" si="726"/>
        <v>2.8208744710855882E-4</v>
      </c>
      <c r="AH658" s="16">
        <f t="shared" si="726"/>
        <v>6.9492204805805757E-2</v>
      </c>
      <c r="AI658" s="16">
        <f t="shared" si="726"/>
        <v>6.8587203560251719E-2</v>
      </c>
      <c r="AJ658" s="16">
        <f t="shared" si="726"/>
        <v>9.7403861618290621E-2</v>
      </c>
      <c r="AK658" s="16">
        <f t="shared" si="726"/>
        <v>0.10421491431218155</v>
      </c>
      <c r="AL658" s="16">
        <f t="shared" si="726"/>
        <v>6.3612434194033618E-2</v>
      </c>
      <c r="AM658" s="16">
        <f t="shared" si="722"/>
        <v>4.9715688406926084E-4</v>
      </c>
      <c r="AN658" s="16">
        <f t="shared" si="722"/>
        <v>3.5598262832130745E-2</v>
      </c>
      <c r="AO658" s="16">
        <f t="shared" si="722"/>
        <v>9.1569166621735754E-2</v>
      </c>
      <c r="AP658" s="16">
        <f t="shared" si="722"/>
        <v>0.11129349118544174</v>
      </c>
      <c r="AQ658" s="16">
        <f t="shared" si="722"/>
        <v>2.0052886734244213E-2</v>
      </c>
      <c r="AR658" s="16">
        <f t="shared" si="722"/>
        <v>0.24143051602524435</v>
      </c>
      <c r="AS658" s="16">
        <f t="shared" si="722"/>
        <v>0.55836047774158515</v>
      </c>
      <c r="AT658" s="16">
        <f t="shared" si="722"/>
        <v>0.15982159449916367</v>
      </c>
      <c r="AU658" s="16">
        <f t="shared" si="722"/>
        <v>4.0100921289040192E-2</v>
      </c>
      <c r="AV658" s="16">
        <f t="shared" si="722"/>
        <v>4.1411132527305661E-2</v>
      </c>
      <c r="AW658" s="16">
        <f t="shared" si="722"/>
        <v>-5.9799853551378845E-3</v>
      </c>
      <c r="AX658" s="16">
        <f t="shared" si="722"/>
        <v>0.11956644185511167</v>
      </c>
      <c r="AY658" s="16">
        <f t="shared" si="731"/>
        <v>4.1665916497128253E-2</v>
      </c>
      <c r="AZ658" s="16">
        <f t="shared" si="731"/>
        <v>2.2420943494038337E-2</v>
      </c>
      <c r="BA658" s="16">
        <f t="shared" si="731"/>
        <v>2.5529986934715643E-2</v>
      </c>
      <c r="BB658" s="16">
        <f t="shared" si="731"/>
        <v>0.11934510986643687</v>
      </c>
      <c r="BC658" s="16">
        <f t="shared" si="731"/>
        <v>4.5086243257042691E-2</v>
      </c>
      <c r="BD658" s="16">
        <f t="shared" si="731"/>
        <v>-4.2358724704085526E-2</v>
      </c>
      <c r="BE658" s="16">
        <f t="shared" si="731"/>
        <v>4.1329730999647651E-2</v>
      </c>
      <c r="BF658" s="16">
        <f t="shared" si="731"/>
        <v>-0.10263884627186248</v>
      </c>
      <c r="BG658" s="16">
        <f t="shared" si="727"/>
        <v>-6.3820518405576121E-2</v>
      </c>
      <c r="BH658" s="16">
        <f t="shared" si="727"/>
        <v>0.10412684929567484</v>
      </c>
      <c r="BI658" s="16">
        <f t="shared" si="727"/>
        <v>-0.15102685624012635</v>
      </c>
      <c r="BJ658" s="16">
        <f t="shared" si="727"/>
        <v>-8.3721736868347496E-2</v>
      </c>
      <c r="BK658" s="16">
        <f t="shared" si="727"/>
        <v>0.11347659029457802</v>
      </c>
      <c r="BL658" s="16">
        <f t="shared" si="727"/>
        <v>9.136490250696383E-2</v>
      </c>
      <c r="BM658" s="16">
        <f t="shared" si="697"/>
        <v>-0.3125</v>
      </c>
      <c r="BN658" s="16">
        <f t="shared" si="697"/>
        <v>0.14980670103092786</v>
      </c>
      <c r="BO658" s="16">
        <f t="shared" si="697"/>
        <v>6.686408696123225E-2</v>
      </c>
      <c r="BP658" s="16">
        <f t="shared" si="697"/>
        <v>-5.7613502657524185E-3</v>
      </c>
      <c r="BQ658" s="16">
        <f t="shared" si="725"/>
        <v>5.5043994270513652E-2</v>
      </c>
      <c r="BR658" s="16">
        <f t="shared" si="725"/>
        <v>3.105847758279956E-2</v>
      </c>
      <c r="BS658" s="16">
        <f t="shared" si="725"/>
        <v>5.5763071451147006E-2</v>
      </c>
      <c r="BU658" s="40">
        <f t="shared" si="732"/>
        <v>2.3005718127429464E-2</v>
      </c>
      <c r="BV658" s="40">
        <f t="shared" si="732"/>
        <v>7.0476767656276973E-2</v>
      </c>
      <c r="BW658" s="40">
        <f t="shared" si="732"/>
        <v>4.7106225018346493E-2</v>
      </c>
      <c r="BX658" s="40">
        <f t="shared" si="732"/>
        <v>4.1192933905725981E-2</v>
      </c>
    </row>
    <row r="659" spans="1:76" x14ac:dyDescent="0.2">
      <c r="A659" s="1">
        <f t="shared" si="693"/>
        <v>43070</v>
      </c>
      <c r="B659" s="16">
        <f t="shared" si="729"/>
        <v>7.5701422744005598E-2</v>
      </c>
      <c r="C659" s="16">
        <f t="shared" si="729"/>
        <v>4.4603144772286107E-3</v>
      </c>
      <c r="D659" s="16">
        <f t="shared" si="729"/>
        <v>-4.5890038260691157E-2</v>
      </c>
      <c r="E659" s="16">
        <f t="shared" si="729"/>
        <v>3.7032361101028588E-2</v>
      </c>
      <c r="F659" s="16">
        <f t="shared" si="729"/>
        <v>-4.8627790235740043E-2</v>
      </c>
      <c r="G659" s="16">
        <f t="shared" si="729"/>
        <v>2.3717727139780376E-2</v>
      </c>
      <c r="H659" s="16">
        <f t="shared" si="729"/>
        <v>-8.4936947052157707E-3</v>
      </c>
      <c r="I659" s="16">
        <f t="shared" si="728"/>
        <v>0.13005855717028991</v>
      </c>
      <c r="J659" s="16">
        <f t="shared" si="728"/>
        <v>-1.188442476009699E-2</v>
      </c>
      <c r="K659" s="16">
        <f t="shared" si="728"/>
        <v>5.806593648522318E-3</v>
      </c>
      <c r="L659" s="16">
        <f t="shared" si="728"/>
        <v>0.15008069996602114</v>
      </c>
      <c r="M659" s="16">
        <f t="shared" si="728"/>
        <v>-3.9255080751101623E-3</v>
      </c>
      <c r="N659" s="16">
        <f t="shared" si="728"/>
        <v>0.13397681053845689</v>
      </c>
      <c r="O659" s="16">
        <f t="shared" si="728"/>
        <v>0.14967174480262613</v>
      </c>
      <c r="P659" s="16">
        <f t="shared" si="728"/>
        <v>0.10268191409706628</v>
      </c>
      <c r="Q659" s="16">
        <f t="shared" si="728"/>
        <v>-4.7376346577087891E-2</v>
      </c>
      <c r="R659" s="16">
        <f t="shared" si="724"/>
        <v>-5.5834973394562337E-2</v>
      </c>
      <c r="S659" s="16">
        <f t="shared" si="724"/>
        <v>0.24075275794938356</v>
      </c>
      <c r="T659" s="16">
        <f t="shared" si="724"/>
        <v>4.7976652973214184E-2</v>
      </c>
      <c r="U659" s="16">
        <f t="shared" si="724"/>
        <v>7.2105542497535868E-2</v>
      </c>
      <c r="V659" s="16">
        <f t="shared" si="723"/>
        <v>3.582432842945793E-2</v>
      </c>
      <c r="W659" s="16">
        <f t="shared" si="723"/>
        <v>5.6198979591836729E-2</v>
      </c>
      <c r="X659" s="16">
        <f t="shared" si="723"/>
        <v>4.9506254114549009E-2</v>
      </c>
      <c r="Y659" s="16">
        <f t="shared" si="723"/>
        <v>2.9183151035606203E-2</v>
      </c>
      <c r="Z659" s="16">
        <f t="shared" si="723"/>
        <v>-3.8869541923385986E-2</v>
      </c>
      <c r="AA659" s="16">
        <f t="shared" si="723"/>
        <v>0.27150170648464167</v>
      </c>
      <c r="AB659" s="16">
        <f t="shared" si="726"/>
        <v>-0.1943013034252804</v>
      </c>
      <c r="AC659" s="16">
        <f t="shared" si="726"/>
        <v>0.23132803632236087</v>
      </c>
      <c r="AD659" s="16">
        <f t="shared" si="726"/>
        <v>-1.787709497206702E-2</v>
      </c>
      <c r="AE659" s="16">
        <f t="shared" si="726"/>
        <v>-7.5552622896733701E-2</v>
      </c>
      <c r="AF659" s="16">
        <f t="shared" si="726"/>
        <v>-0.14131962296486722</v>
      </c>
      <c r="AG659" s="16">
        <f t="shared" si="726"/>
        <v>-4.782942758355746E-2</v>
      </c>
      <c r="AH659" s="16">
        <f t="shared" si="726"/>
        <v>2.3432656057355894E-2</v>
      </c>
      <c r="AI659" s="16">
        <f t="shared" si="726"/>
        <v>3.5659527017608994E-2</v>
      </c>
      <c r="AJ659" s="16">
        <f t="shared" si="726"/>
        <v>5.549986488960168E-2</v>
      </c>
      <c r="AK659" s="16">
        <f t="shared" si="726"/>
        <v>5.6987881023623066E-2</v>
      </c>
      <c r="AL659" s="16">
        <f t="shared" si="726"/>
        <v>2.3566340697814825E-2</v>
      </c>
      <c r="AM659" s="16">
        <f t="shared" si="722"/>
        <v>-9.5983644738885099E-2</v>
      </c>
      <c r="AN659" s="16">
        <f t="shared" si="722"/>
        <v>1.6361844074002319E-2</v>
      </c>
      <c r="AO659" s="16">
        <f t="shared" si="722"/>
        <v>5.048734310356906E-3</v>
      </c>
      <c r="AP659" s="16">
        <f t="shared" si="722"/>
        <v>0.20876666879346639</v>
      </c>
      <c r="AQ659" s="16">
        <f t="shared" si="722"/>
        <v>0.16549410365496464</v>
      </c>
      <c r="AR659" s="16">
        <f t="shared" si="722"/>
        <v>-9.0849420849420826E-2</v>
      </c>
      <c r="AS659" s="16">
        <f t="shared" si="722"/>
        <v>0.33547705048013388</v>
      </c>
      <c r="AT659" s="16">
        <f t="shared" si="722"/>
        <v>6.2843391000317883E-2</v>
      </c>
      <c r="AU659" s="16">
        <f t="shared" si="722"/>
        <v>-7.4358852658724661E-3</v>
      </c>
      <c r="AV659" s="16">
        <f t="shared" si="722"/>
        <v>-0.19092537749990857</v>
      </c>
      <c r="AW659" s="16">
        <f t="shared" si="722"/>
        <v>0.15175537938844852</v>
      </c>
      <c r="AX659" s="16">
        <f t="shared" si="722"/>
        <v>0.11435147669867751</v>
      </c>
      <c r="AY659" s="16">
        <f t="shared" si="731"/>
        <v>0.12942899784423201</v>
      </c>
      <c r="AZ659" s="16">
        <f t="shared" si="731"/>
        <v>-1.1227485519320846E-2</v>
      </c>
      <c r="BA659" s="16">
        <f t="shared" si="731"/>
        <v>1.6132008329599046E-2</v>
      </c>
      <c r="BB659" s="16">
        <f t="shared" si="731"/>
        <v>0.13550356052899293</v>
      </c>
      <c r="BC659" s="16">
        <f t="shared" si="731"/>
        <v>0.10162010872490446</v>
      </c>
      <c r="BD659" s="16">
        <f t="shared" si="731"/>
        <v>-3.3359266579755298E-2</v>
      </c>
      <c r="BE659" s="16">
        <f t="shared" si="731"/>
        <v>6.2685593082068891E-2</v>
      </c>
      <c r="BF659" s="16">
        <f t="shared" si="731"/>
        <v>3.5061581247516793E-2</v>
      </c>
      <c r="BG659" s="16">
        <f t="shared" si="727"/>
        <v>8.5889249450434413E-2</v>
      </c>
      <c r="BH659" s="16">
        <f t="shared" si="727"/>
        <v>5.148029417310962E-2</v>
      </c>
      <c r="BI659" s="16">
        <f t="shared" si="727"/>
        <v>-0.14343521308652607</v>
      </c>
      <c r="BJ659" s="16">
        <f t="shared" si="727"/>
        <v>-8.5447888283378792E-2</v>
      </c>
      <c r="BK659" s="16">
        <f t="shared" si="727"/>
        <v>0.23425434679834001</v>
      </c>
      <c r="BL659" s="16">
        <f t="shared" si="727"/>
        <v>0.24177795495315935</v>
      </c>
      <c r="BM659" s="16">
        <f t="shared" si="697"/>
        <v>5.7289002557544766E-2</v>
      </c>
      <c r="BN659" s="16">
        <f t="shared" si="697"/>
        <v>-1.656199116073509E-2</v>
      </c>
      <c r="BO659" s="16">
        <f t="shared" si="697"/>
        <v>0.19873040332306036</v>
      </c>
      <c r="BP659" s="16">
        <f t="shared" si="697"/>
        <v>1.5421011127661366E-2</v>
      </c>
      <c r="BQ659" s="16">
        <f t="shared" si="725"/>
        <v>0.23855779669733157</v>
      </c>
      <c r="BR659" s="16">
        <f t="shared" si="725"/>
        <v>2.1111432743578185E-2</v>
      </c>
      <c r="BS659" s="16">
        <f t="shared" si="725"/>
        <v>6.2061083600445821E-2</v>
      </c>
      <c r="BU659" s="40">
        <f t="shared" si="732"/>
        <v>1.0239462412532596E-2</v>
      </c>
      <c r="BV659" s="40">
        <f t="shared" si="732"/>
        <v>3.9629617924975546E-2</v>
      </c>
      <c r="BW659" s="40">
        <f t="shared" si="732"/>
        <v>4.2307253060403172E-2</v>
      </c>
      <c r="BX659" s="40">
        <f t="shared" si="732"/>
        <v>8.3482155848159101E-2</v>
      </c>
    </row>
    <row r="660" spans="1:76" x14ac:dyDescent="0.2">
      <c r="A660" s="1">
        <f t="shared" si="693"/>
        <v>43101</v>
      </c>
      <c r="B660" s="16">
        <f t="shared" si="729"/>
        <v>1.8459756891934687E-2</v>
      </c>
      <c r="C660" s="16">
        <f t="shared" si="729"/>
        <v>-1.0889292196006872E-3</v>
      </c>
      <c r="D660" s="16">
        <f t="shared" si="729"/>
        <v>3.0909547271020799E-3</v>
      </c>
      <c r="E660" s="16">
        <f t="shared" si="729"/>
        <v>2.3003243080171876E-2</v>
      </c>
      <c r="F660" s="16">
        <f t="shared" si="729"/>
        <v>-2.4911462498403925E-2</v>
      </c>
      <c r="G660" s="16">
        <f t="shared" si="729"/>
        <v>2.5684494089779575E-2</v>
      </c>
      <c r="H660" s="16">
        <f t="shared" si="729"/>
        <v>-4.9802405871368416E-2</v>
      </c>
      <c r="I660" s="16">
        <f t="shared" si="728"/>
        <v>0.16568253730971416</v>
      </c>
      <c r="J660" s="16">
        <f t="shared" si="728"/>
        <v>-2.6945650816555866E-2</v>
      </c>
      <c r="K660" s="16">
        <f t="shared" si="728"/>
        <v>-6.4866067703262753E-2</v>
      </c>
      <c r="L660" s="16">
        <f t="shared" si="728"/>
        <v>6.4693788735987523E-2</v>
      </c>
      <c r="M660" s="16">
        <f t="shared" si="728"/>
        <v>5.1116711698415918E-2</v>
      </c>
      <c r="N660" s="16">
        <f t="shared" si="728"/>
        <v>-2.0894301945257321E-2</v>
      </c>
      <c r="O660" s="16">
        <f t="shared" si="728"/>
        <v>0.17684856805094773</v>
      </c>
      <c r="P660" s="16">
        <f t="shared" si="728"/>
        <v>4.1784662703250097E-2</v>
      </c>
      <c r="Q660" s="16">
        <f t="shared" si="728"/>
        <v>1.2648597242035153E-2</v>
      </c>
      <c r="R660" s="16">
        <f t="shared" si="724"/>
        <v>-0.11879187802502866</v>
      </c>
      <c r="S660" s="16">
        <f t="shared" si="724"/>
        <v>0.12531742001015744</v>
      </c>
      <c r="T660" s="16">
        <f t="shared" si="724"/>
        <v>-2.1128854981573686E-2</v>
      </c>
      <c r="U660" s="16">
        <f t="shared" si="724"/>
        <v>0.27853881278538806</v>
      </c>
      <c r="V660" s="16">
        <f t="shared" si="723"/>
        <v>-9.6862630460373689E-3</v>
      </c>
      <c r="W660" s="16">
        <f t="shared" si="723"/>
        <v>-7.5238722423444204E-2</v>
      </c>
      <c r="X660" s="16">
        <f t="shared" si="723"/>
        <v>-1.2734944380514035E-2</v>
      </c>
      <c r="Y660" s="16">
        <f t="shared" si="723"/>
        <v>6.3722773965304125E-2</v>
      </c>
      <c r="Z660" s="16">
        <f t="shared" si="723"/>
        <v>-8.1448187296256025E-2</v>
      </c>
      <c r="AA660" s="16">
        <f t="shared" si="723"/>
        <v>0.22764936764064547</v>
      </c>
      <c r="AB660" s="16">
        <f t="shared" si="726"/>
        <v>6.2467464862050459E-3</v>
      </c>
      <c r="AC660" s="16">
        <f t="shared" si="726"/>
        <v>-1.9922523519645852E-2</v>
      </c>
      <c r="AD660" s="16">
        <f t="shared" si="726"/>
        <v>4.2378779676745859E-2</v>
      </c>
      <c r="AE660" s="16">
        <f t="shared" si="726"/>
        <v>0.49601471489883497</v>
      </c>
      <c r="AF660" s="16">
        <f t="shared" si="726"/>
        <v>4.3505935520830041E-2</v>
      </c>
      <c r="AG660" s="16">
        <f t="shared" si="726"/>
        <v>0.19114315139031923</v>
      </c>
      <c r="AH660" s="16">
        <f t="shared" si="726"/>
        <v>3.6593570181214341E-2</v>
      </c>
      <c r="AI660" s="16">
        <f t="shared" si="726"/>
        <v>-5.008064755534003E-2</v>
      </c>
      <c r="AJ660" s="16">
        <f t="shared" si="726"/>
        <v>8.7964036605597817E-2</v>
      </c>
      <c r="AK660" s="16">
        <f t="shared" si="726"/>
        <v>-5.7362250356633337E-2</v>
      </c>
      <c r="AL660" s="16">
        <f t="shared" si="726"/>
        <v>-4.4400410979010818E-3</v>
      </c>
      <c r="AM660" s="16">
        <f t="shared" si="722"/>
        <v>-6.6671958091912065E-2</v>
      </c>
      <c r="AN660" s="16">
        <f t="shared" si="722"/>
        <v>-8.3679648253319305E-2</v>
      </c>
      <c r="AO660" s="16">
        <f t="shared" si="722"/>
        <v>-9.7497206016548543E-2</v>
      </c>
      <c r="AP660" s="16">
        <f t="shared" si="722"/>
        <v>0.17482095740670944</v>
      </c>
      <c r="AQ660" s="16">
        <f t="shared" si="722"/>
        <v>0.1654405022599541</v>
      </c>
      <c r="AR660" s="16">
        <f t="shared" si="722"/>
        <v>-4.7909288087197632E-2</v>
      </c>
      <c r="AS660" s="16">
        <f t="shared" si="722"/>
        <v>-0.11377416771536442</v>
      </c>
      <c r="AT660" s="16">
        <f t="shared" si="722"/>
        <v>0.13327113535237545</v>
      </c>
      <c r="AU660" s="16">
        <f t="shared" si="722"/>
        <v>7.0999318505668763E-2</v>
      </c>
      <c r="AV660" s="16">
        <f t="shared" ref="AV660:AX672" si="733">IF(AV210="...","...",AV222/AV210-1)</f>
        <v>-7.8395241328031551E-2</v>
      </c>
      <c r="AW660" s="16">
        <f t="shared" si="733"/>
        <v>-1.3752766361049606E-2</v>
      </c>
      <c r="AX660" s="16">
        <f t="shared" si="733"/>
        <v>0.11393738765194805</v>
      </c>
      <c r="AY660" s="16">
        <f t="shared" si="731"/>
        <v>0.11814709032488402</v>
      </c>
      <c r="AZ660" s="16">
        <f t="shared" si="731"/>
        <v>3.005123537442933E-2</v>
      </c>
      <c r="BA660" s="16">
        <f t="shared" si="731"/>
        <v>-5.9074294826755969E-2</v>
      </c>
      <c r="BB660" s="16">
        <f t="shared" si="731"/>
        <v>0.21604434173718134</v>
      </c>
      <c r="BC660" s="16">
        <f t="shared" si="731"/>
        <v>6.9201196070055593E-2</v>
      </c>
      <c r="BD660" s="16">
        <f t="shared" si="731"/>
        <v>-7.9392438815350963E-2</v>
      </c>
      <c r="BE660" s="16">
        <f t="shared" si="731"/>
        <v>3.1243416262248136E-2</v>
      </c>
      <c r="BF660" s="16">
        <f t="shared" si="731"/>
        <v>-5.3917662682602896E-2</v>
      </c>
      <c r="BG660" s="16">
        <f t="shared" si="727"/>
        <v>-4.299337957124838E-2</v>
      </c>
      <c r="BH660" s="16">
        <f t="shared" si="727"/>
        <v>-0.10516925892040252</v>
      </c>
      <c r="BI660" s="16">
        <f t="shared" si="727"/>
        <v>8.5279415056330743E-2</v>
      </c>
      <c r="BJ660" s="16">
        <f t="shared" si="727"/>
        <v>-3.0219165259152247E-2</v>
      </c>
      <c r="BK660" s="16">
        <f t="shared" si="727"/>
        <v>5.5149713314928794E-2</v>
      </c>
      <c r="BL660" s="16">
        <f t="shared" si="727"/>
        <v>-0.31398478642480987</v>
      </c>
      <c r="BM660" s="16">
        <f t="shared" si="697"/>
        <v>-0.1354574581701673</v>
      </c>
      <c r="BN660" s="16">
        <f t="shared" si="697"/>
        <v>0.17039714537281614</v>
      </c>
      <c r="BO660" s="16">
        <f t="shared" si="697"/>
        <v>2.6379936081468935E-2</v>
      </c>
      <c r="BP660" s="16">
        <f t="shared" si="697"/>
        <v>3.388124790338809E-2</v>
      </c>
      <c r="BQ660" s="16">
        <f t="shared" si="725"/>
        <v>9.4004816426549453E-2</v>
      </c>
      <c r="BR660" s="16">
        <f t="shared" si="725"/>
        <v>2.2457589287283586E-3</v>
      </c>
      <c r="BS660" s="16">
        <f t="shared" si="725"/>
        <v>3.0798179833217976E-2</v>
      </c>
      <c r="BU660" s="40">
        <f t="shared" si="732"/>
        <v>-2.9349594895947684E-3</v>
      </c>
      <c r="BV660" s="40">
        <f t="shared" si="732"/>
        <v>3.2385204107741261E-2</v>
      </c>
      <c r="BW660" s="40">
        <f t="shared" si="732"/>
        <v>1.200349878221707E-2</v>
      </c>
      <c r="BX660" s="40">
        <f t="shared" si="732"/>
        <v>2.9356132675241176E-2</v>
      </c>
    </row>
    <row r="661" spans="1:76" x14ac:dyDescent="0.2">
      <c r="A661" s="1">
        <f t="shared" si="693"/>
        <v>43132</v>
      </c>
      <c r="B661" s="16">
        <f t="shared" si="729"/>
        <v>-1.6540455971419177E-2</v>
      </c>
      <c r="C661" s="16">
        <f t="shared" si="729"/>
        <v>-7.5007387631576217E-2</v>
      </c>
      <c r="D661" s="16">
        <f t="shared" si="729"/>
        <v>-3.9504353088505861E-2</v>
      </c>
      <c r="E661" s="16">
        <f t="shared" si="729"/>
        <v>3.6271435644307015E-2</v>
      </c>
      <c r="F661" s="16">
        <f t="shared" si="729"/>
        <v>-0.10968960941556571</v>
      </c>
      <c r="G661" s="16">
        <f t="shared" si="729"/>
        <v>4.4497895369813634E-2</v>
      </c>
      <c r="H661" s="16">
        <f t="shared" si="729"/>
        <v>-4.9001660351653986E-2</v>
      </c>
      <c r="I661" s="16">
        <f t="shared" si="728"/>
        <v>0.1307434728971022</v>
      </c>
      <c r="J661" s="16">
        <f t="shared" si="728"/>
        <v>-6.8387997208653184E-2</v>
      </c>
      <c r="K661" s="16">
        <f t="shared" si="728"/>
        <v>2.2733992575314499E-2</v>
      </c>
      <c r="L661" s="16">
        <f t="shared" si="728"/>
        <v>0.17721723764606323</v>
      </c>
      <c r="M661" s="16">
        <f t="shared" si="728"/>
        <v>3.3138124254135315E-2</v>
      </c>
      <c r="N661" s="16">
        <f t="shared" si="728"/>
        <v>5.6357376940646908E-2</v>
      </c>
      <c r="O661" s="16">
        <f t="shared" si="728"/>
        <v>4.2624655124155364E-2</v>
      </c>
      <c r="P661" s="16">
        <f t="shared" si="728"/>
        <v>-0.29528144970673198</v>
      </c>
      <c r="Q661" s="16">
        <f t="shared" si="728"/>
        <v>-0.10961386026497566</v>
      </c>
      <c r="R661" s="16">
        <f t="shared" si="724"/>
        <v>-0.21280702300532328</v>
      </c>
      <c r="S661" s="16">
        <f t="shared" si="724"/>
        <v>-1.6749723145071949E-2</v>
      </c>
      <c r="T661" s="16">
        <f t="shared" si="724"/>
        <v>-6.6607441687498659E-2</v>
      </c>
      <c r="U661" s="16">
        <f t="shared" si="724"/>
        <v>0.20196704339573812</v>
      </c>
      <c r="V661" s="16">
        <f t="shared" si="723"/>
        <v>-0.15079302807823791</v>
      </c>
      <c r="W661" s="16">
        <f t="shared" si="723"/>
        <v>-1.9749371076575817E-2</v>
      </c>
      <c r="X661" s="16">
        <f t="shared" si="723"/>
        <v>-1.0044075266994357E-2</v>
      </c>
      <c r="Y661" s="16">
        <f t="shared" si="723"/>
        <v>-1.6248495509674998E-2</v>
      </c>
      <c r="Z661" s="16">
        <f t="shared" si="723"/>
        <v>-9.519206994987528E-2</v>
      </c>
      <c r="AA661" s="16">
        <f t="shared" si="723"/>
        <v>5.2156057494866515E-2</v>
      </c>
      <c r="AB661" s="16">
        <f t="shared" si="726"/>
        <v>-0.2148820769090134</v>
      </c>
      <c r="AC661" s="16">
        <f t="shared" si="726"/>
        <v>-1.2688055102411111E-3</v>
      </c>
      <c r="AD661" s="16">
        <f t="shared" si="726"/>
        <v>-9.5494613124387895E-2</v>
      </c>
      <c r="AE661" s="16">
        <f t="shared" si="726"/>
        <v>-1.8306636155606126E-3</v>
      </c>
      <c r="AF661" s="16">
        <f t="shared" si="726"/>
        <v>-9.2662648098108535E-2</v>
      </c>
      <c r="AG661" s="16">
        <f t="shared" si="726"/>
        <v>0.18785459130069349</v>
      </c>
      <c r="AH661" s="16">
        <f t="shared" si="726"/>
        <v>-4.1730027937899594E-3</v>
      </c>
      <c r="AI661" s="16">
        <f t="shared" si="726"/>
        <v>8.2167080751852861E-2</v>
      </c>
      <c r="AJ661" s="16">
        <f t="shared" si="726"/>
        <v>2.8693700014031043E-2</v>
      </c>
      <c r="AK661" s="16">
        <f t="shared" si="726"/>
        <v>9.2370536302543105E-2</v>
      </c>
      <c r="AL661" s="16">
        <f t="shared" si="726"/>
        <v>0.15285346922405463</v>
      </c>
      <c r="AM661" s="16">
        <f t="shared" si="726"/>
        <v>-5.5769075167893867E-2</v>
      </c>
      <c r="AN661" s="16">
        <f t="shared" si="726"/>
        <v>-8.8117517474239015E-2</v>
      </c>
      <c r="AO661" s="16">
        <f t="shared" si="726"/>
        <v>-6.5308197228545195E-3</v>
      </c>
      <c r="AP661" s="16">
        <f t="shared" si="726"/>
        <v>0.10700875339571381</v>
      </c>
      <c r="AQ661" s="16">
        <f t="shared" si="726"/>
        <v>0.21941628099836818</v>
      </c>
      <c r="AR661" s="16">
        <f t="shared" ref="AR661:AU672" si="734">IF(AR211="...","...",AR223/AR211-1)</f>
        <v>-7.1855028590649184E-2</v>
      </c>
      <c r="AS661" s="16">
        <f t="shared" si="734"/>
        <v>1.6795136930500831E-2</v>
      </c>
      <c r="AT661" s="16">
        <f t="shared" si="734"/>
        <v>1.7496151872755217E-2</v>
      </c>
      <c r="AU661" s="16">
        <f t="shared" si="734"/>
        <v>6.7773579903227965E-2</v>
      </c>
      <c r="AV661" s="16">
        <f t="shared" si="733"/>
        <v>-9.1542136830334409E-2</v>
      </c>
      <c r="AW661" s="16">
        <f t="shared" si="733"/>
        <v>0.33386243386243386</v>
      </c>
      <c r="AX661" s="16">
        <f t="shared" si="733"/>
        <v>6.3679472261349623E-2</v>
      </c>
      <c r="AY661" s="16">
        <f t="shared" si="731"/>
        <v>0.17903543629734586</v>
      </c>
      <c r="AZ661" s="16">
        <f t="shared" si="731"/>
        <v>4.7767286521255059E-2</v>
      </c>
      <c r="BA661" s="16">
        <f t="shared" si="731"/>
        <v>-1.1604981807107229E-2</v>
      </c>
      <c r="BB661" s="16">
        <f t="shared" si="731"/>
        <v>-3.0328585707146472E-2</v>
      </c>
      <c r="BC661" s="16">
        <f t="shared" si="731"/>
        <v>0.18793586071873536</v>
      </c>
      <c r="BD661" s="16">
        <f t="shared" si="731"/>
        <v>3.0385173044191749E-3</v>
      </c>
      <c r="BE661" s="16">
        <f t="shared" si="731"/>
        <v>8.7159624986763662E-2</v>
      </c>
      <c r="BF661" s="16">
        <f t="shared" si="731"/>
        <v>-9.6410866547689822E-2</v>
      </c>
      <c r="BG661" s="16">
        <f t="shared" si="727"/>
        <v>0.301861928243496</v>
      </c>
      <c r="BH661" s="16">
        <f t="shared" si="727"/>
        <v>-0.12953158469061954</v>
      </c>
      <c r="BI661" s="16">
        <f t="shared" si="727"/>
        <v>-0.14460255857409798</v>
      </c>
      <c r="BJ661" s="16">
        <f t="shared" si="727"/>
        <v>7.3563509126934878E-3</v>
      </c>
      <c r="BK661" s="16">
        <f t="shared" si="727"/>
        <v>0.1613850129198966</v>
      </c>
      <c r="BL661" s="16">
        <f t="shared" si="727"/>
        <v>-9.5885920340927688E-2</v>
      </c>
      <c r="BM661" s="16">
        <f t="shared" si="697"/>
        <v>4.7519217330538099E-2</v>
      </c>
      <c r="BN661" s="16">
        <f t="shared" si="697"/>
        <v>0.12408797997550192</v>
      </c>
      <c r="BO661" s="16">
        <f t="shared" si="697"/>
        <v>8.5822843552410211E-2</v>
      </c>
      <c r="BP661" s="16">
        <f t="shared" si="697"/>
        <v>2.1551086795800645E-2</v>
      </c>
      <c r="BQ661" s="16">
        <f t="shared" si="725"/>
        <v>0.19861054352268082</v>
      </c>
      <c r="BR661" s="16">
        <f t="shared" si="725"/>
        <v>-2.3919746480901671E-2</v>
      </c>
      <c r="BS661" s="16">
        <f t="shared" si="725"/>
        <v>6.586649145325274E-2</v>
      </c>
      <c r="BU661" s="40">
        <f t="shared" si="732"/>
        <v>-4.4788974363285328E-2</v>
      </c>
      <c r="BV661" s="40">
        <f t="shared" si="732"/>
        <v>3.0045161650374963E-2</v>
      </c>
      <c r="BW661" s="40">
        <f t="shared" si="732"/>
        <v>1.6394628633018105E-2</v>
      </c>
      <c r="BX661" s="40">
        <f t="shared" si="732"/>
        <v>9.8220361821632851E-2</v>
      </c>
    </row>
    <row r="662" spans="1:76" x14ac:dyDescent="0.2">
      <c r="A662" s="1">
        <f t="shared" si="693"/>
        <v>43160</v>
      </c>
      <c r="B662" s="16">
        <f t="shared" si="729"/>
        <v>0.30871570186757902</v>
      </c>
      <c r="C662" s="16">
        <f t="shared" si="729"/>
        <v>-7.1945865206173854E-2</v>
      </c>
      <c r="D662" s="16">
        <f t="shared" si="729"/>
        <v>-4.0826188705062161E-2</v>
      </c>
      <c r="E662" s="16">
        <f t="shared" si="729"/>
        <v>7.9205662890190265E-2</v>
      </c>
      <c r="F662" s="16">
        <f t="shared" si="729"/>
        <v>0.24846656212160312</v>
      </c>
      <c r="G662" s="16">
        <f t="shared" si="729"/>
        <v>0.16174036415228188</v>
      </c>
      <c r="H662" s="16">
        <f t="shared" si="729"/>
        <v>-5.9017321942700707E-2</v>
      </c>
      <c r="I662" s="16">
        <f t="shared" si="728"/>
        <v>0.13002369724968288</v>
      </c>
      <c r="J662" s="16">
        <f t="shared" si="728"/>
        <v>8.4599992542971236E-2</v>
      </c>
      <c r="K662" s="16">
        <f t="shared" si="728"/>
        <v>3.694055614838998E-2</v>
      </c>
      <c r="L662" s="16">
        <f t="shared" si="728"/>
        <v>0.18218397228121153</v>
      </c>
      <c r="M662" s="16">
        <f t="shared" si="728"/>
        <v>0.10604893437511453</v>
      </c>
      <c r="N662" s="16">
        <f t="shared" si="728"/>
        <v>9.1919025674785937E-2</v>
      </c>
      <c r="O662" s="16">
        <f t="shared" si="728"/>
        <v>0.17851056766626083</v>
      </c>
      <c r="P662" s="16">
        <f t="shared" si="728"/>
        <v>0.16880609476101016</v>
      </c>
      <c r="Q662" s="16">
        <f t="shared" si="728"/>
        <v>3.4182305630026777E-2</v>
      </c>
      <c r="R662" s="16">
        <f t="shared" si="724"/>
        <v>0.10567304245820974</v>
      </c>
      <c r="S662" s="16">
        <f t="shared" si="724"/>
        <v>-0.1385281385281385</v>
      </c>
      <c r="T662" s="16">
        <f t="shared" si="724"/>
        <v>0.1574053395594357</v>
      </c>
      <c r="U662" s="16">
        <f t="shared" si="724"/>
        <v>0.11569345910969053</v>
      </c>
      <c r="V662" s="16">
        <f t="shared" si="723"/>
        <v>-4.1571645762067622E-2</v>
      </c>
      <c r="W662" s="16">
        <f t="shared" si="723"/>
        <v>-4.3609903794501137E-2</v>
      </c>
      <c r="X662" s="16">
        <f t="shared" si="723"/>
        <v>0.18982298881796367</v>
      </c>
      <c r="Y662" s="16">
        <f t="shared" si="723"/>
        <v>-3.620224927967286E-2</v>
      </c>
      <c r="Z662" s="16">
        <f t="shared" si="723"/>
        <v>-1.6309412861137407E-3</v>
      </c>
      <c r="AA662" s="16">
        <f t="shared" si="723"/>
        <v>0.14186018529659483</v>
      </c>
      <c r="AB662" s="16">
        <f t="shared" si="726"/>
        <v>-8.096379299177392E-3</v>
      </c>
      <c r="AC662" s="16">
        <f t="shared" si="726"/>
        <v>0.18690664556962022</v>
      </c>
      <c r="AD662" s="16">
        <f t="shared" si="726"/>
        <v>0.25590841949778431</v>
      </c>
      <c r="AE662" s="16">
        <f t="shared" si="726"/>
        <v>0.18128298822574096</v>
      </c>
      <c r="AF662" s="16">
        <f t="shared" si="726"/>
        <v>1.9075071001652955E-3</v>
      </c>
      <c r="AG662" s="16">
        <f t="shared" si="726"/>
        <v>0.23065083553210197</v>
      </c>
      <c r="AH662" s="16">
        <f t="shared" si="726"/>
        <v>3.9925117685191136E-3</v>
      </c>
      <c r="AI662" s="16">
        <f t="shared" si="726"/>
        <v>2.9654173569649833E-2</v>
      </c>
      <c r="AJ662" s="16">
        <f t="shared" si="726"/>
        <v>5.0325369840805267E-2</v>
      </c>
      <c r="AK662" s="16">
        <f t="shared" si="726"/>
        <v>-1.0151273885350309E-2</v>
      </c>
      <c r="AL662" s="16">
        <f t="shared" si="726"/>
        <v>0.14861484082719367</v>
      </c>
      <c r="AM662" s="16">
        <f t="shared" si="726"/>
        <v>-2.2816730827457943E-2</v>
      </c>
      <c r="AN662" s="16">
        <f t="shared" si="726"/>
        <v>5.5989583333333259E-2</v>
      </c>
      <c r="AO662" s="16">
        <f t="shared" si="726"/>
        <v>4.5757526088619382E-2</v>
      </c>
      <c r="AP662" s="16">
        <f t="shared" si="726"/>
        <v>0.18615627904730858</v>
      </c>
      <c r="AQ662" s="16">
        <f t="shared" si="726"/>
        <v>0.23652619182929757</v>
      </c>
      <c r="AR662" s="16">
        <f t="shared" si="734"/>
        <v>0.15335000658154541</v>
      </c>
      <c r="AS662" s="16">
        <f t="shared" si="734"/>
        <v>3.3266847129220789E-2</v>
      </c>
      <c r="AT662" s="16">
        <f t="shared" si="734"/>
        <v>0.19259599204528066</v>
      </c>
      <c r="AU662" s="16">
        <f t="shared" si="734"/>
        <v>3.4763733511437689E-2</v>
      </c>
      <c r="AV662" s="16">
        <f t="shared" si="733"/>
        <v>0.39710583880195194</v>
      </c>
      <c r="AW662" s="16">
        <f t="shared" si="733"/>
        <v>0.13153183871792695</v>
      </c>
      <c r="AX662" s="16">
        <f t="shared" si="733"/>
        <v>0.20005400404587692</v>
      </c>
      <c r="AY662" s="16">
        <f t="shared" si="731"/>
        <v>0.17345187288856301</v>
      </c>
      <c r="AZ662" s="16">
        <f t="shared" si="731"/>
        <v>0.12500482197276552</v>
      </c>
      <c r="BA662" s="16">
        <f t="shared" si="731"/>
        <v>1.5125173852573059E-2</v>
      </c>
      <c r="BB662" s="16">
        <f t="shared" si="731"/>
        <v>0.13490412739681501</v>
      </c>
      <c r="BC662" s="16">
        <f t="shared" si="731"/>
        <v>0.18736133972661562</v>
      </c>
      <c r="BD662" s="16">
        <f t="shared" si="731"/>
        <v>-5.0685899843159743E-2</v>
      </c>
      <c r="BE662" s="16">
        <f t="shared" si="731"/>
        <v>9.4116085497019997E-2</v>
      </c>
      <c r="BF662" s="16">
        <f t="shared" si="731"/>
        <v>0.37705157551258939</v>
      </c>
      <c r="BG662" s="16">
        <f t="shared" si="727"/>
        <v>4.4047456702577481E-2</v>
      </c>
      <c r="BH662" s="16">
        <f t="shared" si="727"/>
        <v>0.28114407763383942</v>
      </c>
      <c r="BI662" s="16">
        <f t="shared" si="727"/>
        <v>4.4573082489146154E-2</v>
      </c>
      <c r="BJ662" s="16">
        <f t="shared" si="727"/>
        <v>-3.0093692715051912E-2</v>
      </c>
      <c r="BK662" s="16">
        <f t="shared" si="727"/>
        <v>0.17873386318739382</v>
      </c>
      <c r="BL662" s="16">
        <f t="shared" si="727"/>
        <v>5.0238198354265906E-2</v>
      </c>
      <c r="BM662" s="16">
        <f t="shared" si="697"/>
        <v>5.8834876543209846E-2</v>
      </c>
      <c r="BN662" s="16">
        <f t="shared" si="697"/>
        <v>0.21648665076915874</v>
      </c>
      <c r="BO662" s="16">
        <f t="shared" si="697"/>
        <v>8.0268460397596941E-2</v>
      </c>
      <c r="BP662" s="16">
        <f t="shared" si="697"/>
        <v>-1.7185206401489905E-3</v>
      </c>
      <c r="BQ662" s="16">
        <f t="shared" si="725"/>
        <v>0.26158776007582252</v>
      </c>
      <c r="BR662" s="16">
        <f t="shared" si="725"/>
        <v>7.5094300548792292E-2</v>
      </c>
      <c r="BS662" s="16">
        <f t="shared" si="725"/>
        <v>8.6028408809592838E-2</v>
      </c>
      <c r="BU662" s="40">
        <f t="shared" si="732"/>
        <v>5.4248541130093253E-2</v>
      </c>
      <c r="BV662" s="40">
        <f t="shared" si="732"/>
        <v>6.3644269807724418E-2</v>
      </c>
      <c r="BW662" s="40">
        <f t="shared" si="732"/>
        <v>0.11568289248644614</v>
      </c>
      <c r="BX662" s="40">
        <f t="shared" si="732"/>
        <v>0.1069405829525627</v>
      </c>
    </row>
    <row r="663" spans="1:76" x14ac:dyDescent="0.2">
      <c r="A663" s="1">
        <f t="shared" si="693"/>
        <v>43191</v>
      </c>
      <c r="B663" s="16">
        <f t="shared" si="729"/>
        <v>-0.1021193888274079</v>
      </c>
      <c r="C663" s="16">
        <f t="shared" si="729"/>
        <v>-5.1066858684676641E-2</v>
      </c>
      <c r="D663" s="16">
        <f t="shared" si="729"/>
        <v>-7.9571792212109416E-2</v>
      </c>
      <c r="E663" s="16">
        <f t="shared" si="729"/>
        <v>-6.711124075269348E-2</v>
      </c>
      <c r="F663" s="16">
        <f t="shared" si="729"/>
        <v>2.0244402335743761E-2</v>
      </c>
      <c r="G663" s="16">
        <f t="shared" si="729"/>
        <v>5.2467984582867055E-2</v>
      </c>
      <c r="H663" s="16">
        <f t="shared" si="729"/>
        <v>-0.16400477011861414</v>
      </c>
      <c r="I663" s="16">
        <f t="shared" si="728"/>
        <v>1.5123513829852664E-2</v>
      </c>
      <c r="J663" s="16">
        <f t="shared" si="728"/>
        <v>-0.12558896810321429</v>
      </c>
      <c r="K663" s="16">
        <f t="shared" si="728"/>
        <v>-0.20992333534326812</v>
      </c>
      <c r="L663" s="16">
        <f t="shared" si="728"/>
        <v>2.6127004663467623E-2</v>
      </c>
      <c r="M663" s="16">
        <f t="shared" si="728"/>
        <v>3.7752726645686963E-2</v>
      </c>
      <c r="N663" s="16">
        <f t="shared" si="728"/>
        <v>-9.2800697094438278E-2</v>
      </c>
      <c r="O663" s="16">
        <f t="shared" si="728"/>
        <v>-9.8472421570637736E-2</v>
      </c>
      <c r="P663" s="16">
        <f t="shared" si="728"/>
        <v>-0.14364150629471462</v>
      </c>
      <c r="Q663" s="16">
        <f t="shared" si="728"/>
        <v>-5.8916567813364962E-2</v>
      </c>
      <c r="R663" s="16">
        <f t="shared" si="724"/>
        <v>4.737340772712928E-3</v>
      </c>
      <c r="S663" s="16">
        <f t="shared" si="724"/>
        <v>0.12895823772372639</v>
      </c>
      <c r="T663" s="16">
        <f t="shared" si="724"/>
        <v>7.5698256818529819E-2</v>
      </c>
      <c r="U663" s="16">
        <f t="shared" si="724"/>
        <v>-4.0220277313403496E-2</v>
      </c>
      <c r="V663" s="16">
        <f t="shared" si="723"/>
        <v>-0.13044058448057294</v>
      </c>
      <c r="W663" s="16">
        <f t="shared" si="723"/>
        <v>-0.16847880970814955</v>
      </c>
      <c r="X663" s="16">
        <f t="shared" si="723"/>
        <v>-8.1318342830740797E-2</v>
      </c>
      <c r="Y663" s="16">
        <f t="shared" si="723"/>
        <v>-0.17881207886199146</v>
      </c>
      <c r="Z663" s="16">
        <f t="shared" si="723"/>
        <v>-9.3333695091841751E-3</v>
      </c>
      <c r="AA663" s="16">
        <f t="shared" si="723"/>
        <v>9.0972806279786989E-2</v>
      </c>
      <c r="AB663" s="16">
        <f t="shared" si="726"/>
        <v>9.0717956704563063E-2</v>
      </c>
      <c r="AC663" s="16">
        <f t="shared" si="726"/>
        <v>-0.20641447368421051</v>
      </c>
      <c r="AD663" s="16">
        <f t="shared" si="726"/>
        <v>0.12840466926070038</v>
      </c>
      <c r="AE663" s="16">
        <f t="shared" si="726"/>
        <v>-0.24010852362649782</v>
      </c>
      <c r="AF663" s="16">
        <f t="shared" si="726"/>
        <v>-7.6028622540250446E-2</v>
      </c>
      <c r="AG663" s="16">
        <f t="shared" si="726"/>
        <v>0.15495157763199008</v>
      </c>
      <c r="AH663" s="16">
        <f t="shared" si="726"/>
        <v>9.4466825052508252E-2</v>
      </c>
      <c r="AI663" s="16">
        <f t="shared" si="726"/>
        <v>-0.11337505994614072</v>
      </c>
      <c r="AJ663" s="16">
        <f t="shared" si="726"/>
        <v>0.10457354350484116</v>
      </c>
      <c r="AK663" s="16">
        <f t="shared" si="726"/>
        <v>-0.12489770309345849</v>
      </c>
      <c r="AL663" s="16">
        <f t="shared" si="726"/>
        <v>-2.5429116338206992E-3</v>
      </c>
      <c r="AM663" s="16">
        <f t="shared" si="726"/>
        <v>-0.19179983957549207</v>
      </c>
      <c r="AN663" s="16">
        <f t="shared" si="726"/>
        <v>-1.3823480525236853E-2</v>
      </c>
      <c r="AO663" s="16">
        <f t="shared" si="726"/>
        <v>-1.2410287081339733E-2</v>
      </c>
      <c r="AP663" s="16">
        <f t="shared" ref="AP663:AQ672" si="735">IF(AP213="...","...",AP225/AP213-1)</f>
        <v>0.1421552152929948</v>
      </c>
      <c r="AQ663" s="16">
        <f t="shared" si="735"/>
        <v>0.3079002141263496</v>
      </c>
      <c r="AR663" s="16">
        <f t="shared" si="734"/>
        <v>-8.8869140191068619E-2</v>
      </c>
      <c r="AS663" s="16">
        <f t="shared" si="734"/>
        <v>-0.10961834673968851</v>
      </c>
      <c r="AT663" s="16">
        <f t="shared" si="734"/>
        <v>-4.0585181689476113E-2</v>
      </c>
      <c r="AU663" s="16">
        <f t="shared" si="734"/>
        <v>9.1156565465613015E-2</v>
      </c>
      <c r="AV663" s="16">
        <f t="shared" si="733"/>
        <v>2.6642413866895032E-2</v>
      </c>
      <c r="AW663" s="16">
        <f t="shared" si="733"/>
        <v>1.6134608735738354E-3</v>
      </c>
      <c r="AX663" s="16">
        <f t="shared" si="733"/>
        <v>8.1664549721193858E-2</v>
      </c>
      <c r="AY663" s="16">
        <f t="shared" si="731"/>
        <v>0.21603078901690775</v>
      </c>
      <c r="AZ663" s="16">
        <f t="shared" si="731"/>
        <v>-1.1078767867228612E-3</v>
      </c>
      <c r="BA663" s="16">
        <f t="shared" si="731"/>
        <v>2.7883546579003271E-2</v>
      </c>
      <c r="BB663" s="16">
        <f t="shared" si="731"/>
        <v>3.6744442403091604E-4</v>
      </c>
      <c r="BC663" s="16">
        <f t="shared" si="731"/>
        <v>0.15898017473118276</v>
      </c>
      <c r="BD663" s="16">
        <f t="shared" si="731"/>
        <v>-7.1124019032317909E-2</v>
      </c>
      <c r="BE663" s="16">
        <f t="shared" si="731"/>
        <v>9.7242427181327473E-2</v>
      </c>
      <c r="BF663" s="16">
        <f t="shared" si="731"/>
        <v>1.3618464231021754E-2</v>
      </c>
      <c r="BG663" s="16">
        <f t="shared" si="727"/>
        <v>3.0920507048927792E-2</v>
      </c>
      <c r="BH663" s="16">
        <f t="shared" si="727"/>
        <v>-0.1624394826215767</v>
      </c>
      <c r="BI663" s="16">
        <f t="shared" si="727"/>
        <v>2.5545104745617886E-2</v>
      </c>
      <c r="BJ663" s="16">
        <f t="shared" si="727"/>
        <v>-0.10442819197321984</v>
      </c>
      <c r="BK663" s="16">
        <f t="shared" si="727"/>
        <v>9.3557087204075406E-2</v>
      </c>
      <c r="BL663" s="16">
        <f t="shared" si="727"/>
        <v>-0.2294921875</v>
      </c>
      <c r="BM663" s="16">
        <f t="shared" si="697"/>
        <v>9.2413362472681948E-2</v>
      </c>
      <c r="BN663" s="16">
        <f t="shared" si="697"/>
        <v>-0.15404788499830024</v>
      </c>
      <c r="BO663" s="16">
        <f t="shared" si="697"/>
        <v>0.12467811983550492</v>
      </c>
      <c r="BP663" s="16">
        <f t="shared" si="697"/>
        <v>5.5919003115264765E-2</v>
      </c>
      <c r="BQ663" s="16">
        <f t="shared" si="725"/>
        <v>0.14561731177948101</v>
      </c>
      <c r="BR663" s="16">
        <f t="shared" si="725"/>
        <v>-3.3897609872451051E-2</v>
      </c>
      <c r="BS663" s="16">
        <f t="shared" si="725"/>
        <v>2.1668029435813585E-2</v>
      </c>
      <c r="BU663" s="40">
        <f t="shared" si="732"/>
        <v>-4.8966932847673394E-2</v>
      </c>
      <c r="BV663" s="40">
        <f t="shared" si="732"/>
        <v>-6.2924318560929393E-2</v>
      </c>
      <c r="BW663" s="40">
        <f t="shared" si="732"/>
        <v>-4.9831243644167245E-3</v>
      </c>
      <c r="BX663" s="40">
        <f t="shared" si="732"/>
        <v>0.10689985963463178</v>
      </c>
    </row>
    <row r="664" spans="1:76" x14ac:dyDescent="0.2">
      <c r="A664" s="1">
        <f t="shared" si="693"/>
        <v>43221</v>
      </c>
      <c r="B664" s="16">
        <f t="shared" si="729"/>
        <v>0.1302047781569966</v>
      </c>
      <c r="C664" s="16">
        <f t="shared" si="729"/>
        <v>-0.14840947706248819</v>
      </c>
      <c r="D664" s="16">
        <f t="shared" si="729"/>
        <v>-6.4086544275185453E-2</v>
      </c>
      <c r="E664" s="16">
        <f t="shared" si="729"/>
        <v>2.8391056622438793E-3</v>
      </c>
      <c r="F664" s="16">
        <f t="shared" si="729"/>
        <v>-7.2719802793755117E-2</v>
      </c>
      <c r="G664" s="16">
        <f t="shared" si="729"/>
        <v>7.9019073569482234E-2</v>
      </c>
      <c r="H664" s="16">
        <f t="shared" si="729"/>
        <v>3.7252392610727769E-2</v>
      </c>
      <c r="I664" s="16">
        <f t="shared" si="728"/>
        <v>-7.072546723906159E-2</v>
      </c>
      <c r="J664" s="16">
        <f t="shared" si="728"/>
        <v>-1.6695804195804187E-2</v>
      </c>
      <c r="K664" s="16">
        <f t="shared" si="728"/>
        <v>-2.4897942686229357E-2</v>
      </c>
      <c r="L664" s="16">
        <f t="shared" si="728"/>
        <v>4.9991119369338533E-2</v>
      </c>
      <c r="M664" s="16">
        <f t="shared" si="728"/>
        <v>8.5850937823290341E-2</v>
      </c>
      <c r="N664" s="16">
        <f t="shared" si="728"/>
        <v>0.11016149619845717</v>
      </c>
      <c r="O664" s="16">
        <f t="shared" si="728"/>
        <v>3.5723257800331698E-2</v>
      </c>
      <c r="P664" s="16">
        <f t="shared" si="728"/>
        <v>-9.7396009469056466E-2</v>
      </c>
      <c r="Q664" s="16">
        <f t="shared" si="728"/>
        <v>-0.12195892575039491</v>
      </c>
      <c r="R664" s="16">
        <f t="shared" si="724"/>
        <v>2.3186630501357275E-3</v>
      </c>
      <c r="S664" s="16">
        <f t="shared" si="724"/>
        <v>-6.629510120269877E-2</v>
      </c>
      <c r="T664" s="16">
        <f t="shared" si="724"/>
        <v>0.18021796460458162</v>
      </c>
      <c r="U664" s="16">
        <f t="shared" si="724"/>
        <v>-0.11775931746744495</v>
      </c>
      <c r="V664" s="16">
        <f t="shared" si="723"/>
        <v>4.7391560217398876E-2</v>
      </c>
      <c r="W664" s="16">
        <f t="shared" si="723"/>
        <v>-0.16643450694077522</v>
      </c>
      <c r="X664" s="16">
        <f t="shared" si="723"/>
        <v>0.13130982573836203</v>
      </c>
      <c r="Y664" s="16">
        <f t="shared" si="723"/>
        <v>-9.9924981245311351E-2</v>
      </c>
      <c r="Z664" s="16">
        <f t="shared" si="723"/>
        <v>5.2422711883221451E-2</v>
      </c>
      <c r="AA664" s="16">
        <f t="shared" si="723"/>
        <v>-7.843478260869563E-2</v>
      </c>
      <c r="AB664" s="16">
        <f t="shared" si="723"/>
        <v>0.27176107981719633</v>
      </c>
      <c r="AC664" s="16">
        <f t="shared" si="723"/>
        <v>-0.21681231793591349</v>
      </c>
      <c r="AD664" s="16">
        <f t="shared" si="723"/>
        <v>0.29678758346868794</v>
      </c>
      <c r="AE664" s="16">
        <f t="shared" si="723"/>
        <v>-0.23755274261603376</v>
      </c>
      <c r="AF664" s="16">
        <f t="shared" si="723"/>
        <v>-0.10363240356917025</v>
      </c>
      <c r="AG664" s="16">
        <f t="shared" si="723"/>
        <v>-0.27676696990902727</v>
      </c>
      <c r="AH664" s="16">
        <f t="shared" si="723"/>
        <v>7.1629903732184586E-2</v>
      </c>
      <c r="AI664" s="16">
        <f t="shared" si="723"/>
        <v>-0.13682910668032044</v>
      </c>
      <c r="AJ664" s="16">
        <f t="shared" si="723"/>
        <v>5.5556021504474584E-2</v>
      </c>
      <c r="AK664" s="16">
        <f t="shared" si="723"/>
        <v>-0.13476237952808245</v>
      </c>
      <c r="AL664" s="16">
        <f t="shared" ref="AL664:AO672" si="736">IF(AL214="...","...",AL226/AL214-1)</f>
        <v>-7.5178182054870257E-3</v>
      </c>
      <c r="AM664" s="16">
        <f t="shared" si="736"/>
        <v>-0.31215638362858888</v>
      </c>
      <c r="AN664" s="16">
        <f t="shared" si="736"/>
        <v>7.3335212611401523E-2</v>
      </c>
      <c r="AO664" s="16">
        <f t="shared" si="736"/>
        <v>-1.0483190745873006E-2</v>
      </c>
      <c r="AP664" s="16">
        <f t="shared" si="735"/>
        <v>5.8990152614853519E-2</v>
      </c>
      <c r="AQ664" s="16">
        <f t="shared" si="735"/>
        <v>0.1691264113733395</v>
      </c>
      <c r="AR664" s="16">
        <f t="shared" si="734"/>
        <v>3.8287388467172834E-2</v>
      </c>
      <c r="AS664" s="16">
        <f t="shared" si="734"/>
        <v>-0.19027949882968476</v>
      </c>
      <c r="AT664" s="16">
        <f t="shared" si="734"/>
        <v>-0.21961924907456376</v>
      </c>
      <c r="AU664" s="16">
        <f t="shared" si="734"/>
        <v>-1.2548573125757967E-2</v>
      </c>
      <c r="AV664" s="16">
        <f t="shared" si="733"/>
        <v>6.4861860908224767E-2</v>
      </c>
      <c r="AW664" s="16">
        <f t="shared" si="733"/>
        <v>-0.21294964028776975</v>
      </c>
      <c r="AX664" s="16">
        <f t="shared" si="733"/>
        <v>2.7349700233949781E-2</v>
      </c>
      <c r="AY664" s="16">
        <f t="shared" si="731"/>
        <v>8.4722345715321445E-2</v>
      </c>
      <c r="AZ664" s="16">
        <f t="shared" si="731"/>
        <v>-6.0791968767428872E-2</v>
      </c>
      <c r="BA664" s="16">
        <f t="shared" si="731"/>
        <v>5.6923409779316314E-2</v>
      </c>
      <c r="BB664" s="16">
        <f t="shared" si="731"/>
        <v>4.8816683589783638E-2</v>
      </c>
      <c r="BC664" s="16">
        <f t="shared" si="731"/>
        <v>0.13296313435138063</v>
      </c>
      <c r="BD664" s="16">
        <f t="shared" si="731"/>
        <v>0.10781857192155919</v>
      </c>
      <c r="BE664" s="16">
        <f t="shared" si="731"/>
        <v>3.4711181770005206E-2</v>
      </c>
      <c r="BF664" s="16">
        <f t="shared" si="731"/>
        <v>0.10828673106253173</v>
      </c>
      <c r="BG664" s="16">
        <f t="shared" si="727"/>
        <v>0.14478426526619304</v>
      </c>
      <c r="BH664" s="16">
        <f t="shared" si="727"/>
        <v>-9.2801000357270458E-2</v>
      </c>
      <c r="BI664" s="16">
        <f t="shared" si="727"/>
        <v>-0.24560000000000004</v>
      </c>
      <c r="BJ664" s="16">
        <f t="shared" si="727"/>
        <v>1.0291181181840026E-2</v>
      </c>
      <c r="BK664" s="16">
        <f t="shared" si="727"/>
        <v>0.12158756824863493</v>
      </c>
      <c r="BL664" s="16">
        <f t="shared" si="727"/>
        <v>-0.1165993825694609</v>
      </c>
      <c r="BM664" s="16">
        <f t="shared" si="697"/>
        <v>6.0606060606060996E-3</v>
      </c>
      <c r="BN664" s="16">
        <f t="shared" si="697"/>
        <v>0.18653801975648987</v>
      </c>
      <c r="BO664" s="16">
        <f t="shared" si="697"/>
        <v>2.0523910559817171E-2</v>
      </c>
      <c r="BP664" s="16">
        <f t="shared" si="697"/>
        <v>1.9040200787572292E-3</v>
      </c>
      <c r="BQ664" s="16">
        <f t="shared" si="725"/>
        <v>0.19078768056691198</v>
      </c>
      <c r="BR664" s="16">
        <f t="shared" si="725"/>
        <v>2.462785879899565E-2</v>
      </c>
      <c r="BS664" s="16">
        <f t="shared" si="725"/>
        <v>4.2442957987511853E-3</v>
      </c>
      <c r="BU664" s="40">
        <f t="shared" si="732"/>
        <v>2.0043369454540994E-2</v>
      </c>
      <c r="BV664" s="40">
        <f t="shared" si="732"/>
        <v>-3.1135663414230241E-2</v>
      </c>
      <c r="BW664" s="40">
        <f t="shared" si="732"/>
        <v>3.4639964890599728E-2</v>
      </c>
      <c r="BX664" s="40">
        <f t="shared" si="732"/>
        <v>4.6485504045235881E-2</v>
      </c>
    </row>
    <row r="665" spans="1:76" x14ac:dyDescent="0.2">
      <c r="A665" s="1">
        <f t="shared" si="693"/>
        <v>43252</v>
      </c>
      <c r="B665" s="16">
        <f t="shared" si="729"/>
        <v>1.4995898862380175E-2</v>
      </c>
      <c r="C665" s="16">
        <f t="shared" si="729"/>
        <v>-7.063280693199292E-2</v>
      </c>
      <c r="D665" s="16">
        <f t="shared" si="729"/>
        <v>-5.3313921721869884E-2</v>
      </c>
      <c r="E665" s="16">
        <f t="shared" si="729"/>
        <v>-6.0351013703367484E-2</v>
      </c>
      <c r="F665" s="16">
        <f t="shared" si="729"/>
        <v>-7.0785582589204976E-2</v>
      </c>
      <c r="G665" s="16">
        <f t="shared" si="729"/>
        <v>-2.3551637279596971E-2</v>
      </c>
      <c r="H665" s="16">
        <f t="shared" si="729"/>
        <v>9.7290058295258497E-3</v>
      </c>
      <c r="I665" s="16">
        <f t="shared" si="728"/>
        <v>-0.13077071663125361</v>
      </c>
      <c r="J665" s="16">
        <f t="shared" si="728"/>
        <v>-0.10174155229690274</v>
      </c>
      <c r="K665" s="16">
        <f t="shared" si="728"/>
        <v>-0.19269102990033227</v>
      </c>
      <c r="L665" s="16">
        <f t="shared" si="728"/>
        <v>8.3524737011346328E-2</v>
      </c>
      <c r="M665" s="16">
        <f t="shared" si="728"/>
        <v>8.6524300441825908E-4</v>
      </c>
      <c r="N665" s="16">
        <f t="shared" si="728"/>
        <v>2.8152810939874096E-2</v>
      </c>
      <c r="O665" s="16">
        <f t="shared" si="728"/>
        <v>-0.19945126488095233</v>
      </c>
      <c r="P665" s="16">
        <f t="shared" si="728"/>
        <v>-3.0127041742286753E-2</v>
      </c>
      <c r="Q665" s="16">
        <f t="shared" si="728"/>
        <v>-0.43863987635239565</v>
      </c>
      <c r="R665" s="16">
        <f t="shared" si="724"/>
        <v>-0.14166666666666672</v>
      </c>
      <c r="S665" s="16">
        <f t="shared" si="724"/>
        <v>-5.7891109579600308E-2</v>
      </c>
      <c r="T665" s="16">
        <f t="shared" si="724"/>
        <v>-1.263997545635831E-2</v>
      </c>
      <c r="U665" s="16">
        <f t="shared" si="724"/>
        <v>-0.21631996037642398</v>
      </c>
      <c r="V665" s="16">
        <f t="shared" si="723"/>
        <v>0.20184696569920835</v>
      </c>
      <c r="W665" s="16">
        <f t="shared" si="723"/>
        <v>-0.18855641163471304</v>
      </c>
      <c r="X665" s="16">
        <f t="shared" si="723"/>
        <v>0.26431456402946063</v>
      </c>
      <c r="Y665" s="16">
        <f t="shared" si="723"/>
        <v>-0.21305336364852212</v>
      </c>
      <c r="Z665" s="16">
        <f t="shared" si="723"/>
        <v>4.1574228840601801E-2</v>
      </c>
      <c r="AA665" s="16">
        <f t="shared" si="723"/>
        <v>-0.19941881583726839</v>
      </c>
      <c r="AB665" s="16">
        <f t="shared" si="723"/>
        <v>0.18154344306529957</v>
      </c>
      <c r="AC665" s="16">
        <f t="shared" si="723"/>
        <v>-0.28674873280231716</v>
      </c>
      <c r="AD665" s="16">
        <f t="shared" si="723"/>
        <v>0.42569556547336429</v>
      </c>
      <c r="AE665" s="16">
        <f t="shared" si="723"/>
        <v>-0.69961977186311786</v>
      </c>
      <c r="AF665" s="16">
        <f t="shared" si="723"/>
        <v>-9.5377413692217639E-2</v>
      </c>
      <c r="AG665" s="16">
        <f t="shared" si="723"/>
        <v>-0.31084022638223774</v>
      </c>
      <c r="AH665" s="16">
        <f t="shared" si="723"/>
        <v>0.115234375</v>
      </c>
      <c r="AI665" s="16">
        <f t="shared" si="723"/>
        <v>-0.36107917323992622</v>
      </c>
      <c r="AJ665" s="16">
        <f t="shared" si="723"/>
        <v>0.10769066609758049</v>
      </c>
      <c r="AK665" s="16">
        <f t="shared" si="723"/>
        <v>-0.33852032595184389</v>
      </c>
      <c r="AL665" s="16">
        <f t="shared" si="736"/>
        <v>-0.16484712324920137</v>
      </c>
      <c r="AM665" s="16">
        <f t="shared" si="736"/>
        <v>-0.426917510853835</v>
      </c>
      <c r="AN665" s="16">
        <f t="shared" si="736"/>
        <v>-4.7526463599049107E-3</v>
      </c>
      <c r="AO665" s="16">
        <f t="shared" si="736"/>
        <v>4.7181412206329654E-2</v>
      </c>
      <c r="AP665" s="16">
        <f t="shared" si="735"/>
        <v>6.0177005364772329E-2</v>
      </c>
      <c r="AQ665" s="16">
        <f t="shared" si="735"/>
        <v>0.10243706144211662</v>
      </c>
      <c r="AR665" s="16">
        <f t="shared" si="734"/>
        <v>-5.5467091295116733E-2</v>
      </c>
      <c r="AS665" s="16">
        <f t="shared" si="734"/>
        <v>-0.241361164707946</v>
      </c>
      <c r="AT665" s="16">
        <f t="shared" si="734"/>
        <v>-0.19546145748040711</v>
      </c>
      <c r="AU665" s="16">
        <f t="shared" si="734"/>
        <v>9.378084896347394E-3</v>
      </c>
      <c r="AV665" s="16">
        <f t="shared" si="733"/>
        <v>1.645721125074795E-2</v>
      </c>
      <c r="AW665" s="16">
        <f t="shared" si="733"/>
        <v>-9.4696969696969724E-2</v>
      </c>
      <c r="AX665" s="16">
        <f t="shared" si="733"/>
        <v>2.079351731519008E-2</v>
      </c>
      <c r="AY665" s="16">
        <f t="shared" si="731"/>
        <v>5.7149026212376386E-2</v>
      </c>
      <c r="AZ665" s="16">
        <f t="shared" si="731"/>
        <v>6.0542432195975548E-2</v>
      </c>
      <c r="BA665" s="16">
        <f t="shared" si="731"/>
        <v>0.16223038942718193</v>
      </c>
      <c r="BB665" s="16">
        <f t="shared" si="731"/>
        <v>9.8479586323994672E-2</v>
      </c>
      <c r="BC665" s="16">
        <f t="shared" si="731"/>
        <v>-5.0414250207125089E-2</v>
      </c>
      <c r="BD665" s="16">
        <f t="shared" si="731"/>
        <v>5.1147093093334428E-2</v>
      </c>
      <c r="BE665" s="16">
        <f t="shared" si="731"/>
        <v>-9.2354863708346002E-2</v>
      </c>
      <c r="BF665" s="16">
        <f t="shared" si="731"/>
        <v>0.16982378854625546</v>
      </c>
      <c r="BG665" s="16">
        <f t="shared" si="727"/>
        <v>0.13004651162790704</v>
      </c>
      <c r="BH665" s="16">
        <f t="shared" si="727"/>
        <v>0.17330652255875334</v>
      </c>
      <c r="BI665" s="16">
        <f t="shared" si="727"/>
        <v>-0.1099700470688918</v>
      </c>
      <c r="BJ665" s="16">
        <f t="shared" si="727"/>
        <v>9.3928452536426787E-2</v>
      </c>
      <c r="BK665" s="16">
        <f t="shared" si="727"/>
        <v>0.13377352261472431</v>
      </c>
      <c r="BL665" s="16">
        <f t="shared" si="727"/>
        <v>4.6511627906976827E-2</v>
      </c>
      <c r="BM665" s="16">
        <f t="shared" si="697"/>
        <v>1.8543046357615944E-2</v>
      </c>
      <c r="BN665" s="16">
        <f t="shared" si="697"/>
        <v>4.410282258064524E-2</v>
      </c>
      <c r="BO665" s="16">
        <f t="shared" si="697"/>
        <v>0.18588974051158935</v>
      </c>
      <c r="BP665" s="16">
        <f t="shared" si="697"/>
        <v>4.9859331040950305E-2</v>
      </c>
      <c r="BQ665" s="16">
        <f t="shared" si="725"/>
        <v>-1.8612818261632968E-2</v>
      </c>
      <c r="BR665" s="16">
        <f t="shared" si="725"/>
        <v>2.2520036584078529E-2</v>
      </c>
      <c r="BS665" s="16">
        <f t="shared" si="725"/>
        <v>-8.1565514214223755E-2</v>
      </c>
      <c r="BU665" s="40">
        <f t="shared" si="732"/>
        <v>1.9107835762307124E-2</v>
      </c>
      <c r="BV665" s="40">
        <f t="shared" si="732"/>
        <v>-0.131545581585228</v>
      </c>
      <c r="BW665" s="40">
        <f t="shared" si="732"/>
        <v>3.0119255414305712E-2</v>
      </c>
      <c r="BX665" s="40">
        <f t="shared" si="732"/>
        <v>-1.59538698182774E-2</v>
      </c>
    </row>
    <row r="666" spans="1:76" s="121" customFormat="1" x14ac:dyDescent="0.2">
      <c r="A666" s="1">
        <f t="shared" si="693"/>
        <v>43282</v>
      </c>
      <c r="B666" s="16">
        <f t="shared" si="729"/>
        <v>4.2146138182506121E-3</v>
      </c>
      <c r="C666" s="16">
        <f t="shared" si="729"/>
        <v>-1.1658833387984124E-2</v>
      </c>
      <c r="D666" s="16">
        <f t="shared" si="729"/>
        <v>-3.3248762811821875E-2</v>
      </c>
      <c r="E666" s="16">
        <f t="shared" si="729"/>
        <v>-1.1191308182928461E-2</v>
      </c>
      <c r="F666" s="16">
        <f t="shared" si="729"/>
        <v>7.5098102746876894E-2</v>
      </c>
      <c r="G666" s="16">
        <f t="shared" si="729"/>
        <v>-0.13521097484930367</v>
      </c>
      <c r="H666" s="16">
        <f t="shared" si="729"/>
        <v>0.1018208425970224</v>
      </c>
      <c r="I666" s="16">
        <f t="shared" si="728"/>
        <v>-4.1386445938951244E-4</v>
      </c>
      <c r="J666" s="16">
        <f t="shared" si="728"/>
        <v>-0.13288654544259926</v>
      </c>
      <c r="K666" s="16">
        <f t="shared" si="728"/>
        <v>-9.2700971731448756E-2</v>
      </c>
      <c r="L666" s="16">
        <f t="shared" si="728"/>
        <v>3.5360678925036026E-3</v>
      </c>
      <c r="M666" s="16">
        <f t="shared" si="728"/>
        <v>-0.15964200399227724</v>
      </c>
      <c r="N666" s="16">
        <f t="shared" si="728"/>
        <v>3.8582841041896465E-3</v>
      </c>
      <c r="O666" s="16">
        <f t="shared" si="728"/>
        <v>-2.1461765948457945E-2</v>
      </c>
      <c r="P666" s="16">
        <f t="shared" si="728"/>
        <v>0.14150853437589395</v>
      </c>
      <c r="Q666" s="16">
        <f t="shared" si="728"/>
        <v>-0.39072282299373928</v>
      </c>
      <c r="R666" s="16">
        <f t="shared" si="724"/>
        <v>7.219869079706509E-4</v>
      </c>
      <c r="S666" s="16">
        <f t="shared" si="724"/>
        <v>-0.20466786355475763</v>
      </c>
      <c r="T666" s="16">
        <f t="shared" si="724"/>
        <v>5.5048006982833853E-2</v>
      </c>
      <c r="U666" s="16">
        <f t="shared" si="724"/>
        <v>-7.1408608160983822E-2</v>
      </c>
      <c r="V666" s="16">
        <f t="shared" si="723"/>
        <v>4.2191994885818707E-2</v>
      </c>
      <c r="W666" s="16">
        <f t="shared" si="723"/>
        <v>-0.10741105502893022</v>
      </c>
      <c r="X666" s="16">
        <f t="shared" si="723"/>
        <v>0.17297690285778211</v>
      </c>
      <c r="Y666" s="16">
        <f t="shared" si="723"/>
        <v>-8.8254327778676589E-2</v>
      </c>
      <c r="Z666" s="16">
        <f t="shared" si="723"/>
        <v>0.17720226249083493</v>
      </c>
      <c r="AA666" s="16">
        <f t="shared" si="723"/>
        <v>0.12199539018768513</v>
      </c>
      <c r="AB666" s="16">
        <f t="shared" si="723"/>
        <v>0.21984452790636744</v>
      </c>
      <c r="AC666" s="16">
        <f t="shared" si="723"/>
        <v>-0.26254997778764988</v>
      </c>
      <c r="AD666" s="16">
        <f t="shared" si="723"/>
        <v>5.4403774663997817E-2</v>
      </c>
      <c r="AE666" s="16">
        <f t="shared" si="723"/>
        <v>-0.54320987654320985</v>
      </c>
      <c r="AF666" s="16">
        <f t="shared" si="723"/>
        <v>0.11509461856889414</v>
      </c>
      <c r="AG666" s="16">
        <f t="shared" si="723"/>
        <v>0.16099664590321039</v>
      </c>
      <c r="AH666" s="16">
        <f t="shared" si="723"/>
        <v>7.7968988019610386E-2</v>
      </c>
      <c r="AI666" s="16">
        <f t="shared" si="723"/>
        <v>-0.26273405787612936</v>
      </c>
      <c r="AJ666" s="16">
        <f t="shared" si="723"/>
        <v>7.1960240048381863E-2</v>
      </c>
      <c r="AK666" s="16">
        <f t="shared" si="723"/>
        <v>-0.25708339418723525</v>
      </c>
      <c r="AL666" s="16">
        <f t="shared" si="736"/>
        <v>3.6600891152132498E-2</v>
      </c>
      <c r="AM666" s="16">
        <f t="shared" si="736"/>
        <v>-0.12698019801980198</v>
      </c>
      <c r="AN666" s="16">
        <f t="shared" si="736"/>
        <v>-5.992660316921572E-2</v>
      </c>
      <c r="AO666" s="16">
        <f t="shared" si="736"/>
        <v>-0.1008217104551844</v>
      </c>
      <c r="AP666" s="16">
        <f t="shared" si="735"/>
        <v>8.7060298966361138E-2</v>
      </c>
      <c r="AQ666" s="16">
        <f t="shared" si="735"/>
        <v>8.6191100839111412E-2</v>
      </c>
      <c r="AR666" s="16">
        <f t="shared" si="734"/>
        <v>1.1595911949685567E-2</v>
      </c>
      <c r="AS666" s="16">
        <f t="shared" si="734"/>
        <v>-1.8514232816477683E-2</v>
      </c>
      <c r="AT666" s="16">
        <f t="shared" si="734"/>
        <v>-0.1333843921315705</v>
      </c>
      <c r="AU666" s="16">
        <f t="shared" si="734"/>
        <v>1.3465133225612158E-2</v>
      </c>
      <c r="AV666" s="16">
        <f t="shared" si="733"/>
        <v>0.11743692788568882</v>
      </c>
      <c r="AW666" s="16">
        <f t="shared" si="733"/>
        <v>-3.201052400789306E-2</v>
      </c>
      <c r="AX666" s="16">
        <f t="shared" si="733"/>
        <v>5.5174013696842605E-2</v>
      </c>
      <c r="AY666" s="16">
        <f t="shared" si="731"/>
        <v>5.9621789363802247E-2</v>
      </c>
      <c r="AZ666" s="16">
        <f t="shared" si="731"/>
        <v>-4.3105477287246563E-2</v>
      </c>
      <c r="BA666" s="16">
        <f t="shared" si="731"/>
        <v>4.1881775942178567E-2</v>
      </c>
      <c r="BB666" s="16">
        <f t="shared" si="731"/>
        <v>8.5853150494705766E-2</v>
      </c>
      <c r="BC666" s="16">
        <f t="shared" si="731"/>
        <v>-1.2331865254136432E-2</v>
      </c>
      <c r="BD666" s="16">
        <f t="shared" si="731"/>
        <v>-1.0475618264981779E-2</v>
      </c>
      <c r="BE666" s="16">
        <f t="shared" si="731"/>
        <v>-1.7598353114780974E-2</v>
      </c>
      <c r="BF666" s="16">
        <f t="shared" si="731"/>
        <v>0.14710090044601531</v>
      </c>
      <c r="BG666" s="16">
        <f t="shared" si="727"/>
        <v>-6.9982282966337683E-2</v>
      </c>
      <c r="BH666" s="16">
        <f t="shared" si="727"/>
        <v>1.5310003803727712E-2</v>
      </c>
      <c r="BI666" s="16">
        <f t="shared" si="727"/>
        <v>-5.0694220213109431E-2</v>
      </c>
      <c r="BJ666" s="16">
        <f t="shared" si="727"/>
        <v>-6.4238637336300641E-2</v>
      </c>
      <c r="BK666" s="16">
        <f t="shared" si="727"/>
        <v>-3.5154449054863979E-2</v>
      </c>
      <c r="BL666" s="16">
        <f t="shared" si="727"/>
        <v>7.6179961357990544E-2</v>
      </c>
      <c r="BM666" s="16">
        <f t="shared" si="697"/>
        <v>-0.20558659217877095</v>
      </c>
      <c r="BN666" s="16">
        <f t="shared" si="697"/>
        <v>0.17138728323699426</v>
      </c>
      <c r="BO666" s="16">
        <f t="shared" si="697"/>
        <v>0.10523038605230384</v>
      </c>
      <c r="BP666" s="16">
        <f t="shared" si="697"/>
        <v>0.1156601307189542</v>
      </c>
      <c r="BQ666" s="16">
        <f t="shared" si="725"/>
        <v>0.25261108160736412</v>
      </c>
      <c r="BR666" s="16">
        <f t="shared" si="725"/>
        <v>2.3561484025449664E-2</v>
      </c>
      <c r="BS666" s="16">
        <f t="shared" si="725"/>
        <v>-3.4080701726979412E-2</v>
      </c>
      <c r="BU666" s="40">
        <f t="shared" si="732"/>
        <v>2.3985993633141023E-2</v>
      </c>
      <c r="BV666" s="40">
        <f t="shared" si="732"/>
        <v>-7.4884754289293642E-2</v>
      </c>
      <c r="BW666" s="40">
        <f t="shared" si="732"/>
        <v>2.2690766011376651E-2</v>
      </c>
      <c r="BX666" s="40">
        <f t="shared" si="732"/>
        <v>6.5335541053861412E-3</v>
      </c>
    </row>
    <row r="667" spans="1:76" s="121" customFormat="1" x14ac:dyDescent="0.2">
      <c r="A667" s="1">
        <f t="shared" si="693"/>
        <v>43313</v>
      </c>
      <c r="B667" s="16">
        <f t="shared" si="729"/>
        <v>6.566057229304656E-2</v>
      </c>
      <c r="C667" s="16">
        <f t="shared" si="729"/>
        <v>4.5735900962862175E-3</v>
      </c>
      <c r="D667" s="16">
        <f t="shared" si="729"/>
        <v>6.8745328697234598E-2</v>
      </c>
      <c r="E667" s="16">
        <f t="shared" si="729"/>
        <v>5.2944093542830251E-2</v>
      </c>
      <c r="F667" s="16">
        <f t="shared" si="729"/>
        <v>3.5774346430209381E-2</v>
      </c>
      <c r="G667" s="16">
        <f t="shared" si="729"/>
        <v>1.0076130765785951E-2</v>
      </c>
      <c r="H667" s="16">
        <f t="shared" si="729"/>
        <v>0.15024943451182105</v>
      </c>
      <c r="I667" s="16">
        <f t="shared" si="728"/>
        <v>1.4121144555927057E-2</v>
      </c>
      <c r="J667" s="16">
        <f t="shared" si="728"/>
        <v>1.8123564494026301E-2</v>
      </c>
      <c r="K667" s="16">
        <f t="shared" si="728"/>
        <v>-7.610896975240089E-2</v>
      </c>
      <c r="L667" s="16">
        <f t="shared" si="728"/>
        <v>8.7692434539865083E-2</v>
      </c>
      <c r="M667" s="16">
        <f t="shared" si="728"/>
        <v>-0.14619066613482246</v>
      </c>
      <c r="N667" s="16">
        <f t="shared" si="728"/>
        <v>6.2365681140067242E-2</v>
      </c>
      <c r="O667" s="16">
        <f t="shared" si="728"/>
        <v>6.009370543898962E-2</v>
      </c>
      <c r="P667" s="16">
        <f t="shared" si="728"/>
        <v>-1.825537793566212E-2</v>
      </c>
      <c r="Q667" s="16">
        <f t="shared" si="728"/>
        <v>-0.41634378302219088</v>
      </c>
      <c r="R667" s="16">
        <f t="shared" si="724"/>
        <v>-8.1705503222607834E-2</v>
      </c>
      <c r="S667" s="16">
        <f t="shared" si="724"/>
        <v>-5.486900642609982E-2</v>
      </c>
      <c r="T667" s="16">
        <f t="shared" si="724"/>
        <v>3.3146778599506987E-2</v>
      </c>
      <c r="U667" s="16">
        <f t="shared" si="724"/>
        <v>-3.6803966437833679E-2</v>
      </c>
      <c r="V667" s="16">
        <f t="shared" si="723"/>
        <v>0.12248548059725484</v>
      </c>
      <c r="W667" s="16">
        <f t="shared" si="723"/>
        <v>6.1847759361571608E-2</v>
      </c>
      <c r="X667" s="16">
        <f t="shared" si="723"/>
        <v>0.13564157927205422</v>
      </c>
      <c r="Y667" s="16">
        <f t="shared" si="723"/>
        <v>-0.13374485596707819</v>
      </c>
      <c r="Z667" s="16">
        <f t="shared" si="723"/>
        <v>0.11153479504289798</v>
      </c>
      <c r="AA667" s="16">
        <f t="shared" si="723"/>
        <v>0.45085255767301913</v>
      </c>
      <c r="AB667" s="16">
        <f t="shared" si="723"/>
        <v>0.15260008254230284</v>
      </c>
      <c r="AC667" s="16">
        <f t="shared" si="723"/>
        <v>-0.31631762652705064</v>
      </c>
      <c r="AD667" s="16">
        <f t="shared" si="723"/>
        <v>0.39023376623376627</v>
      </c>
      <c r="AE667" s="16">
        <f t="shared" si="723"/>
        <v>-0.23014018691588789</v>
      </c>
      <c r="AF667" s="16">
        <f t="shared" si="723"/>
        <v>8.5702410640066562E-2</v>
      </c>
      <c r="AG667" s="16">
        <f t="shared" si="723"/>
        <v>0.10729613733905574</v>
      </c>
      <c r="AH667" s="16">
        <f t="shared" si="723"/>
        <v>0.11435374564991752</v>
      </c>
      <c r="AI667" s="16">
        <f t="shared" si="723"/>
        <v>-0.12884590298354481</v>
      </c>
      <c r="AJ667" s="16">
        <f t="shared" si="723"/>
        <v>0.11067126568252483</v>
      </c>
      <c r="AK667" s="16">
        <f t="shared" si="723"/>
        <v>-0.14898782176032743</v>
      </c>
      <c r="AL667" s="16">
        <f t="shared" si="736"/>
        <v>-0.22953679178241493</v>
      </c>
      <c r="AM667" s="16">
        <f t="shared" si="736"/>
        <v>-0.41661980631052797</v>
      </c>
      <c r="AN667" s="16">
        <f t="shared" si="736"/>
        <v>-0.14133918685289149</v>
      </c>
      <c r="AO667" s="16">
        <f t="shared" si="736"/>
        <v>-2.6076600012536866E-2</v>
      </c>
      <c r="AP667" s="16">
        <f t="shared" si="735"/>
        <v>8.5006859511369326E-2</v>
      </c>
      <c r="AQ667" s="16">
        <f t="shared" si="735"/>
        <v>0.1854237288135594</v>
      </c>
      <c r="AR667" s="16">
        <f t="shared" si="734"/>
        <v>-0.11737795702160958</v>
      </c>
      <c r="AS667" s="16">
        <f t="shared" si="734"/>
        <v>-1.7266419235113739E-2</v>
      </c>
      <c r="AT667" s="16">
        <f t="shared" si="734"/>
        <v>-0.22110808188161357</v>
      </c>
      <c r="AU667" s="16">
        <f t="shared" si="734"/>
        <v>0.22040605643496214</v>
      </c>
      <c r="AV667" s="16">
        <f t="shared" si="733"/>
        <v>0.13919905969272106</v>
      </c>
      <c r="AW667" s="16">
        <f t="shared" si="733"/>
        <v>-0.15832671432353718</v>
      </c>
      <c r="AX667" s="16">
        <f t="shared" si="733"/>
        <v>3.509577889125115E-2</v>
      </c>
      <c r="AY667" s="16">
        <f t="shared" si="731"/>
        <v>0.17279850040696187</v>
      </c>
      <c r="AZ667" s="16">
        <f t="shared" si="731"/>
        <v>-2.8162848387567441E-2</v>
      </c>
      <c r="BA667" s="16">
        <f t="shared" si="731"/>
        <v>-0.15210667600373484</v>
      </c>
      <c r="BB667" s="16">
        <f t="shared" si="731"/>
        <v>0.13780681913378579</v>
      </c>
      <c r="BC667" s="16">
        <f t="shared" si="731"/>
        <v>7.9543653937569347E-2</v>
      </c>
      <c r="BD667" s="16">
        <f t="shared" si="731"/>
        <v>3.9700113880804855E-2</v>
      </c>
      <c r="BE667" s="16">
        <f t="shared" si="731"/>
        <v>-4.3518875779298583E-2</v>
      </c>
      <c r="BF667" s="16">
        <f t="shared" si="731"/>
        <v>6.0716053456525421E-2</v>
      </c>
      <c r="BG667" s="16">
        <f t="shared" si="727"/>
        <v>-3.2932312553165644E-2</v>
      </c>
      <c r="BH667" s="16">
        <f t="shared" si="727"/>
        <v>0.12238180730101744</v>
      </c>
      <c r="BI667" s="16">
        <f t="shared" si="727"/>
        <v>0.11552795031055907</v>
      </c>
      <c r="BJ667" s="16">
        <f t="shared" si="727"/>
        <v>-5.0882241932440064E-2</v>
      </c>
      <c r="BK667" s="16">
        <f t="shared" si="727"/>
        <v>5.571881979546256E-2</v>
      </c>
      <c r="BL667" s="16">
        <f t="shared" si="727"/>
        <v>0.18391839183918401</v>
      </c>
      <c r="BM667" s="16">
        <f t="shared" si="697"/>
        <v>-0.24437030859049202</v>
      </c>
      <c r="BN667" s="16">
        <f t="shared" si="697"/>
        <v>-0.17193796556356089</v>
      </c>
      <c r="BO667" s="16">
        <f t="shared" si="697"/>
        <v>0.16581961617234309</v>
      </c>
      <c r="BP667" s="16">
        <f t="shared" si="697"/>
        <v>-2.2650868007715652E-2</v>
      </c>
      <c r="BQ667" s="16">
        <f t="shared" si="725"/>
        <v>0.19217717449544569</v>
      </c>
      <c r="BR667" s="16">
        <f t="shared" si="725"/>
        <v>5.3159171922403381E-2</v>
      </c>
      <c r="BS667" s="16">
        <f t="shared" si="725"/>
        <v>4.4916856368335534E-3</v>
      </c>
      <c r="BU667" s="40">
        <f t="shared" si="732"/>
        <v>8.3738370660568773E-2</v>
      </c>
      <c r="BV667" s="40">
        <f t="shared" si="732"/>
        <v>-7.0437313334760221E-3</v>
      </c>
      <c r="BW667" s="40">
        <f t="shared" si="732"/>
        <v>-5.7395870713202735E-3</v>
      </c>
      <c r="BX667" s="40">
        <f t="shared" si="732"/>
        <v>1.5915175012378047E-2</v>
      </c>
    </row>
    <row r="668" spans="1:76" s="121" customFormat="1" x14ac:dyDescent="0.2">
      <c r="A668" s="1">
        <f t="shared" si="693"/>
        <v>43344</v>
      </c>
      <c r="B668" s="16">
        <f t="shared" si="729"/>
        <v>0.13027522935779823</v>
      </c>
      <c r="C668" s="16">
        <f t="shared" si="729"/>
        <v>-0.20678594550055907</v>
      </c>
      <c r="D668" s="16">
        <f t="shared" si="729"/>
        <v>2.9835315906143078E-2</v>
      </c>
      <c r="E668" s="16">
        <f t="shared" si="729"/>
        <v>0.10220694645441397</v>
      </c>
      <c r="F668" s="16">
        <f t="shared" si="729"/>
        <v>9.0780328732830373E-2</v>
      </c>
      <c r="G668" s="16">
        <f t="shared" si="729"/>
        <v>-2.1462570315880614E-2</v>
      </c>
      <c r="H668" s="16">
        <f t="shared" si="729"/>
        <v>7.9206407823861902E-3</v>
      </c>
      <c r="I668" s="16">
        <f t="shared" si="728"/>
        <v>6.49378254862365E-2</v>
      </c>
      <c r="J668" s="16">
        <f t="shared" si="728"/>
        <v>2.5809513920821203E-2</v>
      </c>
      <c r="K668" s="16">
        <f t="shared" si="728"/>
        <v>-5.1922796441246533E-2</v>
      </c>
      <c r="L668" s="16">
        <f t="shared" si="728"/>
        <v>2.1993288734050154E-2</v>
      </c>
      <c r="M668" s="16">
        <f t="shared" si="728"/>
        <v>-0.11315465715665052</v>
      </c>
      <c r="N668" s="16">
        <f t="shared" si="728"/>
        <v>4.3654250140902739E-2</v>
      </c>
      <c r="O668" s="16">
        <f t="shared" si="728"/>
        <v>5.0974729241877181E-2</v>
      </c>
      <c r="P668" s="16">
        <f t="shared" si="728"/>
        <v>0.101876445891526</v>
      </c>
      <c r="Q668" s="16">
        <f t="shared" si="728"/>
        <v>-0.2622012790306294</v>
      </c>
      <c r="R668" s="16">
        <f t="shared" si="724"/>
        <v>7.3610913741651185E-2</v>
      </c>
      <c r="S668" s="16">
        <f t="shared" si="724"/>
        <v>-0.13605442176870752</v>
      </c>
      <c r="T668" s="16">
        <f t="shared" si="724"/>
        <v>-7.7229744512239629E-2</v>
      </c>
      <c r="U668" s="16">
        <f t="shared" si="724"/>
        <v>-0.2724988916802128</v>
      </c>
      <c r="V668" s="16">
        <f t="shared" si="723"/>
        <v>-1.1729190905946374E-2</v>
      </c>
      <c r="W668" s="16">
        <f t="shared" si="723"/>
        <v>0.20799556571745303</v>
      </c>
      <c r="X668" s="16">
        <f t="shared" si="723"/>
        <v>2.4913189659923951E-2</v>
      </c>
      <c r="Y668" s="16">
        <f t="shared" si="723"/>
        <v>6.2106813010306627E-2</v>
      </c>
      <c r="Z668" s="16">
        <f t="shared" si="723"/>
        <v>8.7276677933365576E-2</v>
      </c>
      <c r="AA668" s="16">
        <f t="shared" si="723"/>
        <v>-0.29310850439882696</v>
      </c>
      <c r="AB668" s="16">
        <f t="shared" si="723"/>
        <v>0.21351892285298391</v>
      </c>
      <c r="AC668" s="16">
        <f t="shared" si="723"/>
        <v>-9.7263313609467494E-2</v>
      </c>
      <c r="AD668" s="16">
        <f t="shared" si="723"/>
        <v>9.1658716096497228E-2</v>
      </c>
      <c r="AE668" s="16">
        <f t="shared" si="723"/>
        <v>-0.3491841491841492</v>
      </c>
      <c r="AF668" s="16">
        <f t="shared" si="723"/>
        <v>3.9020026150987652E-2</v>
      </c>
      <c r="AG668" s="16">
        <f t="shared" si="723"/>
        <v>7.2361262241567026E-2</v>
      </c>
      <c r="AH668" s="16">
        <f t="shared" si="723"/>
        <v>0.18065521744625279</v>
      </c>
      <c r="AI668" s="16">
        <f t="shared" si="723"/>
        <v>-0.15887521452774556</v>
      </c>
      <c r="AJ668" s="16">
        <f t="shared" si="723"/>
        <v>0.16039014713175725</v>
      </c>
      <c r="AK668" s="16">
        <f t="shared" si="723"/>
        <v>-0.16634435794449676</v>
      </c>
      <c r="AL668" s="16">
        <f t="shared" si="736"/>
        <v>-0.11627830974868458</v>
      </c>
      <c r="AM668" s="16">
        <f t="shared" si="736"/>
        <v>-0.30107221875531853</v>
      </c>
      <c r="AN668" s="16">
        <f t="shared" si="736"/>
        <v>-2.0557306100755457E-2</v>
      </c>
      <c r="AO668" s="16">
        <f t="shared" si="736"/>
        <v>0.14181656013081612</v>
      </c>
      <c r="AP668" s="16">
        <f t="shared" si="735"/>
        <v>-5.0321996252683299E-2</v>
      </c>
      <c r="AQ668" s="16">
        <f t="shared" si="735"/>
        <v>9.7849947376334345E-2</v>
      </c>
      <c r="AR668" s="16">
        <f t="shared" si="734"/>
        <v>0.10261394101876675</v>
      </c>
      <c r="AS668" s="16">
        <f t="shared" si="734"/>
        <v>2.3128243143069049E-2</v>
      </c>
      <c r="AT668" s="16">
        <f t="shared" si="734"/>
        <v>1.7184484154162183E-2</v>
      </c>
      <c r="AU668" s="16">
        <f t="shared" si="734"/>
        <v>0.10636569860251499</v>
      </c>
      <c r="AV668" s="16">
        <f t="shared" si="733"/>
        <v>-3.3004828361664185E-2</v>
      </c>
      <c r="AW668" s="16">
        <f t="shared" si="733"/>
        <v>-7.8461837249951483E-2</v>
      </c>
      <c r="AX668" s="16">
        <f t="shared" si="733"/>
        <v>-3.2815356930929518E-2</v>
      </c>
      <c r="AY668" s="16">
        <f t="shared" si="731"/>
        <v>9.0325513853169337E-2</v>
      </c>
      <c r="AZ668" s="16">
        <f t="shared" si="731"/>
        <v>0.11717120647159196</v>
      </c>
      <c r="BA668" s="16">
        <f t="shared" si="731"/>
        <v>-0.20195433038469446</v>
      </c>
      <c r="BB668" s="16">
        <f t="shared" si="731"/>
        <v>-6.3837824225635886E-2</v>
      </c>
      <c r="BC668" s="16">
        <f t="shared" si="731"/>
        <v>0.19318335634424311</v>
      </c>
      <c r="BD668" s="16">
        <f t="shared" si="731"/>
        <v>-5.6127640067532569E-3</v>
      </c>
      <c r="BE668" s="16">
        <f t="shared" si="731"/>
        <v>2.4763898738167089E-3</v>
      </c>
      <c r="BF668" s="16">
        <f t="shared" si="731"/>
        <v>0.27102027251578598</v>
      </c>
      <c r="BG668" s="16">
        <f t="shared" si="727"/>
        <v>-2.487274409995377E-2</v>
      </c>
      <c r="BH668" s="16">
        <f t="shared" si="727"/>
        <v>0.16335762754460914</v>
      </c>
      <c r="BI668" s="16">
        <f t="shared" si="727"/>
        <v>0.33071455293677521</v>
      </c>
      <c r="BJ668" s="16">
        <f t="shared" si="727"/>
        <v>4.8057887910437636E-2</v>
      </c>
      <c r="BK668" s="16">
        <f t="shared" si="727"/>
        <v>0.23421825638751881</v>
      </c>
      <c r="BL668" s="16">
        <f t="shared" si="727"/>
        <v>0.33546530220658788</v>
      </c>
      <c r="BM668" s="16">
        <f t="shared" si="697"/>
        <v>0.52848722986247543</v>
      </c>
      <c r="BN668" s="16">
        <f t="shared" si="697"/>
        <v>0.2203173867716901</v>
      </c>
      <c r="BO668" s="16">
        <f t="shared" si="697"/>
        <v>9.3768172126381E-2</v>
      </c>
      <c r="BP668" s="16">
        <f t="shared" si="697"/>
        <v>7.8995654273297911E-2</v>
      </c>
      <c r="BQ668" s="16">
        <f t="shared" si="725"/>
        <v>0.31130952380952381</v>
      </c>
      <c r="BR668" s="16">
        <f t="shared" si="725"/>
        <v>3.8222000956648294E-2</v>
      </c>
      <c r="BS668" s="16">
        <f t="shared" si="725"/>
        <v>1.525926385988341E-2</v>
      </c>
      <c r="BU668" s="40">
        <f t="shared" si="732"/>
        <v>5.4832504831417106E-2</v>
      </c>
      <c r="BV668" s="40">
        <f t="shared" si="732"/>
        <v>-4.4991693987820325E-3</v>
      </c>
      <c r="BW668" s="40">
        <f t="shared" si="732"/>
        <v>4.0159443440872522E-3</v>
      </c>
      <c r="BX668" s="40">
        <f t="shared" si="732"/>
        <v>3.5733549349481919E-2</v>
      </c>
    </row>
    <row r="669" spans="1:76" s="121" customFormat="1" x14ac:dyDescent="0.2">
      <c r="A669" s="1">
        <f t="shared" si="693"/>
        <v>43374</v>
      </c>
      <c r="B669" s="16">
        <f t="shared" si="729"/>
        <v>7.2196796338672709E-2</v>
      </c>
      <c r="C669" s="16">
        <f t="shared" si="729"/>
        <v>-0.14976733004790765</v>
      </c>
      <c r="D669" s="16">
        <f t="shared" si="729"/>
        <v>5.7834420197683256E-2</v>
      </c>
      <c r="E669" s="16">
        <f t="shared" si="729"/>
        <v>8.8813854233891876E-2</v>
      </c>
      <c r="F669" s="16">
        <f t="shared" si="729"/>
        <v>0.16612962621984906</v>
      </c>
      <c r="G669" s="16">
        <f t="shared" si="729"/>
        <v>-8.3061718010724039E-3</v>
      </c>
      <c r="H669" s="16">
        <f t="shared" si="729"/>
        <v>-2.1070819022739329E-4</v>
      </c>
      <c r="I669" s="16">
        <f t="shared" si="728"/>
        <v>-9.910152437998454E-2</v>
      </c>
      <c r="J669" s="16">
        <f t="shared" si="728"/>
        <v>4.245262689097351E-2</v>
      </c>
      <c r="K669" s="16">
        <f t="shared" si="728"/>
        <v>-6.1943349394072089E-2</v>
      </c>
      <c r="L669" s="16">
        <f t="shared" si="728"/>
        <v>2.3921357492945106E-2</v>
      </c>
      <c r="M669" s="16">
        <f t="shared" si="728"/>
        <v>-0.10581877729257638</v>
      </c>
      <c r="N669" s="16">
        <f t="shared" si="728"/>
        <v>3.0182805871761254E-2</v>
      </c>
      <c r="O669" s="16">
        <f t="shared" si="728"/>
        <v>-5.4483541430192961E-2</v>
      </c>
      <c r="P669" s="16">
        <f t="shared" si="728"/>
        <v>0.26503371404981424</v>
      </c>
      <c r="Q669" s="16">
        <f t="shared" si="728"/>
        <v>-6.2900274473924989E-2</v>
      </c>
      <c r="R669" s="16">
        <f t="shared" si="724"/>
        <v>8.5861379398374682E-2</v>
      </c>
      <c r="S669" s="16">
        <f t="shared" si="724"/>
        <v>-0.14610456705930974</v>
      </c>
      <c r="T669" s="16">
        <f t="shared" si="724"/>
        <v>7.9209493340594017E-2</v>
      </c>
      <c r="U669" s="16">
        <f t="shared" si="724"/>
        <v>-4.1181838923112002E-2</v>
      </c>
      <c r="V669" s="16">
        <f t="shared" si="723"/>
        <v>-1.2762030323005935E-2</v>
      </c>
      <c r="W669" s="16">
        <f t="shared" si="723"/>
        <v>-7.5424261470773413E-3</v>
      </c>
      <c r="X669" s="16">
        <f t="shared" si="723"/>
        <v>6.4111696822908293E-3</v>
      </c>
      <c r="Y669" s="16">
        <f t="shared" si="723"/>
        <v>-0.13592502603262757</v>
      </c>
      <c r="Z669" s="16">
        <f t="shared" si="723"/>
        <v>0.14759295955239549</v>
      </c>
      <c r="AA669" s="16">
        <f t="shared" si="723"/>
        <v>-0.14024989470728622</v>
      </c>
      <c r="AB669" s="16">
        <f t="shared" si="723"/>
        <v>8.24062301335029E-2</v>
      </c>
      <c r="AC669" s="16">
        <f t="shared" si="723"/>
        <v>-7.1692745376955913E-2</v>
      </c>
      <c r="AD669" s="16">
        <f t="shared" si="723"/>
        <v>0.22940543278667769</v>
      </c>
      <c r="AE669" s="16">
        <f t="shared" si="723"/>
        <v>8.6709072648141872E-2</v>
      </c>
      <c r="AF669" s="16">
        <f t="shared" si="723"/>
        <v>2.3405767668562172E-2</v>
      </c>
      <c r="AG669" s="16">
        <f t="shared" si="723"/>
        <v>0.14040328603435404</v>
      </c>
      <c r="AH669" s="16">
        <f t="shared" si="723"/>
        <v>5.7847472022382052E-2</v>
      </c>
      <c r="AI669" s="16">
        <f t="shared" si="723"/>
        <v>-9.7509668652660197E-2</v>
      </c>
      <c r="AJ669" s="16">
        <f t="shared" si="723"/>
        <v>8.5281753164223817E-2</v>
      </c>
      <c r="AK669" s="16">
        <f t="shared" si="723"/>
        <v>-0.14120265964411982</v>
      </c>
      <c r="AL669" s="16">
        <f t="shared" si="736"/>
        <v>5.1158645276292436E-2</v>
      </c>
      <c r="AM669" s="16">
        <f t="shared" si="736"/>
        <v>-6.6540961643427821E-2</v>
      </c>
      <c r="AN669" s="16">
        <f t="shared" si="736"/>
        <v>0.135464186266959</v>
      </c>
      <c r="AO669" s="16">
        <f t="shared" si="736"/>
        <v>9.8604651162790713E-2</v>
      </c>
      <c r="AP669" s="16">
        <f t="shared" si="735"/>
        <v>4.9213139633348391E-2</v>
      </c>
      <c r="AQ669" s="16">
        <f t="shared" si="735"/>
        <v>4.5502564495139008E-2</v>
      </c>
      <c r="AR669" s="16">
        <f t="shared" si="734"/>
        <v>-0.152143253985213</v>
      </c>
      <c r="AS669" s="16">
        <f t="shared" si="734"/>
        <v>-9.0580399619410112E-2</v>
      </c>
      <c r="AT669" s="16">
        <f t="shared" si="734"/>
        <v>7.2985452559455766E-2</v>
      </c>
      <c r="AU669" s="16">
        <f t="shared" si="734"/>
        <v>6.5094442624740623E-2</v>
      </c>
      <c r="AV669" s="16">
        <f t="shared" si="733"/>
        <v>6.5030742812828946E-2</v>
      </c>
      <c r="AW669" s="16">
        <f t="shared" si="733"/>
        <v>-8.6937399208327215E-2</v>
      </c>
      <c r="AX669" s="16">
        <f t="shared" si="733"/>
        <v>3.3004045922244263E-2</v>
      </c>
      <c r="AY669" s="16">
        <f t="shared" si="731"/>
        <v>3.8094304176386817E-2</v>
      </c>
      <c r="AZ669" s="16">
        <f t="shared" si="731"/>
        <v>3.1307877711531207E-2</v>
      </c>
      <c r="BA669" s="16">
        <f t="shared" si="731"/>
        <v>-3.0807684912664723E-2</v>
      </c>
      <c r="BB669" s="16">
        <f t="shared" si="731"/>
        <v>7.187079407806185E-2</v>
      </c>
      <c r="BC669" s="16">
        <f t="shared" si="731"/>
        <v>0.11621360784944512</v>
      </c>
      <c r="BD669" s="16">
        <f t="shared" si="731"/>
        <v>0.11462224157290501</v>
      </c>
      <c r="BE669" s="16">
        <f t="shared" si="731"/>
        <v>2.1739250565032675E-2</v>
      </c>
      <c r="BF669" s="16">
        <f t="shared" si="731"/>
        <v>3.4525404514067715E-2</v>
      </c>
      <c r="BG669" s="16">
        <f t="shared" si="727"/>
        <v>2.8277251361635392E-2</v>
      </c>
      <c r="BH669" s="16">
        <f t="shared" si="727"/>
        <v>0.45632690262798126</v>
      </c>
      <c r="BI669" s="16">
        <f t="shared" si="727"/>
        <v>0.57076023391812858</v>
      </c>
      <c r="BJ669" s="16">
        <f t="shared" si="727"/>
        <v>0.10592137082843922</v>
      </c>
      <c r="BK669" s="16">
        <f t="shared" si="727"/>
        <v>-9.6071174909349022E-3</v>
      </c>
      <c r="BL669" s="16">
        <f t="shared" si="727"/>
        <v>0.32558782849239276</v>
      </c>
      <c r="BM669" s="16">
        <f t="shared" si="697"/>
        <v>0.32467532467532467</v>
      </c>
      <c r="BN669" s="16">
        <f t="shared" si="697"/>
        <v>-3.7617152394402331E-2</v>
      </c>
      <c r="BO669" s="16">
        <f t="shared" si="697"/>
        <v>8.6907654921020594E-2</v>
      </c>
      <c r="BP669" s="16">
        <f t="shared" si="697"/>
        <v>-5.9287483330158097E-2</v>
      </c>
      <c r="BQ669" s="16">
        <f t="shared" si="725"/>
        <v>0.11476564071615369</v>
      </c>
      <c r="BR669" s="16">
        <f t="shared" si="725"/>
        <v>6.0222543291446717E-2</v>
      </c>
      <c r="BS669" s="16">
        <f t="shared" si="725"/>
        <v>8.0964982932536511E-3</v>
      </c>
      <c r="BU669" s="40">
        <f t="shared" si="732"/>
        <v>5.6141962265318535E-2</v>
      </c>
      <c r="BV669" s="40">
        <f t="shared" si="732"/>
        <v>-1.6676587983554536E-2</v>
      </c>
      <c r="BW669" s="40">
        <f t="shared" si="732"/>
        <v>6.8375707064384006E-2</v>
      </c>
      <c r="BX669" s="40">
        <f t="shared" si="732"/>
        <v>3.5416559128684355E-2</v>
      </c>
    </row>
    <row r="670" spans="1:76" s="121" customFormat="1" x14ac:dyDescent="0.2">
      <c r="A670" s="1">
        <f t="shared" si="693"/>
        <v>43405</v>
      </c>
      <c r="B670" s="16">
        <f t="shared" si="729"/>
        <v>0.10968641630980747</v>
      </c>
      <c r="C670" s="16">
        <f t="shared" si="729"/>
        <v>-7.3198020512084905E-2</v>
      </c>
      <c r="D670" s="16">
        <f t="shared" si="729"/>
        <v>9.3386578060936865E-2</v>
      </c>
      <c r="E670" s="16">
        <f t="shared" si="729"/>
        <v>1.5308213398905535E-2</v>
      </c>
      <c r="F670" s="16">
        <f t="shared" si="729"/>
        <v>-4.0335987400472506E-2</v>
      </c>
      <c r="G670" s="16">
        <f t="shared" si="729"/>
        <v>-8.613409896976898E-3</v>
      </c>
      <c r="H670" s="16">
        <f t="shared" si="729"/>
        <v>1.1998349797162522E-2</v>
      </c>
      <c r="I670" s="16">
        <f t="shared" si="728"/>
        <v>-0.10834790985372778</v>
      </c>
      <c r="J670" s="16">
        <f t="shared" si="728"/>
        <v>-2.733474014820636E-2</v>
      </c>
      <c r="K670" s="16">
        <f t="shared" si="728"/>
        <v>-5.1862102159918155E-2</v>
      </c>
      <c r="L670" s="16">
        <f t="shared" si="728"/>
        <v>5.8536959187248216E-2</v>
      </c>
      <c r="M670" s="16">
        <f t="shared" si="728"/>
        <v>-4.9442982998181506E-2</v>
      </c>
      <c r="N670" s="16">
        <f t="shared" si="728"/>
        <v>-4.1662902672135016E-2</v>
      </c>
      <c r="O670" s="16">
        <f t="shared" si="728"/>
        <v>-5.2433715868619446E-3</v>
      </c>
      <c r="P670" s="16">
        <f t="shared" si="728"/>
        <v>6.4861062258178004E-2</v>
      </c>
      <c r="Q670" s="16">
        <f t="shared" si="728"/>
        <v>5.8655221745350428E-2</v>
      </c>
      <c r="R670" s="16">
        <f t="shared" si="724"/>
        <v>-4.8445471591156863E-2</v>
      </c>
      <c r="S670" s="16">
        <f t="shared" si="724"/>
        <v>-0.23146177770502541</v>
      </c>
      <c r="T670" s="16">
        <f t="shared" si="724"/>
        <v>4.0722270804282479E-2</v>
      </c>
      <c r="U670" s="16">
        <f t="shared" si="724"/>
        <v>-0.14011822974916122</v>
      </c>
      <c r="V670" s="16">
        <f t="shared" si="723"/>
        <v>3.8716026951321147E-2</v>
      </c>
      <c r="W670" s="16">
        <f t="shared" si="723"/>
        <v>-6.6245229702566522E-2</v>
      </c>
      <c r="X670" s="16">
        <f t="shared" si="723"/>
        <v>0.1704977674880106</v>
      </c>
      <c r="Y670" s="16">
        <f t="shared" si="723"/>
        <v>5.6155744447491163E-2</v>
      </c>
      <c r="Z670" s="16">
        <f t="shared" si="723"/>
        <v>0.16184005346402319</v>
      </c>
      <c r="AA670" s="16">
        <f t="shared" si="723"/>
        <v>-0.17413366336633662</v>
      </c>
      <c r="AB670" s="16">
        <f t="shared" si="723"/>
        <v>9.2790277549679834E-2</v>
      </c>
      <c r="AC670" s="16">
        <f t="shared" si="723"/>
        <v>0.22388414055080719</v>
      </c>
      <c r="AD670" s="16">
        <f t="shared" si="723"/>
        <v>0.3197139215408582</v>
      </c>
      <c r="AE670" s="16">
        <f t="shared" si="723"/>
        <v>-0.24409995372512727</v>
      </c>
      <c r="AF670" s="16">
        <f t="shared" si="723"/>
        <v>0.1453739140999939</v>
      </c>
      <c r="AG670" s="16">
        <f t="shared" si="723"/>
        <v>0.25493513818386915</v>
      </c>
      <c r="AH670" s="16">
        <f t="shared" si="723"/>
        <v>3.603905710622346E-2</v>
      </c>
      <c r="AI670" s="16">
        <f t="shared" si="723"/>
        <v>-7.4307094417781161E-2</v>
      </c>
      <c r="AJ670" s="16">
        <f t="shared" si="723"/>
        <v>3.7973218968868627E-2</v>
      </c>
      <c r="AK670" s="16">
        <f t="shared" si="723"/>
        <v>-9.3413158429936916E-2</v>
      </c>
      <c r="AL670" s="16">
        <f t="shared" si="736"/>
        <v>4.5076895881209111E-2</v>
      </c>
      <c r="AM670" s="16">
        <f t="shared" si="736"/>
        <v>-8.264231808441258E-2</v>
      </c>
      <c r="AN670" s="16">
        <f t="shared" si="736"/>
        <v>-8.9651301017038554E-3</v>
      </c>
      <c r="AO670" s="16">
        <f t="shared" si="736"/>
        <v>-0.1001547681770284</v>
      </c>
      <c r="AP670" s="16">
        <f t="shared" si="735"/>
        <v>-4.8922461416791685E-2</v>
      </c>
      <c r="AQ670" s="16">
        <f t="shared" si="735"/>
        <v>0.2290419732377722</v>
      </c>
      <c r="AR670" s="16">
        <f t="shared" si="734"/>
        <v>-0.15600079744816586</v>
      </c>
      <c r="AS670" s="16">
        <f t="shared" si="734"/>
        <v>-8.090924925971088E-2</v>
      </c>
      <c r="AT670" s="16">
        <f t="shared" si="734"/>
        <v>-3.8188324520643024E-2</v>
      </c>
      <c r="AU670" s="16">
        <f t="shared" si="734"/>
        <v>0.17748456336371654</v>
      </c>
      <c r="AV670" s="16">
        <f t="shared" si="733"/>
        <v>3.309029725182322E-3</v>
      </c>
      <c r="AW670" s="16">
        <f t="shared" si="733"/>
        <v>7.8453038674033193E-2</v>
      </c>
      <c r="AX670" s="16">
        <f t="shared" si="733"/>
        <v>-5.3367923248885507E-2</v>
      </c>
      <c r="AY670" s="16">
        <f t="shared" si="731"/>
        <v>0.19624593287790204</v>
      </c>
      <c r="AZ670" s="16">
        <f t="shared" si="731"/>
        <v>-4.6900747876790438E-2</v>
      </c>
      <c r="BA670" s="16">
        <f t="shared" si="731"/>
        <v>5.3497857825358874E-2</v>
      </c>
      <c r="BB670" s="16">
        <f t="shared" si="731"/>
        <v>2.835514498332059E-2</v>
      </c>
      <c r="BC670" s="16">
        <f t="shared" si="731"/>
        <v>0.19240409533115255</v>
      </c>
      <c r="BD670" s="16">
        <f t="shared" si="731"/>
        <v>0.19994268484138655</v>
      </c>
      <c r="BE670" s="16">
        <f t="shared" si="731"/>
        <v>6.872092446112954E-2</v>
      </c>
      <c r="BF670" s="16">
        <f t="shared" si="731"/>
        <v>-7.4086738473810865E-4</v>
      </c>
      <c r="BG670" s="16">
        <f t="shared" si="727"/>
        <v>0.18258492322010245</v>
      </c>
      <c r="BH670" s="16">
        <f t="shared" si="727"/>
        <v>7.776638030516736E-2</v>
      </c>
      <c r="BI670" s="16">
        <f t="shared" si="727"/>
        <v>0.33736509117975433</v>
      </c>
      <c r="BJ670" s="16">
        <f t="shared" si="727"/>
        <v>0.11557479830600714</v>
      </c>
      <c r="BK670" s="16">
        <f t="shared" si="727"/>
        <v>-5.3703798374316269E-2</v>
      </c>
      <c r="BL670" s="16">
        <f t="shared" si="727"/>
        <v>9.9540581929555838E-2</v>
      </c>
      <c r="BM670" s="16">
        <f t="shared" si="697"/>
        <v>0.31895223420647145</v>
      </c>
      <c r="BN670" s="16">
        <f t="shared" si="697"/>
        <v>-0.11756794620341837</v>
      </c>
      <c r="BO670" s="16">
        <f t="shared" si="697"/>
        <v>0.13055988084760672</v>
      </c>
      <c r="BP670" s="16">
        <f t="shared" si="697"/>
        <v>-7.4882677004692866E-2</v>
      </c>
      <c r="BQ670" s="16">
        <f t="shared" si="725"/>
        <v>0.16336953710886992</v>
      </c>
      <c r="BR670" s="16">
        <f t="shared" si="725"/>
        <v>4.2031317384248368E-2</v>
      </c>
      <c r="BS670" s="16">
        <f t="shared" si="725"/>
        <v>3.383235357737413E-2</v>
      </c>
      <c r="BU670" s="40">
        <f t="shared" si="732"/>
        <v>5.8212099999912503E-2</v>
      </c>
      <c r="BV670" s="40">
        <f t="shared" si="732"/>
        <v>-2.779412896845368E-2</v>
      </c>
      <c r="BW670" s="40">
        <f t="shared" si="732"/>
        <v>1.0529753784077167E-2</v>
      </c>
      <c r="BX670" s="40">
        <f t="shared" si="732"/>
        <v>9.6579959721669439E-2</v>
      </c>
    </row>
    <row r="671" spans="1:76" s="121" customFormat="1" x14ac:dyDescent="0.2">
      <c r="A671" s="1">
        <f t="shared" si="693"/>
        <v>43435</v>
      </c>
      <c r="B671" s="16">
        <f t="shared" si="729"/>
        <v>-1.4815885311289634E-2</v>
      </c>
      <c r="C671" s="16">
        <f t="shared" si="729"/>
        <v>3.7494854747976092E-2</v>
      </c>
      <c r="D671" s="16">
        <f t="shared" si="729"/>
        <v>-8.6890312178080631E-3</v>
      </c>
      <c r="E671" s="16">
        <f t="shared" si="729"/>
        <v>3.4288601307507882E-2</v>
      </c>
      <c r="F671" s="16">
        <f t="shared" si="729"/>
        <v>0.15006161834910681</v>
      </c>
      <c r="G671" s="16">
        <f t="shared" si="729"/>
        <v>-7.33487441884626E-2</v>
      </c>
      <c r="H671" s="16">
        <f t="shared" si="729"/>
        <v>7.0198800486515944E-2</v>
      </c>
      <c r="I671" s="16">
        <f t="shared" si="728"/>
        <v>-8.167075754715003E-2</v>
      </c>
      <c r="J671" s="16">
        <f t="shared" si="728"/>
        <v>2.3403733071513111E-2</v>
      </c>
      <c r="K671" s="16">
        <f t="shared" si="728"/>
        <v>-0.10566636570083998</v>
      </c>
      <c r="L671" s="16">
        <f t="shared" ref="L671:Q672" si="737">IF(L221="...","...",L233/L221-1)</f>
        <v>1.414458498753568E-2</v>
      </c>
      <c r="M671" s="16">
        <f t="shared" si="737"/>
        <v>-0.10400148950365395</v>
      </c>
      <c r="N671" s="16">
        <f t="shared" si="737"/>
        <v>-2.5789614561027796E-2</v>
      </c>
      <c r="O671" s="16">
        <f t="shared" si="737"/>
        <v>-7.0684700843750559E-2</v>
      </c>
      <c r="P671" s="16">
        <f t="shared" si="737"/>
        <v>-4.3921108676193699E-2</v>
      </c>
      <c r="Q671" s="16">
        <f t="shared" si="737"/>
        <v>-0.1871352140077821</v>
      </c>
      <c r="R671" s="16">
        <f t="shared" si="724"/>
        <v>3.366015594842886E-2</v>
      </c>
      <c r="S671" s="16">
        <f t="shared" si="724"/>
        <v>-0.3114539748953975</v>
      </c>
      <c r="T671" s="16">
        <f t="shared" si="724"/>
        <v>-5.9863776650466494E-2</v>
      </c>
      <c r="U671" s="16">
        <f t="shared" si="724"/>
        <v>-7.3550212164074091E-3</v>
      </c>
      <c r="V671" s="16">
        <f t="shared" si="723"/>
        <v>-4.8610092800134064E-2</v>
      </c>
      <c r="W671" s="16">
        <f t="shared" si="723"/>
        <v>-0.1166340603337922</v>
      </c>
      <c r="X671" s="16">
        <f t="shared" si="723"/>
        <v>-5.5074645590264759E-2</v>
      </c>
      <c r="Y671" s="16">
        <f t="shared" si="723"/>
        <v>1.7547033285093994E-2</v>
      </c>
      <c r="Z671" s="16">
        <f t="shared" si="723"/>
        <v>0.1310237186097718</v>
      </c>
      <c r="AA671" s="16">
        <f t="shared" si="723"/>
        <v>8.5894510803918855E-3</v>
      </c>
      <c r="AB671" s="16">
        <f t="shared" si="723"/>
        <v>0.10323551542513165</v>
      </c>
      <c r="AC671" s="16">
        <f t="shared" si="723"/>
        <v>9.162979351032452E-2</v>
      </c>
      <c r="AD671" s="16">
        <f t="shared" si="723"/>
        <v>0.1811841519513282</v>
      </c>
      <c r="AE671" s="16">
        <f t="shared" si="723"/>
        <v>-0.21895074946466808</v>
      </c>
      <c r="AF671" s="16">
        <f t="shared" si="723"/>
        <v>0.17735110969184098</v>
      </c>
      <c r="AG671" s="16">
        <f t="shared" ref="AG671:AK672" si="738">IF(AG221="...","...",AG233/AG221-1)</f>
        <v>0.13294331248739155</v>
      </c>
      <c r="AH671" s="16">
        <f t="shared" si="738"/>
        <v>4.757494516207661E-2</v>
      </c>
      <c r="AI671" s="16">
        <f t="shared" si="738"/>
        <v>-4.0768488818106352E-2</v>
      </c>
      <c r="AJ671" s="16">
        <f t="shared" si="738"/>
        <v>5.1656646405919604E-2</v>
      </c>
      <c r="AK671" s="16">
        <f t="shared" si="738"/>
        <v>-3.7240505674620561E-2</v>
      </c>
      <c r="AL671" s="16">
        <f t="shared" si="736"/>
        <v>6.5367648793375865E-2</v>
      </c>
      <c r="AM671" s="16">
        <f t="shared" si="736"/>
        <v>3.5410643231328587E-2</v>
      </c>
      <c r="AN671" s="16">
        <f t="shared" si="736"/>
        <v>1.3682378309100462E-2</v>
      </c>
      <c r="AO671" s="16">
        <f t="shared" si="736"/>
        <v>1.1177004116374789E-2</v>
      </c>
      <c r="AP671" s="16">
        <f t="shared" si="735"/>
        <v>1.6125626814462946E-2</v>
      </c>
      <c r="AQ671" s="16">
        <f t="shared" si="735"/>
        <v>5.2032776232154854E-2</v>
      </c>
      <c r="AR671" s="16">
        <f t="shared" si="734"/>
        <v>-3.2063532509449155E-2</v>
      </c>
      <c r="AS671" s="16">
        <f t="shared" si="734"/>
        <v>-0.23319480176792662</v>
      </c>
      <c r="AT671" s="16">
        <f t="shared" si="734"/>
        <v>0.63481009954287182</v>
      </c>
      <c r="AU671" s="16">
        <f t="shared" si="734"/>
        <v>8.988316304573063E-2</v>
      </c>
      <c r="AV671" s="16">
        <f t="shared" si="733"/>
        <v>1.0393601156852839E-3</v>
      </c>
      <c r="AW671" s="16">
        <f t="shared" si="733"/>
        <v>2.5297219987485464E-2</v>
      </c>
      <c r="AX671" s="16">
        <f t="shared" si="733"/>
        <v>6.6459343838721319E-2</v>
      </c>
      <c r="AY671" s="16">
        <f t="shared" si="731"/>
        <v>4.4173323311950563E-2</v>
      </c>
      <c r="AZ671" s="16">
        <f t="shared" si="731"/>
        <v>2.9751635035910606E-2</v>
      </c>
      <c r="BA671" s="16">
        <f t="shared" si="731"/>
        <v>-3.2979670895051272E-2</v>
      </c>
      <c r="BB671" s="16">
        <f t="shared" si="731"/>
        <v>8.5244579824404143E-2</v>
      </c>
      <c r="BC671" s="16">
        <f t="shared" si="731"/>
        <v>-3.6172049315157717E-2</v>
      </c>
      <c r="BD671" s="16">
        <f t="shared" si="731"/>
        <v>0.18460350434508332</v>
      </c>
      <c r="BE671" s="16">
        <f t="shared" si="731"/>
        <v>5.3353190444016541E-4</v>
      </c>
      <c r="BF671" s="16">
        <f t="shared" si="731"/>
        <v>-7.4880849566580254E-2</v>
      </c>
      <c r="BG671" s="16">
        <f t="shared" si="727"/>
        <v>0.12445172796066895</v>
      </c>
      <c r="BH671" s="16">
        <f t="shared" si="727"/>
        <v>-0.10798831727813074</v>
      </c>
      <c r="BI671" s="16">
        <f t="shared" si="727"/>
        <v>0.19248165644788418</v>
      </c>
      <c r="BJ671" s="16">
        <f t="shared" si="727"/>
        <v>0.13914622224291229</v>
      </c>
      <c r="BK671" s="16">
        <f t="shared" si="727"/>
        <v>-0.17355776392228628</v>
      </c>
      <c r="BL671" s="16">
        <f t="shared" si="727"/>
        <v>5.6340288924558557E-2</v>
      </c>
      <c r="BM671" s="16">
        <f t="shared" si="697"/>
        <v>0.14489598451862595</v>
      </c>
      <c r="BN671" s="16">
        <f t="shared" si="697"/>
        <v>0.18274279767254842</v>
      </c>
      <c r="BO671" s="16">
        <f t="shared" si="697"/>
        <v>4.6109349019827217E-3</v>
      </c>
      <c r="BP671" s="16">
        <f t="shared" si="697"/>
        <v>-6.169643627577881E-3</v>
      </c>
      <c r="BQ671" s="16">
        <f t="shared" si="725"/>
        <v>9.6327735744602405E-2</v>
      </c>
      <c r="BR671" s="16">
        <f t="shared" si="725"/>
        <v>3.3590651152061834E-2</v>
      </c>
      <c r="BS671" s="16">
        <f t="shared" si="725"/>
        <v>-9.1076099544696865E-3</v>
      </c>
      <c r="BU671" s="40">
        <f t="shared" si="732"/>
        <v>1.8724394175246628E-2</v>
      </c>
      <c r="BV671" s="40">
        <f t="shared" si="732"/>
        <v>-2.7882481685260085E-2</v>
      </c>
      <c r="BW671" s="40">
        <f t="shared" si="732"/>
        <v>6.1681984550807201E-2</v>
      </c>
      <c r="BX671" s="40">
        <f t="shared" si="732"/>
        <v>8.0931306867522146E-3</v>
      </c>
    </row>
    <row r="672" spans="1:76" s="121" customFormat="1" x14ac:dyDescent="0.2">
      <c r="A672" s="1">
        <f t="shared" si="693"/>
        <v>43466</v>
      </c>
      <c r="B672" s="16">
        <f t="shared" si="729"/>
        <v>8.8718334249691111E-3</v>
      </c>
      <c r="C672" s="16">
        <f t="shared" si="729"/>
        <v>-5.6853001257071045E-2</v>
      </c>
      <c r="D672" s="16">
        <f t="shared" si="729"/>
        <v>2.6625131087301135E-3</v>
      </c>
      <c r="E672" s="16">
        <f t="shared" si="729"/>
        <v>5.7834085701971238E-2</v>
      </c>
      <c r="F672" s="16">
        <f t="shared" si="729"/>
        <v>0.14487250172294974</v>
      </c>
      <c r="G672" s="16">
        <f t="shared" si="729"/>
        <v>-8.644463060656149E-2</v>
      </c>
      <c r="H672" s="16">
        <f t="shared" si="729"/>
        <v>0.15354521439474955</v>
      </c>
      <c r="I672" s="16">
        <f t="shared" si="729"/>
        <v>-2.4173381494859703E-2</v>
      </c>
      <c r="J672" s="16">
        <f t="shared" si="729"/>
        <v>-5.85563746809451E-2</v>
      </c>
      <c r="K672" s="16">
        <f t="shared" si="729"/>
        <v>5.1815937416342051E-2</v>
      </c>
      <c r="L672" s="16">
        <f t="shared" si="737"/>
        <v>-1.4496532671815943E-2</v>
      </c>
      <c r="M672" s="16">
        <f t="shared" si="737"/>
        <v>-0.13186639113498411</v>
      </c>
      <c r="N672" s="16">
        <f t="shared" si="737"/>
        <v>4.5933056416342932E-3</v>
      </c>
      <c r="O672" s="16">
        <f t="shared" si="737"/>
        <v>-8.7830722120510019E-2</v>
      </c>
      <c r="P672" s="16">
        <f t="shared" si="737"/>
        <v>-3.2961889502961306E-2</v>
      </c>
      <c r="Q672" s="16">
        <f t="shared" si="737"/>
        <v>-0.36438767843726516</v>
      </c>
      <c r="R672" s="16">
        <f t="shared" si="724"/>
        <v>6.1687669063798856E-2</v>
      </c>
      <c r="S672" s="16">
        <f t="shared" si="724"/>
        <v>-2.6514724134040435E-2</v>
      </c>
      <c r="T672" s="16">
        <f t="shared" si="724"/>
        <v>2.4398620890080602E-2</v>
      </c>
      <c r="U672" s="16">
        <f t="shared" si="724"/>
        <v>-5.6488095238095282E-2</v>
      </c>
      <c r="V672" s="16">
        <f t="shared" si="724"/>
        <v>3.5972715305756076E-2</v>
      </c>
      <c r="W672" s="16">
        <f t="shared" si="724"/>
        <v>-0.10968933594445429</v>
      </c>
      <c r="X672" s="16">
        <f t="shared" si="724"/>
        <v>-0.1091770922371591</v>
      </c>
      <c r="Y672" s="16">
        <f t="shared" si="724"/>
        <v>5.1330341400865453E-2</v>
      </c>
      <c r="Z672" s="16">
        <f t="shared" si="724"/>
        <v>9.0713555949884395E-2</v>
      </c>
      <c r="AA672" s="16">
        <f t="shared" si="724"/>
        <v>-0.13404381290704559</v>
      </c>
      <c r="AB672" s="16">
        <f t="shared" si="724"/>
        <v>8.3520147151807889E-2</v>
      </c>
      <c r="AC672" s="16">
        <f t="shared" si="724"/>
        <v>-0.16393751176359872</v>
      </c>
      <c r="AD672" s="16">
        <f t="shared" si="724"/>
        <v>0.10156539802655984</v>
      </c>
      <c r="AE672" s="16">
        <f t="shared" si="724"/>
        <v>-0.17554644808743169</v>
      </c>
      <c r="AF672" s="16">
        <f t="shared" si="724"/>
        <v>4.7669879224106371E-2</v>
      </c>
      <c r="AG672" s="16">
        <f t="shared" si="738"/>
        <v>0.10600034584125884</v>
      </c>
      <c r="AH672" s="16">
        <f t="shared" si="738"/>
        <v>3.0220178545537379E-2</v>
      </c>
      <c r="AI672" s="16">
        <f t="shared" si="738"/>
        <v>-4.4731030459602472E-2</v>
      </c>
      <c r="AJ672" s="16">
        <f t="shared" si="738"/>
        <v>4.5123630878205478E-2</v>
      </c>
      <c r="AK672" s="16">
        <f t="shared" si="738"/>
        <v>-5.4019224175642311E-2</v>
      </c>
      <c r="AL672" s="16">
        <f t="shared" si="736"/>
        <v>4.7067929674541986E-2</v>
      </c>
      <c r="AM672" s="16">
        <f t="shared" si="736"/>
        <v>-2.2068203078493109E-2</v>
      </c>
      <c r="AN672" s="16">
        <f t="shared" si="736"/>
        <v>-1.830426433062371E-2</v>
      </c>
      <c r="AO672" s="16">
        <f t="shared" si="736"/>
        <v>-1.9063415964190811E-2</v>
      </c>
      <c r="AP672" s="16">
        <f t="shared" si="735"/>
        <v>1.3383690231738576E-3</v>
      </c>
      <c r="AQ672" s="16">
        <f t="shared" si="735"/>
        <v>1.3462917968298127E-2</v>
      </c>
      <c r="AR672" s="16">
        <f t="shared" si="734"/>
        <v>-9.8044869946363189E-3</v>
      </c>
      <c r="AS672" s="16">
        <f t="shared" si="734"/>
        <v>0.12941328341831793</v>
      </c>
      <c r="AT672" s="16">
        <f t="shared" si="734"/>
        <v>9.6985624722943475E-2</v>
      </c>
      <c r="AU672" s="16">
        <f t="shared" si="734"/>
        <v>7.109388557875862E-2</v>
      </c>
      <c r="AV672" s="16">
        <f t="shared" si="733"/>
        <v>-7.9696927178335875E-2</v>
      </c>
      <c r="AW672" s="16">
        <f t="shared" si="733"/>
        <v>-2.9331623657637418E-2</v>
      </c>
      <c r="AX672" s="16">
        <f t="shared" si="733"/>
        <v>2.3742266987065719E-3</v>
      </c>
      <c r="AY672" s="16">
        <f t="shared" si="731"/>
        <v>3.0220981950426662E-2</v>
      </c>
      <c r="AZ672" s="16">
        <f t="shared" si="731"/>
        <v>-0.1844820705775041</v>
      </c>
      <c r="BA672" s="16">
        <f t="shared" si="731"/>
        <v>-1.8793838305869448E-3</v>
      </c>
      <c r="BB672" s="16">
        <f t="shared" si="731"/>
        <v>-9.1188363553231344E-2</v>
      </c>
      <c r="BC672" s="16">
        <f t="shared" si="731"/>
        <v>-3.4625116526834088E-3</v>
      </c>
      <c r="BD672" s="16">
        <f t="shared" si="731"/>
        <v>8.8566611153062302E-2</v>
      </c>
      <c r="BE672" s="16">
        <f t="shared" si="731"/>
        <v>-1.6856268323978685E-2</v>
      </c>
      <c r="BF672" s="16">
        <f t="shared" si="731"/>
        <v>-6.8551886070134294E-2</v>
      </c>
      <c r="BG672" s="16">
        <f t="shared" si="727"/>
        <v>8.7049619106444265E-2</v>
      </c>
      <c r="BH672" s="16">
        <f t="shared" si="727"/>
        <v>-8.7163232963549886E-2</v>
      </c>
      <c r="BI672" s="16">
        <f t="shared" si="727"/>
        <v>-0.18341812182043171</v>
      </c>
      <c r="BJ672" s="16">
        <f t="shared" si="727"/>
        <v>-2.7530636226288374E-2</v>
      </c>
      <c r="BK672" s="16">
        <f t="shared" si="727"/>
        <v>-0.13172459597077701</v>
      </c>
      <c r="BL672" s="16">
        <f t="shared" si="727"/>
        <v>0.2164790174002047</v>
      </c>
      <c r="BM672" s="16">
        <f t="shared" si="697"/>
        <v>8.9355569281449387E-2</v>
      </c>
      <c r="BN672" s="16">
        <f t="shared" si="697"/>
        <v>5.6145074437757403E-2</v>
      </c>
      <c r="BO672" s="16">
        <f t="shared" si="697"/>
        <v>3.1533671099852167E-2</v>
      </c>
      <c r="BP672" s="16">
        <f t="shared" si="697"/>
        <v>-0.17942894224529526</v>
      </c>
      <c r="BQ672" s="16">
        <f t="shared" si="725"/>
        <v>5.4336912025952033E-2</v>
      </c>
      <c r="BR672" s="16">
        <f t="shared" si="725"/>
        <v>9.7839341747485431E-3</v>
      </c>
      <c r="BS672" s="16">
        <f t="shared" si="725"/>
        <v>-1.3833138242139387E-2</v>
      </c>
      <c r="BU672" s="40">
        <f t="shared" si="732"/>
        <v>2.7118457454904155E-2</v>
      </c>
      <c r="BV672" s="40">
        <f t="shared" si="732"/>
        <v>-2.7773674688344241E-2</v>
      </c>
      <c r="BW672" s="40">
        <f t="shared" si="732"/>
        <v>-2.2383201531940844E-2</v>
      </c>
      <c r="BX672" s="40">
        <f t="shared" si="732"/>
        <v>-1.1550030295160996E-3</v>
      </c>
    </row>
    <row r="673" spans="1:76" x14ac:dyDescent="0.2">
      <c r="BU673" s="40"/>
      <c r="BV673" s="40"/>
      <c r="BW673" s="40"/>
      <c r="BX673" s="40"/>
    </row>
    <row r="674" spans="1:76" x14ac:dyDescent="0.2">
      <c r="A674" s="19" t="s">
        <v>92</v>
      </c>
      <c r="BU674" s="40"/>
    </row>
    <row r="675" spans="1:76" x14ac:dyDescent="0.2">
      <c r="A675" s="19"/>
      <c r="BU675" s="40"/>
    </row>
    <row r="676" spans="1:76" x14ac:dyDescent="0.2">
      <c r="A676" t="s">
        <v>53</v>
      </c>
    </row>
    <row r="677" spans="1:76" x14ac:dyDescent="0.2">
      <c r="A677"/>
    </row>
    <row r="678" spans="1:76" x14ac:dyDescent="0.2">
      <c r="A678" t="s">
        <v>47</v>
      </c>
    </row>
    <row r="679" spans="1:76" x14ac:dyDescent="0.2">
      <c r="A679" s="2" t="s">
        <v>48</v>
      </c>
    </row>
    <row r="680" spans="1:76" x14ac:dyDescent="0.2">
      <c r="A680" s="2"/>
    </row>
    <row r="681" spans="1:76" x14ac:dyDescent="0.2">
      <c r="A681" t="s">
        <v>54</v>
      </c>
    </row>
    <row r="682" spans="1:76" x14ac:dyDescent="0.2">
      <c r="A682" t="s">
        <v>49</v>
      </c>
    </row>
    <row r="683" spans="1:76" x14ac:dyDescent="0.2">
      <c r="A683" t="s">
        <v>50</v>
      </c>
    </row>
    <row r="684" spans="1:76" x14ac:dyDescent="0.2">
      <c r="A684" t="s">
        <v>51</v>
      </c>
    </row>
    <row r="685" spans="1:76" x14ac:dyDescent="0.2">
      <c r="A685" t="s">
        <v>52</v>
      </c>
    </row>
    <row r="686" spans="1:76" x14ac:dyDescent="0.2">
      <c r="A686"/>
    </row>
    <row r="687" spans="1:76" x14ac:dyDescent="0.2">
      <c r="A687" t="s">
        <v>55</v>
      </c>
    </row>
    <row r="688" spans="1:76" x14ac:dyDescent="0.2">
      <c r="A688" t="s">
        <v>56</v>
      </c>
    </row>
    <row r="689" spans="1:1" x14ac:dyDescent="0.2">
      <c r="A689"/>
    </row>
    <row r="690" spans="1:1" x14ac:dyDescent="0.2">
      <c r="A690" s="12" t="s">
        <v>57</v>
      </c>
    </row>
    <row r="691" spans="1:1" x14ac:dyDescent="0.2">
      <c r="A691" s="18" t="s">
        <v>58</v>
      </c>
    </row>
    <row r="692" spans="1:1" x14ac:dyDescent="0.2">
      <c r="A692" s="18" t="s">
        <v>59</v>
      </c>
    </row>
    <row r="693" spans="1:1" x14ac:dyDescent="0.2">
      <c r="A693" s="18" t="s">
        <v>60</v>
      </c>
    </row>
    <row r="694" spans="1:1" x14ac:dyDescent="0.2">
      <c r="A694" t="s">
        <v>61</v>
      </c>
    </row>
    <row r="696" spans="1:1" x14ac:dyDescent="0.2">
      <c r="A696" s="122" t="s">
        <v>93</v>
      </c>
    </row>
    <row r="697" spans="1:1" x14ac:dyDescent="0.2">
      <c r="A697" s="121" t="s">
        <v>94</v>
      </c>
    </row>
  </sheetData>
  <printOptions horizontalCentered="1"/>
  <pageMargins left="0.39370078740157483" right="0.39370078740157483" top="0.59055118110236227" bottom="0.39370078740157483" header="0.19685039370078741" footer="0.19685039370078741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 </vt:lpstr>
      <vt:lpstr>Origin data for selected RTO</vt:lpstr>
      <vt:lpstr>RTO comparison</vt:lpstr>
    </vt:vector>
  </TitlesOfParts>
  <Company>Statistics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BXWAYMAN</dc:creator>
  <cp:lastModifiedBy>Zara Darbyshire</cp:lastModifiedBy>
  <cp:lastPrinted>2017-01-29T21:24:57Z</cp:lastPrinted>
  <dcterms:created xsi:type="dcterms:W3CDTF">2009-09-04T01:14:38Z</dcterms:created>
  <dcterms:modified xsi:type="dcterms:W3CDTF">2019-03-12T00:52:43Z</dcterms:modified>
</cp:coreProperties>
</file>