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3.xml" ContentType="application/vnd.openxmlformats-officedocument.themeOverrid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4.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musta\Downloads\Data With Danny Cohort 8\Excel for Data Analytics\Replica Projects\"/>
    </mc:Choice>
  </mc:AlternateContent>
  <xr:revisionPtr revIDLastSave="0" documentId="13_ncr:1_{16C0199F-7E6E-459F-BCB0-45093F7CACE4}" xr6:coauthVersionLast="47" xr6:coauthVersionMax="47" xr10:uidLastSave="{00000000-0000-0000-0000-000000000000}"/>
  <bookViews>
    <workbookView xWindow="-108" yWindow="-108" windowWidth="23256" windowHeight="12456" activeTab="1" xr2:uid="{C8B71FE7-204D-4867-ABED-15A5F32EACAF}"/>
  </bookViews>
  <sheets>
    <sheet name="Social_Media_Performance_Data" sheetId="2" r:id="rId1"/>
    <sheet name="Analysis" sheetId="3" r:id="rId2"/>
    <sheet name="Blue Performance Overview" sheetId="7" r:id="rId3"/>
    <sheet name="Blue In-Depth View" sheetId="8" r:id="rId4"/>
  </sheets>
  <definedNames>
    <definedName name="ExternalData_1" localSheetId="0" hidden="1">Social_Media_Performance_Data!$A$1:$AF$451</definedName>
    <definedName name="Slicer_Campaign">#N/A</definedName>
    <definedName name="Slicer_MMM_YYYY1">#N/A</definedName>
    <definedName name="Slicer_Platform">#N/A</definedName>
  </definedNames>
  <calcPr calcId="191029"/>
  <pivotCaches>
    <pivotCache cacheId="0" r:id="rId5"/>
    <pivotCache cacheId="1" r:id="rId6"/>
    <pivotCache cacheId="2" r:id="rId7"/>
    <pivotCache cacheId="26" r:id="rId8"/>
    <pivotCache cacheId="29" r:id="rId9"/>
    <pivotCache cacheId="32" r:id="rId10"/>
    <pivotCache cacheId="35" r:id="rId11"/>
    <pivotCache cacheId="38" r:id="rId12"/>
    <pivotCache cacheId="41" r:id="rId13"/>
    <pivotCache cacheId="44" r:id="rId14"/>
    <pivotCache cacheId="47" r:id="rId15"/>
    <pivotCache cacheId="50" r:id="rId16"/>
    <pivotCache cacheId="53" r:id="rId17"/>
    <pivotCache cacheId="56" r:id="rId18"/>
    <pivotCache cacheId="59" r:id="rId19"/>
    <pivotCache cacheId="62" r:id="rId20"/>
    <pivotCache cacheId="65" r:id="rId21"/>
    <pivotCache cacheId="68" r:id="rId22"/>
    <pivotCache cacheId="71" r:id="rId23"/>
    <pivotCache cacheId="74" r:id="rId24"/>
    <pivotCache cacheId="80" r:id="rId25"/>
    <pivotCache cacheId="83" r:id="rId26"/>
    <pivotCache cacheId="86" r:id="rId27"/>
  </pivotCaches>
  <extLst>
    <ext xmlns:x14="http://schemas.microsoft.com/office/spreadsheetml/2009/9/main" uri="{876F7934-8845-4945-9796-88D515C7AA90}">
      <x14:pivotCaches>
        <pivotCache cacheId="23" r:id="rId28"/>
      </x14:pivotCaches>
    </ext>
    <ext xmlns:x14="http://schemas.microsoft.com/office/spreadsheetml/2009/9/main" uri="{BBE1A952-AA13-448e-AADC-164F8A28A991}">
      <x14:slicerCaches>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ocial_media_performance_data_77a8ead8-2bea-4750-b416-bcca5cbe4fd1" name="social_media_performance_data" connection="Query - social_media_performance_data"/>
          <x15:modelTable id="Calendar" name="Calendar" connection="Connection"/>
        </x15:modelTables>
        <x15:modelRelationships>
          <x15:modelRelationship fromTable="social_media_performance_data" fromColumn="Post_Date" toTable="Calendar" toColumn="Date"/>
        </x15:modelRelationships>
        <x15:extLst>
          <ext xmlns:x16="http://schemas.microsoft.com/office/spreadsheetml/2014/11/main" uri="{9835A34E-60A6-4A7C-AAB8-D5F71C897F49}">
            <x16:modelTimeGroupings>
              <x16:modelTimeGrouping tableName="social_media_performance_data" columnName="Post_Time" columnId="Post_Time">
                <x16:calculatedTimeColumn columnName="Post_Time (Hour)" columnId="Post_Time (Hour)" contentType="hours" isSelected="1"/>
                <x16:calculatedTimeColumn columnName="Post_Time (Minute)" columnId="Post_Time (Minute)" contentType="minutes" isSelected="1"/>
              </x16:modelTimeGrouping>
              <x16:modelTimeGrouping tableName="social_media_performance_data" columnName="Post_Date" columnId="Post_Date">
                <x16:calculatedTimeColumn columnName="Post_Date (Year)" columnId="Post_Date (Year)" contentType="years" isSelected="1"/>
                <x16:calculatedTimeColumn columnName="Post_Date (Quarter)" columnId="Post_Date (Quarter)" contentType="quarters" isSelected="1"/>
                <x16:calculatedTimeColumn columnName="Post_Date (Month Index)" columnId="Post_Date (Month Index)" contentType="monthsindex" isSelected="1"/>
                <x16:calculatedTimeColumn columnName="Post_Date (Month)" columnId="Post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4" i="3" l="1"/>
  <c r="O59" i="3"/>
  <c r="T58" i="3"/>
  <c r="S58" i="3"/>
  <c r="O58" i="3"/>
  <c r="T57" i="3"/>
  <c r="S57" i="3"/>
  <c r="O57" i="3"/>
  <c r="T56" i="3"/>
  <c r="S56" i="3"/>
  <c r="T55" i="3"/>
  <c r="S55" i="3"/>
  <c r="T54" i="3"/>
  <c r="S54" i="3"/>
  <c r="O54" i="3"/>
  <c r="T53" i="3"/>
  <c r="S53" i="3"/>
  <c r="O53" i="3"/>
  <c r="P45" i="3"/>
  <c r="O45" i="3"/>
  <c r="C45" i="3" a="1"/>
  <c r="P44" i="3"/>
  <c r="O44" i="3"/>
  <c r="P43" i="3"/>
  <c r="O43" i="3"/>
  <c r="C43" i="3"/>
  <c r="P42" i="3"/>
  <c r="O42" i="3"/>
  <c r="U39" i="3"/>
  <c r="T39" i="3"/>
  <c r="S39" i="3"/>
  <c r="U38" i="3"/>
  <c r="T38" i="3"/>
  <c r="S38" i="3"/>
  <c r="U37" i="3"/>
  <c r="T37" i="3"/>
  <c r="S37" i="3"/>
  <c r="U36" i="3"/>
  <c r="T36" i="3"/>
  <c r="S36" i="3"/>
  <c r="T32" i="3"/>
  <c r="T31" i="3"/>
  <c r="U30" i="3"/>
  <c r="T30" i="3"/>
  <c r="U29" i="3"/>
  <c r="T29" i="3"/>
  <c r="U28" i="3"/>
  <c r="T28" i="3"/>
  <c r="M28" i="3"/>
  <c r="U27" i="3"/>
  <c r="T27" i="3"/>
  <c r="M27" i="3"/>
  <c r="U26" i="3"/>
  <c r="T26" i="3"/>
  <c r="M26" i="3"/>
  <c r="U25" i="3"/>
  <c r="T25" i="3"/>
  <c r="M25" i="3"/>
  <c r="U24" i="3"/>
  <c r="T24" i="3"/>
  <c r="U23" i="3"/>
  <c r="T23" i="3"/>
  <c r="U22" i="3"/>
  <c r="T22" i="3"/>
  <c r="U21" i="3"/>
  <c r="T21" i="3"/>
  <c r="U20" i="3"/>
  <c r="T20" i="3"/>
  <c r="U19" i="3"/>
  <c r="T19" i="3"/>
  <c r="CH6" i="3"/>
  <c r="CG6" i="3"/>
  <c r="CF6" i="3"/>
  <c r="CE6" i="3"/>
  <c r="CD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E6176A-C568-4A42-914D-E2AFB654660F}" name="Connection" type="104" refreshedVersion="0" background="1">
    <extLst>
      <ext xmlns:x15="http://schemas.microsoft.com/office/spreadsheetml/2010/11/main" uri="{DE250136-89BD-433C-8126-D09CA5730AF9}">
        <x15:connection id="Calendar"/>
      </ext>
    </extLst>
  </connection>
  <connection id="2" xr16:uid="{39EE5E84-0225-4C06-A1F0-0A49675FACD3}" keepAlive="1" name="ModelConnection_ExternalData_1" description="Data Model" type="5" refreshedVersion="8" minRefreshableVersion="5" saveData="1">
    <dbPr connection="Data Model Connection" command="social_media_performance_data" commandType="3"/>
    <extLst>
      <ext xmlns:x15="http://schemas.microsoft.com/office/spreadsheetml/2010/11/main" uri="{DE250136-89BD-433C-8126-D09CA5730AF9}">
        <x15:connection id="" model="1"/>
      </ext>
    </extLst>
  </connection>
  <connection id="3" xr16:uid="{DC2AF681-3538-473E-B08B-CF57B7247A20}" name="Query - social_media_performance_data" description="Connection to the 'social_media_performance_data' query in the workbook." type="100" refreshedVersion="8" minRefreshableVersion="5">
    <extLst>
      <ext xmlns:x15="http://schemas.microsoft.com/office/spreadsheetml/2010/11/main" uri="{DE250136-89BD-433C-8126-D09CA5730AF9}">
        <x15:connection id="89928981-0690-4aa2-a932-60c8bbefda50"/>
      </ext>
    </extLst>
  </connection>
  <connection id="4" xr16:uid="{9C751D89-A8CA-4733-B0A9-24F40B9A2A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<sst xmlns="http://schemas.openxmlformats.org/spreadsheetml/2006/main" count="6115" uniqueCount="605">
  <si>
    <t>Post_ID</t>
  </si>
  <si>
    <t>Post_Date</t>
  </si>
  <si>
    <t>Post_Time</t>
  </si>
  <si>
    <t>Post_Time_Slot</t>
  </si>
  <si>
    <t>Platform</t>
  </si>
  <si>
    <t>Content_Type</t>
  </si>
  <si>
    <t>Campaign</t>
  </si>
  <si>
    <t>Is_Boosted</t>
  </si>
  <si>
    <t>Has_Link</t>
  </si>
  <si>
    <t>Hashtags_Count</t>
  </si>
  <si>
    <t>Video_Duration_Sec</t>
  </si>
  <si>
    <t>Image_Count</t>
  </si>
  <si>
    <t>Caption_Length</t>
  </si>
  <si>
    <t>Production_Cost</t>
  </si>
  <si>
    <t>Promotion_Budget</t>
  </si>
  <si>
    <t>Reach</t>
  </si>
  <si>
    <t>Frequency</t>
  </si>
  <si>
    <t>Impressions</t>
  </si>
  <si>
    <t>Likes</t>
  </si>
  <si>
    <t>Comments</t>
  </si>
  <si>
    <t>Shares</t>
  </si>
  <si>
    <t>Saves</t>
  </si>
  <si>
    <t>Link_Clicks</t>
  </si>
  <si>
    <t>Followers_Gained</t>
  </si>
  <si>
    <t>Caption Band</t>
  </si>
  <si>
    <t>Engagements</t>
  </si>
  <si>
    <t>POST_0001</t>
  </si>
  <si>
    <t>Midday</t>
  </si>
  <si>
    <t>TikTok</t>
  </si>
  <si>
    <t>Image</t>
  </si>
  <si>
    <t>Spring Launch</t>
  </si>
  <si>
    <t>No</t>
  </si>
  <si>
    <t>Medium</t>
  </si>
  <si>
    <t>POST_0005</t>
  </si>
  <si>
    <t>Afternoon</t>
  </si>
  <si>
    <t>Instagram</t>
  </si>
  <si>
    <t>POST_0006</t>
  </si>
  <si>
    <t>Evening</t>
  </si>
  <si>
    <t>Twitter/X</t>
  </si>
  <si>
    <t>Text</t>
  </si>
  <si>
    <t>POST_0015</t>
  </si>
  <si>
    <t>Facebook</t>
  </si>
  <si>
    <t>Long</t>
  </si>
  <si>
    <t>POST_0019</t>
  </si>
  <si>
    <t>POST_0023</t>
  </si>
  <si>
    <t>POST_0024</t>
  </si>
  <si>
    <t>POST_0025</t>
  </si>
  <si>
    <t>POST_0032</t>
  </si>
  <si>
    <t>POST_0035</t>
  </si>
  <si>
    <t>POST_0039</t>
  </si>
  <si>
    <t>POST_0048</t>
  </si>
  <si>
    <t>POST_0051</t>
  </si>
  <si>
    <t>Morning</t>
  </si>
  <si>
    <t>POST_0062</t>
  </si>
  <si>
    <t>POST_0065</t>
  </si>
  <si>
    <t>POST_0075</t>
  </si>
  <si>
    <t>POST_0076</t>
  </si>
  <si>
    <t>POST_0084</t>
  </si>
  <si>
    <t>Short</t>
  </si>
  <si>
    <t>POST_0088</t>
  </si>
  <si>
    <t>POST_0093</t>
  </si>
  <si>
    <t>POST_0095</t>
  </si>
  <si>
    <t>POST_0097</t>
  </si>
  <si>
    <t>POST_0112</t>
  </si>
  <si>
    <t>POST_0113</t>
  </si>
  <si>
    <t>POST_0118</t>
  </si>
  <si>
    <t>Summer Vibes</t>
  </si>
  <si>
    <t>POST_0125</t>
  </si>
  <si>
    <t>POST_0132</t>
  </si>
  <si>
    <t>POST_0144</t>
  </si>
  <si>
    <t>POST_0149</t>
  </si>
  <si>
    <t>POST_0150</t>
  </si>
  <si>
    <t>POST_0153</t>
  </si>
  <si>
    <t>POST_0161</t>
  </si>
  <si>
    <t>POST_0175</t>
  </si>
  <si>
    <t>POST_0179</t>
  </si>
  <si>
    <t>POST_0185</t>
  </si>
  <si>
    <t>POST_0187</t>
  </si>
  <si>
    <t>POST_0192</t>
  </si>
  <si>
    <t>POST_0201</t>
  </si>
  <si>
    <t>POST_0206</t>
  </si>
  <si>
    <t>POST_0211</t>
  </si>
  <si>
    <t>POST_0225</t>
  </si>
  <si>
    <t>Back to School</t>
  </si>
  <si>
    <t>POST_0228</t>
  </si>
  <si>
    <t>POST_0235</t>
  </si>
  <si>
    <t>POST_0243</t>
  </si>
  <si>
    <t>POST_0244</t>
  </si>
  <si>
    <t>POST_0250</t>
  </si>
  <si>
    <t>POST_0256</t>
  </si>
  <si>
    <t>Fall Collection</t>
  </si>
  <si>
    <t>POST_0258</t>
  </si>
  <si>
    <t>POST_0259</t>
  </si>
  <si>
    <t>POST_0262</t>
  </si>
  <si>
    <t>POST_0269</t>
  </si>
  <si>
    <t>POST_0274</t>
  </si>
  <si>
    <t>POST_0280</t>
  </si>
  <si>
    <t>POST_0284</t>
  </si>
  <si>
    <t>POST_0288</t>
  </si>
  <si>
    <t>POST_0291</t>
  </si>
  <si>
    <t>POST_0316</t>
  </si>
  <si>
    <t>POST_0320</t>
  </si>
  <si>
    <t>Holiday Magic</t>
  </si>
  <si>
    <t>POST_0324</t>
  </si>
  <si>
    <t>POST_0326</t>
  </si>
  <si>
    <t>POST_0327</t>
  </si>
  <si>
    <t>POST_0331</t>
  </si>
  <si>
    <t>POST_0333</t>
  </si>
  <si>
    <t>POST_0339</t>
  </si>
  <si>
    <t>POST_0348</t>
  </si>
  <si>
    <t>POST_0373</t>
  </si>
  <si>
    <t>New Year Reset</t>
  </si>
  <si>
    <t>POST_0386</t>
  </si>
  <si>
    <t>POST_0393</t>
  </si>
  <si>
    <t>POST_0397</t>
  </si>
  <si>
    <t>POST_0401</t>
  </si>
  <si>
    <t>POST_0409</t>
  </si>
  <si>
    <t>POST_0411</t>
  </si>
  <si>
    <t>POST_0420</t>
  </si>
  <si>
    <t>POST_0423</t>
  </si>
  <si>
    <t>POST_0449</t>
  </si>
  <si>
    <t>POST_0450</t>
  </si>
  <si>
    <t>POST_0002</t>
  </si>
  <si>
    <t>Carousel</t>
  </si>
  <si>
    <t>POST_0004</t>
  </si>
  <si>
    <t>POST_0033</t>
  </si>
  <si>
    <t>POST_0046</t>
  </si>
  <si>
    <t>POST_0050</t>
  </si>
  <si>
    <t>POST_0052</t>
  </si>
  <si>
    <t>POST_0058</t>
  </si>
  <si>
    <t>POST_0061</t>
  </si>
  <si>
    <t>POST_0063</t>
  </si>
  <si>
    <t>POST_0073</t>
  </si>
  <si>
    <t>POST_0103</t>
  </si>
  <si>
    <t>POST_0117</t>
  </si>
  <si>
    <t>POST_0130</t>
  </si>
  <si>
    <t>POST_0164</t>
  </si>
  <si>
    <t>POST_0165</t>
  </si>
  <si>
    <t>POST_0180</t>
  </si>
  <si>
    <t>POST_0186</t>
  </si>
  <si>
    <t>POST_0189</t>
  </si>
  <si>
    <t>POST_0195</t>
  </si>
  <si>
    <t>POST_0215</t>
  </si>
  <si>
    <t>POST_0220</t>
  </si>
  <si>
    <t>POST_0224</t>
  </si>
  <si>
    <t>POST_0249</t>
  </si>
  <si>
    <t>POST_0266</t>
  </si>
  <si>
    <t>POST_0272</t>
  </si>
  <si>
    <t>POST_0277</t>
  </si>
  <si>
    <t>POST_0278</t>
  </si>
  <si>
    <t>POST_0285</t>
  </si>
  <si>
    <t>POST_0294</t>
  </si>
  <si>
    <t>POST_0298</t>
  </si>
  <si>
    <t>POST_0305</t>
  </si>
  <si>
    <t>POST_0309</t>
  </si>
  <si>
    <t>POST_0318</t>
  </si>
  <si>
    <t>POST_0332</t>
  </si>
  <si>
    <t>POST_0344</t>
  </si>
  <si>
    <t>POST_0347</t>
  </si>
  <si>
    <t>POST_0351</t>
  </si>
  <si>
    <t>POST_0352</t>
  </si>
  <si>
    <t>POST_0356</t>
  </si>
  <si>
    <t>POST_0361</t>
  </si>
  <si>
    <t>POST_0378</t>
  </si>
  <si>
    <t>POST_0383</t>
  </si>
  <si>
    <t>POST_0390</t>
  </si>
  <si>
    <t>POST_0394</t>
  </si>
  <si>
    <t>POST_0400</t>
  </si>
  <si>
    <t>POST_0422</t>
  </si>
  <si>
    <t>POST_0432</t>
  </si>
  <si>
    <t>POST_0433</t>
  </si>
  <si>
    <t>POST_0443</t>
  </si>
  <si>
    <t>POST_0447</t>
  </si>
  <si>
    <t>POST_0270</t>
  </si>
  <si>
    <t>Video</t>
  </si>
  <si>
    <t>POST_0008</t>
  </si>
  <si>
    <t>POST_0020</t>
  </si>
  <si>
    <t>POST_0026</t>
  </si>
  <si>
    <t>POST_0027</t>
  </si>
  <si>
    <t>POST_0031</t>
  </si>
  <si>
    <t>POST_0038</t>
  </si>
  <si>
    <t>POST_0042</t>
  </si>
  <si>
    <t>POST_0044</t>
  </si>
  <si>
    <t>POST_0059</t>
  </si>
  <si>
    <t>POST_0064</t>
  </si>
  <si>
    <t>POST_0070</t>
  </si>
  <si>
    <t>POST_0072</t>
  </si>
  <si>
    <t>POST_0077</t>
  </si>
  <si>
    <t>POST_0089</t>
  </si>
  <si>
    <t>POST_0099</t>
  </si>
  <si>
    <t>POST_0106</t>
  </si>
  <si>
    <t>POST_0109</t>
  </si>
  <si>
    <t>POST_0110</t>
  </si>
  <si>
    <t>POST_0121</t>
  </si>
  <si>
    <t>POST_0123</t>
  </si>
  <si>
    <t>POST_0127</t>
  </si>
  <si>
    <t>POST_0128</t>
  </si>
  <si>
    <t>POST_0133</t>
  </si>
  <si>
    <t>POST_0140</t>
  </si>
  <si>
    <t>POST_0145</t>
  </si>
  <si>
    <t>POST_0147</t>
  </si>
  <si>
    <t>POST_0157</t>
  </si>
  <si>
    <t>POST_0159</t>
  </si>
  <si>
    <t>POST_0160</t>
  </si>
  <si>
    <t>POST_0163</t>
  </si>
  <si>
    <t>POST_0167</t>
  </si>
  <si>
    <t>POST_0169</t>
  </si>
  <si>
    <t>POST_0171</t>
  </si>
  <si>
    <t>POST_0174</t>
  </si>
  <si>
    <t>POST_0177</t>
  </si>
  <si>
    <t>POST_0191</t>
  </si>
  <si>
    <t>POST_0197</t>
  </si>
  <si>
    <t>POST_0214</t>
  </si>
  <si>
    <t>POST_0216</t>
  </si>
  <si>
    <t>POST_0251</t>
  </si>
  <si>
    <t>POST_0253</t>
  </si>
  <si>
    <t>POST_0267</t>
  </si>
  <si>
    <t>POST_0293</t>
  </si>
  <si>
    <t>POST_0296</t>
  </si>
  <si>
    <t>POST_0310</t>
  </si>
  <si>
    <t>POST_0311</t>
  </si>
  <si>
    <t>POST_0313</t>
  </si>
  <si>
    <t>POST_0315</t>
  </si>
  <si>
    <t>POST_0319</t>
  </si>
  <si>
    <t>POST_0323</t>
  </si>
  <si>
    <t>POST_0329</t>
  </si>
  <si>
    <t>POST_0338</t>
  </si>
  <si>
    <t>POST_0343</t>
  </si>
  <si>
    <t>POST_0349</t>
  </si>
  <si>
    <t>POST_0350</t>
  </si>
  <si>
    <t>POST_0359</t>
  </si>
  <si>
    <t>POST_0366</t>
  </si>
  <si>
    <t>POST_0384</t>
  </si>
  <si>
    <t>POST_0391</t>
  </si>
  <si>
    <t>POST_0395</t>
  </si>
  <si>
    <t>POST_0414</t>
  </si>
  <si>
    <t>POST_0424</t>
  </si>
  <si>
    <t>POST_0427</t>
  </si>
  <si>
    <t>POST_0434</t>
  </si>
  <si>
    <t>POST_0435</t>
  </si>
  <si>
    <t>POST_0009</t>
  </si>
  <si>
    <t>Yes</t>
  </si>
  <si>
    <t>POST_0011</t>
  </si>
  <si>
    <t>POST_0012</t>
  </si>
  <si>
    <t>POST_0022</t>
  </si>
  <si>
    <t>POST_0029</t>
  </si>
  <si>
    <t>POST_0034</t>
  </si>
  <si>
    <t>POST_0036</t>
  </si>
  <si>
    <t>POST_0041</t>
  </si>
  <si>
    <t>POST_0045</t>
  </si>
  <si>
    <t>POST_0053</t>
  </si>
  <si>
    <t>POST_0057</t>
  </si>
  <si>
    <t>POST_0068</t>
  </si>
  <si>
    <t>POST_0069</t>
  </si>
  <si>
    <t>POST_0081</t>
  </si>
  <si>
    <t>POST_0082</t>
  </si>
  <si>
    <t>POST_0086</t>
  </si>
  <si>
    <t>POST_0090</t>
  </si>
  <si>
    <t>POST_0091</t>
  </si>
  <si>
    <t>POST_0094</t>
  </si>
  <si>
    <t>POST_0096</t>
  </si>
  <si>
    <t>POST_0102</t>
  </si>
  <si>
    <t>POST_0116</t>
  </si>
  <si>
    <t>POST_0120</t>
  </si>
  <si>
    <t>POST_0129</t>
  </si>
  <si>
    <t>POST_0135</t>
  </si>
  <si>
    <t>POST_0136</t>
  </si>
  <si>
    <t>POST_0142</t>
  </si>
  <si>
    <t>POST_0146</t>
  </si>
  <si>
    <t>POST_0151</t>
  </si>
  <si>
    <t>POST_0154</t>
  </si>
  <si>
    <t>POST_0182</t>
  </si>
  <si>
    <t>POST_0183</t>
  </si>
  <si>
    <t>POST_0198</t>
  </si>
  <si>
    <t>POST_0202</t>
  </si>
  <si>
    <t>POST_0209</t>
  </si>
  <si>
    <t>POST_0210</t>
  </si>
  <si>
    <t>POST_0213</t>
  </si>
  <si>
    <t>POST_0218</t>
  </si>
  <si>
    <t>POST_0219</t>
  </si>
  <si>
    <t>POST_0221</t>
  </si>
  <si>
    <t>POST_0222</t>
  </si>
  <si>
    <t>POST_0223</t>
  </si>
  <si>
    <t>POST_0230</t>
  </si>
  <si>
    <t>POST_0232</t>
  </si>
  <si>
    <t>POST_0233</t>
  </si>
  <si>
    <t>POST_0240</t>
  </si>
  <si>
    <t>POST_0246</t>
  </si>
  <si>
    <t>POST_0247</t>
  </si>
  <si>
    <t>POST_0252</t>
  </si>
  <si>
    <t>POST_0254</t>
  </si>
  <si>
    <t>POST_0268</t>
  </si>
  <si>
    <t>POST_0273</t>
  </si>
  <si>
    <t>POST_0281</t>
  </si>
  <si>
    <t>POST_0282</t>
  </si>
  <si>
    <t>POST_0287</t>
  </si>
  <si>
    <t>POST_0292</t>
  </si>
  <si>
    <t>POST_0303</t>
  </si>
  <si>
    <t>POST_0321</t>
  </si>
  <si>
    <t>POST_0330</t>
  </si>
  <si>
    <t>POST_0334</t>
  </si>
  <si>
    <t>POST_0335</t>
  </si>
  <si>
    <t>POST_0336</t>
  </si>
  <si>
    <t>POST_0340</t>
  </si>
  <si>
    <t>POST_0354</t>
  </si>
  <si>
    <t>POST_0355</t>
  </si>
  <si>
    <t>POST_0358</t>
  </si>
  <si>
    <t>POST_0360</t>
  </si>
  <si>
    <t>POST_0362</t>
  </si>
  <si>
    <t>POST_0364</t>
  </si>
  <si>
    <t>POST_0369</t>
  </si>
  <si>
    <t>POST_0375</t>
  </si>
  <si>
    <t>POST_0382</t>
  </si>
  <si>
    <t>POST_0389</t>
  </si>
  <si>
    <t>POST_0392</t>
  </si>
  <si>
    <t>POST_0404</t>
  </si>
  <si>
    <t>POST_0407</t>
  </si>
  <si>
    <t>POST_0410</t>
  </si>
  <si>
    <t>POST_0415</t>
  </si>
  <si>
    <t>POST_0417</t>
  </si>
  <si>
    <t>POST_0421</t>
  </si>
  <si>
    <t>POST_0429</t>
  </si>
  <si>
    <t>POST_0431</t>
  </si>
  <si>
    <t>POST_0438</t>
  </si>
  <si>
    <t>POST_0439</t>
  </si>
  <si>
    <t>POST_0440</t>
  </si>
  <si>
    <t>POST_0003</t>
  </si>
  <si>
    <t>POST_0030</t>
  </si>
  <si>
    <t>POST_0040</t>
  </si>
  <si>
    <t>POST_0049</t>
  </si>
  <si>
    <t>POST_0055</t>
  </si>
  <si>
    <t>POST_0056</t>
  </si>
  <si>
    <t>POST_0060</t>
  </si>
  <si>
    <t>POST_0078</t>
  </si>
  <si>
    <t>POST_0105</t>
  </si>
  <si>
    <t>POST_0111</t>
  </si>
  <si>
    <t>POST_0131</t>
  </si>
  <si>
    <t>POST_0139</t>
  </si>
  <si>
    <t>POST_0143</t>
  </si>
  <si>
    <t>POST_0158</t>
  </si>
  <si>
    <t>POST_0172</t>
  </si>
  <si>
    <t>POST_0181</t>
  </si>
  <si>
    <t>POST_0184</t>
  </si>
  <si>
    <t>POST_0194</t>
  </si>
  <si>
    <t>POST_0200</t>
  </si>
  <si>
    <t>POST_0204</t>
  </si>
  <si>
    <t>POST_0205</t>
  </si>
  <si>
    <t>POST_0226</t>
  </si>
  <si>
    <t>POST_0236</t>
  </si>
  <si>
    <t>POST_0241</t>
  </si>
  <si>
    <t>POST_0248</t>
  </si>
  <si>
    <t>POST_0265</t>
  </si>
  <si>
    <t>POST_0271</t>
  </si>
  <si>
    <t>POST_0283</t>
  </si>
  <si>
    <t>POST_0300</t>
  </si>
  <si>
    <t>POST_0301</t>
  </si>
  <si>
    <t>POST_0325</t>
  </si>
  <si>
    <t>POST_0328</t>
  </si>
  <si>
    <t>POST_0341</t>
  </si>
  <si>
    <t>POST_0353</t>
  </si>
  <si>
    <t>POST_0370</t>
  </si>
  <si>
    <t>POST_0371</t>
  </si>
  <si>
    <t>POST_0374</t>
  </si>
  <si>
    <t>POST_0379</t>
  </si>
  <si>
    <t>POST_0380</t>
  </si>
  <si>
    <t>POST_0387</t>
  </si>
  <si>
    <t>POST_0388</t>
  </si>
  <si>
    <t>POST_0396</t>
  </si>
  <si>
    <t>POST_0403</t>
  </si>
  <si>
    <t>POST_0406</t>
  </si>
  <si>
    <t>POST_0413</t>
  </si>
  <si>
    <t>POST_0425</t>
  </si>
  <si>
    <t>POST_0426</t>
  </si>
  <si>
    <t>POST_0436</t>
  </si>
  <si>
    <t>POST_0442</t>
  </si>
  <si>
    <t>POST_0448</t>
  </si>
  <si>
    <t>POST_0028</t>
  </si>
  <si>
    <t>POST_0074</t>
  </si>
  <si>
    <t>POST_0079</t>
  </si>
  <si>
    <t>POST_0080</t>
  </si>
  <si>
    <t>POST_0083</t>
  </si>
  <si>
    <t>POST_0085</t>
  </si>
  <si>
    <t>POST_0092</t>
  </si>
  <si>
    <t>POST_0100</t>
  </si>
  <si>
    <t>POST_0108</t>
  </si>
  <si>
    <t>POST_0114</t>
  </si>
  <si>
    <t>POST_0119</t>
  </si>
  <si>
    <t>POST_0126</t>
  </si>
  <si>
    <t>POST_0134</t>
  </si>
  <si>
    <t>POST_0137</t>
  </si>
  <si>
    <t>POST_0138</t>
  </si>
  <si>
    <t>POST_0141</t>
  </si>
  <si>
    <t>POST_0162</t>
  </si>
  <si>
    <t>POST_0190</t>
  </si>
  <si>
    <t>POST_0208</t>
  </si>
  <si>
    <t>POST_0212</t>
  </si>
  <si>
    <t>POST_0227</t>
  </si>
  <si>
    <t>POST_0231</t>
  </si>
  <si>
    <t>POST_0242</t>
  </si>
  <si>
    <t>POST_0245</t>
  </si>
  <si>
    <t>POST_0257</t>
  </si>
  <si>
    <t>POST_0260</t>
  </si>
  <si>
    <t>POST_0261</t>
  </si>
  <si>
    <t>POST_0275</t>
  </si>
  <si>
    <t>POST_0276</t>
  </si>
  <si>
    <t>POST_0286</t>
  </si>
  <si>
    <t>POST_0289</t>
  </si>
  <si>
    <t>POST_0297</t>
  </si>
  <si>
    <t>POST_0299</t>
  </si>
  <si>
    <t>POST_0307</t>
  </si>
  <si>
    <t>POST_0312</t>
  </si>
  <si>
    <t>POST_0314</t>
  </si>
  <si>
    <t>POST_0368</t>
  </si>
  <si>
    <t>POST_0372</t>
  </si>
  <si>
    <t>POST_0376</t>
  </si>
  <si>
    <t>POST_0377</t>
  </si>
  <si>
    <t>POST_0381</t>
  </si>
  <si>
    <t>POST_0398</t>
  </si>
  <si>
    <t>POST_0399</t>
  </si>
  <si>
    <t>POST_0405</t>
  </si>
  <si>
    <t>POST_0412</t>
  </si>
  <si>
    <t>POST_0419</t>
  </si>
  <si>
    <t>POST_0437</t>
  </si>
  <si>
    <t>POST_0441</t>
  </si>
  <si>
    <t>POST_0444</t>
  </si>
  <si>
    <t>POST_0007</t>
  </si>
  <si>
    <t>POST_0010</t>
  </si>
  <si>
    <t>POST_0013</t>
  </si>
  <si>
    <t>POST_0014</t>
  </si>
  <si>
    <t>POST_0016</t>
  </si>
  <si>
    <t>POST_0017</t>
  </si>
  <si>
    <t>POST_0018</t>
  </si>
  <si>
    <t>POST_0021</t>
  </si>
  <si>
    <t>POST_0037</t>
  </si>
  <si>
    <t>POST_0043</t>
  </si>
  <si>
    <t>POST_0047</t>
  </si>
  <si>
    <t>POST_0054</t>
  </si>
  <si>
    <t>POST_0066</t>
  </si>
  <si>
    <t>POST_0067</t>
  </si>
  <si>
    <t>POST_0071</t>
  </si>
  <si>
    <t>POST_0087</t>
  </si>
  <si>
    <t>POST_0098</t>
  </si>
  <si>
    <t>POST_0101</t>
  </si>
  <si>
    <t>POST_0104</t>
  </si>
  <si>
    <t>POST_0107</t>
  </si>
  <si>
    <t>POST_0115</t>
  </si>
  <si>
    <t>POST_0122</t>
  </si>
  <si>
    <t>POST_0124</t>
  </si>
  <si>
    <t>POST_0148</t>
  </si>
  <si>
    <t>POST_0152</t>
  </si>
  <si>
    <t>POST_0155</t>
  </si>
  <si>
    <t>POST_0156</t>
  </si>
  <si>
    <t>POST_0166</t>
  </si>
  <si>
    <t>POST_0168</t>
  </si>
  <si>
    <t>POST_0170</t>
  </si>
  <si>
    <t>POST_0173</t>
  </si>
  <si>
    <t>POST_0176</t>
  </si>
  <si>
    <t>POST_0178</t>
  </si>
  <si>
    <t>POST_0188</t>
  </si>
  <si>
    <t>POST_0193</t>
  </si>
  <si>
    <t>POST_0196</t>
  </si>
  <si>
    <t>POST_0199</t>
  </si>
  <si>
    <t>POST_0203</t>
  </si>
  <si>
    <t>POST_0207</t>
  </si>
  <si>
    <t>POST_0217</t>
  </si>
  <si>
    <t>POST_0229</t>
  </si>
  <si>
    <t>POST_0234</t>
  </si>
  <si>
    <t>POST_0237</t>
  </si>
  <si>
    <t>POST_0238</t>
  </si>
  <si>
    <t>POST_0239</t>
  </si>
  <si>
    <t>POST_0255</t>
  </si>
  <si>
    <t>POST_0263</t>
  </si>
  <si>
    <t>POST_0264</t>
  </si>
  <si>
    <t>POST_0279</t>
  </si>
  <si>
    <t>POST_0290</t>
  </si>
  <si>
    <t>POST_0295</t>
  </si>
  <si>
    <t>POST_0302</t>
  </si>
  <si>
    <t>POST_0304</t>
  </si>
  <si>
    <t>POST_0306</t>
  </si>
  <si>
    <t>POST_0308</t>
  </si>
  <si>
    <t>POST_0317</t>
  </si>
  <si>
    <t>POST_0322</t>
  </si>
  <si>
    <t>POST_0337</t>
  </si>
  <si>
    <t>POST_0342</t>
  </si>
  <si>
    <t>POST_0345</t>
  </si>
  <si>
    <t>POST_0346</t>
  </si>
  <si>
    <t>POST_0357</t>
  </si>
  <si>
    <t>POST_0363</t>
  </si>
  <si>
    <t>POST_0365</t>
  </si>
  <si>
    <t>POST_0367</t>
  </si>
  <si>
    <t>POST_0385</t>
  </si>
  <si>
    <t>POST_0402</t>
  </si>
  <si>
    <t>POST_0408</t>
  </si>
  <si>
    <t>POST_0416</t>
  </si>
  <si>
    <t>POST_0418</t>
  </si>
  <si>
    <t>POST_0428</t>
  </si>
  <si>
    <t>POST_0430</t>
  </si>
  <si>
    <t>POST_0445</t>
  </si>
  <si>
    <t>POST_0446</t>
  </si>
  <si>
    <t>Total Engagement</t>
  </si>
  <si>
    <t>Total Reach</t>
  </si>
  <si>
    <t>Total Cost</t>
  </si>
  <si>
    <t>Total Posts</t>
  </si>
  <si>
    <t>Total Followers</t>
  </si>
  <si>
    <t>Average Reach</t>
  </si>
  <si>
    <t>Avg Engagement</t>
  </si>
  <si>
    <t>Engagement Rate</t>
  </si>
  <si>
    <t>Likes %</t>
  </si>
  <si>
    <t>Essentials</t>
  </si>
  <si>
    <t>Total Impressions</t>
  </si>
  <si>
    <t>Comment %</t>
  </si>
  <si>
    <t>Share %</t>
  </si>
  <si>
    <t>Saves %</t>
  </si>
  <si>
    <t>Engagement Quality Score</t>
  </si>
  <si>
    <t>Enagement Metrics</t>
  </si>
  <si>
    <t>Financial Metrics</t>
  </si>
  <si>
    <t>Cost Per Engagement</t>
  </si>
  <si>
    <t>CPM</t>
  </si>
  <si>
    <t>Follower Conversion Rate</t>
  </si>
  <si>
    <t>ROI Engagement</t>
  </si>
  <si>
    <t>Cost  Per Follower</t>
  </si>
  <si>
    <t>CTR</t>
  </si>
  <si>
    <t>Analysis</t>
  </si>
  <si>
    <t>Row Labels</t>
  </si>
  <si>
    <t>Question  1: "Which Platform Delivers the highest engagement rate?"</t>
  </si>
  <si>
    <t>Column Labels</t>
  </si>
  <si>
    <t>Question  1: " highest engagement rate?"</t>
  </si>
  <si>
    <t>Question  3: " What campaign generates the most engagement and follower growth?"</t>
  </si>
  <si>
    <t>Question  4: " Does higher impressions lead to meaningful engagment?"</t>
  </si>
  <si>
    <t>Any Bosted postes worth the investment?"</t>
  </si>
  <si>
    <t>"Whst time of day drivers the best engagement?"</t>
  </si>
  <si>
    <t>Post_Time (Hour)</t>
  </si>
  <si>
    <t>Post_Time (Minute)</t>
  </si>
  <si>
    <t>13</t>
  </si>
  <si>
    <t>12</t>
  </si>
  <si>
    <t>17</t>
  </si>
  <si>
    <t>22</t>
  </si>
  <si>
    <t>14</t>
  </si>
  <si>
    <t>21</t>
  </si>
  <si>
    <t>11</t>
  </si>
  <si>
    <t>16</t>
  </si>
  <si>
    <t>7</t>
  </si>
  <si>
    <t>15</t>
  </si>
  <si>
    <t>20</t>
  </si>
  <si>
    <t>8</t>
  </si>
  <si>
    <t>18</t>
  </si>
  <si>
    <t>19</t>
  </si>
  <si>
    <t>6</t>
  </si>
  <si>
    <t>10</t>
  </si>
  <si>
    <t>9</t>
  </si>
  <si>
    <t>Post_Date (Year)</t>
  </si>
  <si>
    <t>Post_Date (Quarter)</t>
  </si>
  <si>
    <t>Post_Date (Month Index)</t>
  </si>
  <si>
    <t>Post_Date (Month)</t>
  </si>
  <si>
    <t>2025</t>
  </si>
  <si>
    <t>Qtr1</t>
  </si>
  <si>
    <t>Mar</t>
  </si>
  <si>
    <t>Qtr2</t>
  </si>
  <si>
    <t>Apr</t>
  </si>
  <si>
    <t>May</t>
  </si>
  <si>
    <t>Jun</t>
  </si>
  <si>
    <t>Qtr3</t>
  </si>
  <si>
    <t>Jul</t>
  </si>
  <si>
    <t>Aug</t>
  </si>
  <si>
    <t>Sep</t>
  </si>
  <si>
    <t>Qtr4</t>
  </si>
  <si>
    <t>Oct</t>
  </si>
  <si>
    <t>Nov</t>
  </si>
  <si>
    <t>Dec</t>
  </si>
  <si>
    <t>2026</t>
  </si>
  <si>
    <t>Jan</t>
  </si>
  <si>
    <t>Feb</t>
  </si>
  <si>
    <t>Viral Flag</t>
  </si>
  <si>
    <t>Question 8: What's the relationship between production quality(cost) and engagements</t>
  </si>
  <si>
    <t>Sum of Likes</t>
  </si>
  <si>
    <t>Sum of Comments</t>
  </si>
  <si>
    <t>Sum of Shares</t>
  </si>
  <si>
    <t>Sum of Link_Clicks</t>
  </si>
  <si>
    <t>Sum of Followers_Gained</t>
  </si>
  <si>
    <t>Clicks</t>
  </si>
  <si>
    <t>u</t>
  </si>
  <si>
    <t>Avg Engagement Rate (Global)</t>
  </si>
  <si>
    <t>Strategic Summary</t>
  </si>
  <si>
    <t>Monthly Engagement Summary</t>
  </si>
  <si>
    <t>CPE KPI</t>
  </si>
  <si>
    <t>ROI KPI</t>
  </si>
  <si>
    <t>Engagement Monthly KPI</t>
  </si>
  <si>
    <t>Impression KPI</t>
  </si>
  <si>
    <t>Reach KPI</t>
  </si>
  <si>
    <t>Organic</t>
  </si>
  <si>
    <t>Boosted</t>
  </si>
  <si>
    <t>Viral</t>
  </si>
  <si>
    <t>Post Platform</t>
  </si>
  <si>
    <t>Media type</t>
  </si>
  <si>
    <t>PostID</t>
  </si>
  <si>
    <t>Platform Media Insight</t>
  </si>
  <si>
    <t>Normal</t>
  </si>
  <si>
    <t>Engagement peaked in September at 5.18%, driven primarily by Instagram content. The lowest engagement occurred in September at 5.18%. Average engagement across the period is 5.18%.</t>
  </si>
  <si>
    <t>vs Aug-25 ▲ 40.5%</t>
  </si>
  <si>
    <t>vs Aug-25 ▲ 46.2%</t>
  </si>
  <si>
    <t>vs Aug-25 ▼ 32.8%</t>
  </si>
  <si>
    <t>vs Aug-25 ▲ 47.7%</t>
  </si>
  <si>
    <t>vs Aug-25 ▼ 32.3%</t>
  </si>
  <si>
    <t>TikTok drives the highest engagement across platforms with an average rate of 7.7%. Video content generates the strongest audience interaction, while the Back to School campaign produced the highest total engagement. Posting during the Morning period consistently delivers stronger engagement, suggesting this window should be prioritized for future campaigns.</t>
  </si>
  <si>
    <t>TikTok delivers the highest engagement among all platforms with an average engagement rate of 7.65%. Across media formats, Video posts perform best with an engagement rate of 7.35%, significantly outperforming other content types and indicating strong audience preference for this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</si>
</sst>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43" formatCode="_(* #,##0.00_);_(* \(#,##0.00\);_(* &quot;-&quot;??_);_(@_)"/>
    <numFmt numFmtId="164" formatCode="[$-F400]h:mm:ss\ AM/PM"/>
    <numFmt numFmtId="165" formatCode="_(* #,##0_);_(* \(#,##0\);_(* &quot;-&quot;??_);_(@_)"/>
    <numFmt numFmtId="166" formatCode="_(&quot;$&quot;* #,##0_);_(&quot;$&quot;* \(#,##0\);_(&quot;$&quot;* &quot;-&quot;??_);_(@_)"/>
    <numFmt numFmtId="167" formatCode="0.0%"/>
  </numFmts>
  <fonts count="6" x14ac:knownFonts="1">
    <font>
      <sz val="11"/>
      <color theme="1"/>
      <name val="Aptos Narrow"/>
      <family val="2"/>
      <scheme val="minor"/>
    </font>
    <font>
      <b/>
      <sz val="11"/>
      <color theme="1"/>
      <name val="Aptos Narrow"/>
      <family val="2"/>
      <scheme val="minor"/>
    </font>
    <font>
      <sz val="8"/>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s>
  <fills count="5">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theme="4" tint="-0.499984740745262"/>
        <bgColor indexed="64"/>
      </patternFill>
    </fill>
  </fills>
  <borders count="10">
    <border>
      <left/>
      <right/>
      <top/>
      <bottom/>
      <diagonal/>
    </border>
    <border>
      <left style="thin">
        <color rgb="FFABABAB"/>
      </left>
      <right/>
      <top style="thin">
        <color rgb="FFABABAB"/>
      </top>
      <bottom/>
      <diagonal/>
    </border>
    <border>
      <left/>
      <right/>
      <top style="thin">
        <color rgb="FFABABAB"/>
      </top>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top style="thin">
        <color rgb="FFABABAB"/>
      </top>
      <bottom style="thin">
        <color rgb="FFABABAB"/>
      </bottom>
      <diagonal/>
    </border>
    <border>
      <left/>
      <right style="thin">
        <color rgb="FFABABAB"/>
      </right>
      <top style="thin">
        <color rgb="FFABABAB"/>
      </top>
      <bottom style="thin">
        <color rgb="FFABABAB"/>
      </bottom>
      <diagonal/>
    </border>
    <border>
      <left style="thin">
        <color indexed="64"/>
      </left>
      <right style="thin">
        <color indexed="64"/>
      </right>
      <top style="thin">
        <color indexed="64"/>
      </top>
      <bottom style="thin">
        <color indexed="64"/>
      </bottom>
      <diagonal/>
    </border>
    <border>
      <left/>
      <right/>
      <top style="thin">
        <color indexed="65"/>
      </top>
      <bottom/>
      <diagonal/>
    </border>
    <border>
      <left style="thin">
        <color indexed="65"/>
      </left>
      <right/>
      <top/>
      <bottom/>
      <diagonal/>
    </border>
  </borders>
  <cellStyleXfs count="3">
    <xf numFmtId="0" fontId="0" fillId="0" borderId="0"/>
    <xf numFmtId="9" fontId="3" fillId="0" borderId="0" applyFont="0" applyFill="0" applyBorder="0" applyAlignment="0" applyProtection="0"/>
    <xf numFmtId="43" fontId="3" fillId="0" borderId="0" applyFont="0" applyFill="0" applyBorder="0" applyAlignment="0" applyProtection="0"/>
  </cellStyleXfs>
  <cellXfs count="42">
    <xf numFmtId="0" fontId="0" fillId="0" borderId="0" xfId="0"/>
    <xf numFmtId="14" fontId="0" fillId="0" borderId="0" xfId="0" applyNumberFormat="1"/>
    <xf numFmtId="164" fontId="0" fillId="0" borderId="0" xfId="0" applyNumberFormat="1"/>
    <xf numFmtId="10" fontId="0" fillId="0" borderId="0" xfId="0" applyNumberFormat="1"/>
    <xf numFmtId="2" fontId="0" fillId="0" borderId="0" xfId="0" applyNumberFormat="1"/>
    <xf numFmtId="0" fontId="1" fillId="0" borderId="0" xfId="0" applyFont="1"/>
    <xf numFmtId="0" fontId="0" fillId="2" borderId="0" xfId="0" applyFill="1"/>
    <xf numFmtId="10" fontId="0" fillId="2" borderId="0" xfId="0" applyNumberFormat="1" applyFill="1"/>
    <xf numFmtId="165" fontId="0" fillId="0" borderId="0" xfId="0" applyNumberFormat="1"/>
    <xf numFmtId="0" fontId="0" fillId="3" borderId="0" xfId="0" applyFill="1"/>
    <xf numFmtId="167" fontId="0" fillId="0" borderId="0" xfId="1" applyNumberFormat="1" applyFont="1"/>
    <xf numFmtId="167" fontId="0" fillId="0" borderId="0" xfId="0" applyNumberFormat="1"/>
    <xf numFmtId="0" fontId="0" fillId="4" borderId="0" xfId="0" applyFill="1"/>
    <xf numFmtId="0" fontId="0" fillId="0" borderId="7" xfId="0" applyBorder="1"/>
    <xf numFmtId="0" fontId="0" fillId="0" borderId="0" xfId="0" pivotButton="1"/>
    <xf numFmtId="9" fontId="0" fillId="0" borderId="0" xfId="0" applyNumberFormat="1"/>
    <xf numFmtId="44" fontId="0" fillId="0" borderId="0" xfId="0" applyNumberFormat="1"/>
    <xf numFmtId="0" fontId="0" fillId="0" borderId="0" xfId="0" applyAlignment="1">
      <alignment horizontal="left"/>
    </xf>
    <xf numFmtId="166" fontId="0" fillId="0" borderId="0" xfId="0" applyNumberFormat="1"/>
    <xf numFmtId="1" fontId="0" fillId="0" borderId="0" xfId="0" applyNumberFormat="1"/>
    <xf numFmtId="10" fontId="0" fillId="0" borderId="4" xfId="0" applyNumberFormat="1" applyBorder="1"/>
    <xf numFmtId="10" fontId="0" fillId="0" borderId="5" xfId="0" applyNumberFormat="1" applyBorder="1"/>
    <xf numFmtId="10" fontId="0" fillId="0" borderId="6" xfId="0" applyNumberFormat="1" applyBorder="1"/>
    <xf numFmtId="0" fontId="1" fillId="0" borderId="1" xfId="0" applyFont="1" applyBorder="1"/>
    <xf numFmtId="0" fontId="1" fillId="0" borderId="2" xfId="0" applyFont="1" applyBorder="1"/>
    <xf numFmtId="0" fontId="1" fillId="0" borderId="3" xfId="0" applyFont="1" applyBorder="1"/>
    <xf numFmtId="10" fontId="0" fillId="0" borderId="8" xfId="0" applyNumberFormat="1" applyBorder="1"/>
    <xf numFmtId="165" fontId="0" fillId="0" borderId="0" xfId="2" applyNumberFormat="1" applyFont="1"/>
    <xf numFmtId="0" fontId="0" fillId="0" borderId="9" xfId="0" applyBorder="1"/>
    <xf numFmtId="0" fontId="1" fillId="0" borderId="8" xfId="0" applyFont="1" applyBorder="1" applyAlignment="1">
      <alignment horizontal="left"/>
    </xf>
    <xf numFmtId="2" fontId="0" fillId="0" borderId="8" xfId="0" applyNumberFormat="1" applyBorder="1"/>
    <xf numFmtId="0" fontId="1" fillId="0" borderId="0" xfId="0" applyFont="1" applyAlignment="1">
      <alignment horizontal="center"/>
    </xf>
    <xf numFmtId="0" fontId="4" fillId="4" borderId="0" xfId="0" applyFont="1" applyFill="1" applyAlignment="1">
      <alignment horizontal="center"/>
    </xf>
    <xf numFmtId="0" fontId="5" fillId="4" borderId="0" xfId="0" applyFont="1" applyFill="1" applyAlignment="1">
      <alignment horizontal="center"/>
    </xf>
    <xf numFmtId="0" fontId="0" fillId="0" borderId="0" xfId="0" applyNumberFormat="1"/>
    <xf numFmtId="0" fontId="1" fillId="0" borderId="0" xfId="0" pivotButton="1" applyFont="1" applyBorder="1"/>
    <xf numFmtId="0" fontId="1" fillId="0" borderId="0" xfId="0" applyFont="1" applyBorder="1"/>
    <xf numFmtId="2" fontId="0" fillId="0" borderId="0" xfId="0" applyNumberFormat="1" applyBorder="1"/>
    <xf numFmtId="0" fontId="1" fillId="0" borderId="0" xfId="0" applyFont="1" applyBorder="1" applyAlignment="1">
      <alignment horizontal="left"/>
    </xf>
    <xf numFmtId="0" fontId="0" fillId="0" borderId="0" xfId="0" pivotButton="1" applyBorder="1"/>
    <xf numFmtId="10" fontId="0" fillId="0" borderId="0" xfId="0" applyNumberFormat="1" applyBorder="1"/>
    <xf numFmtId="0" fontId="0" fillId="0" borderId="0" xfId="0" applyBorder="1"/>
  </cellXfs>
  <cellStyles count="3">
    <cellStyle name="Comma" xfId="2" builtinId="3"/>
    <cellStyle name="Normal" xfId="0" builtinId="0"/>
    <cellStyle name="Percent" xfId="1" builtinId="5"/>
  </cellStyles>
  <dxfs count="81">
    <dxf>
      <font>
        <b/>
      </font>
    </dxf>
    <dxf>
      <font>
        <b/>
      </font>
    </dxf>
    <dxf>
      <font>
        <b/>
      </fon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4" formatCode="0.00%"/>
    </dxf>
    <dxf>
      <numFmt numFmtId="13" formatCode="0%"/>
    </dxf>
    <dxf>
      <numFmt numFmtId="13" formatCode="0%"/>
    </dxf>
    <dxf>
      <numFmt numFmtId="167" formatCode="0.0%"/>
    </dxf>
    <dxf>
      <numFmt numFmtId="2" formatCode="0.00"/>
    </dxf>
    <dxf>
      <numFmt numFmtId="34" formatCode="_(&quot;$&quot;* #,##0.00_);_(&quot;$&quot;* \(#,##0.00\);_(&quot;$&quot;* &quot;-&quot;??_);_(@_)"/>
    </dxf>
    <dxf>
      <numFmt numFmtId="34" formatCode="_(&quot;$&quot;* #,##0.00_);_(&quot;$&quot;* \(#,##0.00\);_(&quot;$&quot;* &quot;-&quot;??_);_(@_)"/>
    </dxf>
    <dxf>
      <numFmt numFmtId="14" formatCode="0.00%"/>
    </dxf>
    <dxf>
      <numFmt numFmtId="1" formatCode="0"/>
    </dxf>
    <dxf>
      <numFmt numFmtId="1" formatCode="0"/>
    </dxf>
    <dxf>
      <numFmt numFmtId="166" formatCode="_(&quot;$&quot;* #,##0_);_(&quot;$&quot;* \(#,##0\);_(&quot;$&quot;* &quot;-&quot;??_);_(@_)"/>
    </dxf>
    <dxf>
      <numFmt numFmtId="14" formatCode="0.00%"/>
    </dxf>
    <dxf>
      <numFmt numFmtId="14" formatCode="0.00%"/>
    </dxf>
    <dxf>
      <numFmt numFmtId="13" formatCode="0%"/>
    </dxf>
    <dxf>
      <numFmt numFmtId="2" formatCode="0.00"/>
    </dxf>
    <dxf>
      <numFmt numFmtId="166" formatCode="_(&quot;$&quot;* #,##0_);_(&quot;$&quot;* \(#,##0\);_(&quot;$&quot;* &quot;-&quot;??_);_(@_)"/>
    </dxf>
    <dxf>
      <numFmt numFmtId="34" formatCode="_(&quot;$&quot;* #,##0.00_);_(&quot;$&quot;* \(#,##0.00\);_(&quot;$&quot;* &quot;-&quot;??_);_(@_)"/>
    </dxf>
    <dxf>
      <numFmt numFmtId="2" formatCode="0.00"/>
    </dxf>
    <dxf>
      <numFmt numFmtId="14" formatCode="0.00%"/>
    </dxf>
    <dxf>
      <numFmt numFmtId="165" formatCode="_(* #,##0_);_(* \(#,##0\);_(* &quot;-&quot;??_);_(@_)"/>
    </dxf>
    <dxf>
      <numFmt numFmtId="13" formatCode="0%"/>
    </dxf>
    <dxf>
      <numFmt numFmtId="2" formatCode="0.00"/>
    </dxf>
    <dxf>
      <numFmt numFmtId="14" formatCode="0.00%"/>
    </dxf>
    <dxf>
      <font>
        <b/>
      </font>
    </dxf>
    <dxf>
      <numFmt numFmtId="14" formatCode="0.00%"/>
    </dxf>
    <dxf>
      <numFmt numFmtId="14" formatCode="0.00%"/>
    </dxf>
    <dxf>
      <numFmt numFmtId="165" formatCode="_(* #,##0_);_(* \(#,##0\);_(* &quot;-&quot;??_);_(@_)"/>
    </dxf>
    <dxf>
      <numFmt numFmtId="1" formatCode="0"/>
    </dxf>
    <dxf>
      <numFmt numFmtId="14" formatCode="0.00%"/>
    </dxf>
    <dxf>
      <numFmt numFmtId="165" formatCode="_(* #,##0_);_(* \(#,##0\);_(* &quot;-&quot;??_);_(@_)"/>
    </dxf>
    <dxf>
      <numFmt numFmtId="14" formatCode="0.00%"/>
    </dxf>
    <dxf>
      <numFmt numFmtId="14" formatCode="0.00%"/>
    </dxf>
    <dxf>
      <border>
        <left/>
        <right/>
        <top/>
        <bottom/>
      </border>
    </dxf>
    <dxf>
      <border>
        <left/>
        <right/>
        <top/>
        <bottom/>
      </border>
    </dxf>
    <dxf>
      <border>
        <left/>
        <right/>
        <top/>
        <bottom/>
      </border>
    </dxf>
    <dxf>
      <border>
        <left/>
        <right/>
        <top/>
        <bottom/>
      </border>
    </dxf>
    <dxf>
      <border>
        <left/>
        <right/>
        <top/>
        <bottom/>
      </border>
    </dxf>
    <dxf>
      <font>
        <b/>
      </font>
    </dxf>
    <dxf>
      <font>
        <b/>
      </font>
    </dxf>
    <dxf>
      <font>
        <b/>
      </font>
    </dxf>
    <dxf>
      <numFmt numFmtId="2" formatCode="0.00"/>
    </dxf>
    <dxf>
      <numFmt numFmtId="14" formatCode="0.00%"/>
    </dxf>
    <dxf>
      <numFmt numFmtId="14" formatCode="0.00%"/>
    </dxf>
    <dxf>
      <numFmt numFmtId="2" formatCode="0.00"/>
    </dxf>
    <dxf>
      <numFmt numFmtId="2" formatCode="0.00"/>
    </dxf>
    <dxf>
      <numFmt numFmtId="2" formatCode="0.00"/>
    </dxf>
    <dxf>
      <numFmt numFmtId="14" formatCode="0.00%"/>
    </dxf>
    <dxf>
      <font>
        <color rgb="FFFF0000"/>
      </font>
      <fill>
        <patternFill patternType="none">
          <bgColor auto="1"/>
        </patternFill>
      </fill>
    </dxf>
    <dxf>
      <font>
        <b/>
        <i val="0"/>
        <color rgb="FF00B050"/>
      </font>
      <fill>
        <patternFill patternType="none">
          <bgColor auto="1"/>
        </patternFill>
      </fill>
    </dxf>
    <dxf>
      <font>
        <color rgb="FFFF0000"/>
      </font>
      <fill>
        <patternFill patternType="none">
          <bgColor auto="1"/>
        </patternFill>
      </fill>
    </dxf>
    <dxf>
      <font>
        <b/>
        <i val="0"/>
        <color rgb="FF00B050"/>
      </font>
      <fill>
        <patternFill patternType="none">
          <bgColor auto="1"/>
        </patternFill>
      </fill>
    </dxf>
    <dxf>
      <font>
        <color rgb="FFFF0000"/>
      </font>
      <fill>
        <patternFill patternType="none">
          <bgColor auto="1"/>
        </patternFill>
      </fill>
    </dxf>
    <dxf>
      <font>
        <b/>
        <i val="0"/>
        <color rgb="FF00B050"/>
      </font>
      <fill>
        <patternFill patternType="none">
          <bgColor auto="1"/>
        </patternFill>
      </fill>
    </dxf>
    <dxf>
      <font>
        <b/>
        <i val="0"/>
        <color rgb="FF00B050"/>
      </font>
      <fill>
        <patternFill patternType="none">
          <bgColor auto="1"/>
        </patternFill>
      </fill>
    </dxf>
    <dxf>
      <font>
        <b/>
        <i val="0"/>
        <color rgb="FF7A0F1A"/>
      </font>
      <fill>
        <patternFill patternType="none">
          <bgColor auto="1"/>
        </patternFill>
      </fill>
    </dxf>
    <dxf>
      <font>
        <color rgb="FFFF0000"/>
      </font>
      <fill>
        <patternFill patternType="none">
          <bgColor auto="1"/>
        </patternFill>
      </fill>
    </dxf>
    <dxf>
      <font>
        <b/>
        <i val="0"/>
        <color rgb="FF00B050"/>
      </font>
    </dxf>
    <dxf>
      <font>
        <b/>
        <i val="0"/>
        <color theme="0"/>
      </font>
      <fill>
        <patternFill>
          <bgColor rgb="FF00B05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0" formatCode="General"/>
    </dxf>
    <dxf>
      <font>
        <sz val="16"/>
      </font>
      <fill>
        <patternFill>
          <bgColor rgb="FFEEF7FF"/>
        </patternFill>
      </fill>
    </dxf>
    <dxf>
      <font>
        <sz val="16"/>
      </font>
      <fill>
        <patternFill>
          <bgColor rgb="FFEEF7FF"/>
        </patternFill>
      </fill>
    </dxf>
  </dxfs>
  <tableStyles count="2" defaultTableStyle="TableStyleMedium2" defaultPivotStyle="PivotStyleLight16">
    <tableStyle name="Excel Dadsboard" pivot="0" table="0" count="3" xr9:uid="{00E97404-002F-4C52-B435-E2A6F265A74B}">
      <tableStyleElement type="wholeTable" dxfId="80"/>
    </tableStyle>
    <tableStyle name="Excel Dadsboard 2" pivot="0" table="0" count="3" xr9:uid="{505816BD-98B4-4F6D-8CFC-76286EA2E54D}">
      <tableStyleElement type="wholeTable" dxfId="79"/>
    </tableStyle>
  </tableStyles>
  <colors>
    <mruColors>
      <color rgb="FFEEF7FF"/>
      <color rgb="FF4A88EE"/>
      <color rgb="FF050938"/>
      <color rgb="FF7A0F1A"/>
      <color rgb="FF7AABFA"/>
      <color rgb="FFB6C7FD"/>
      <color rgb="FF182752"/>
      <color rgb="FFF2765D"/>
      <color rgb="FFEF5CA0"/>
      <color rgb="FFEDECE8"/>
    </mruColors>
  </colors>
  <extLst>
    <ext xmlns:x14="http://schemas.microsoft.com/office/spreadsheetml/2009/9/main" uri="{46F421CA-312F-682f-3DD2-61675219B42D}">
      <x14:dxfs count="4">
        <dxf>
          <font>
            <b/>
            <i val="0"/>
            <sz val="16"/>
            <color theme="0"/>
            <name val="Aptos Narrow"/>
            <family val="2"/>
            <scheme val="minor"/>
          </font>
          <fill>
            <patternFill>
              <bgColor rgb="FF050938"/>
            </patternFill>
          </fill>
        </dxf>
        <dxf>
          <font>
            <b/>
            <i val="0"/>
            <sz val="14"/>
            <color theme="1"/>
            <name val="Aptos Narrow"/>
            <family val="2"/>
            <scheme val="minor"/>
          </font>
          <fill>
            <patternFill>
              <bgColor rgb="FFEEF7FF"/>
            </patternFill>
          </fill>
        </dxf>
        <dxf>
          <font>
            <b/>
            <i val="0"/>
            <sz val="16"/>
            <color theme="0"/>
            <name val="Aptos Narrow"/>
            <family val="2"/>
            <scheme val="minor"/>
          </font>
          <fill>
            <patternFill>
              <bgColor rgb="FF050938"/>
            </patternFill>
          </fill>
        </dxf>
        <dxf>
          <font>
            <b/>
            <i val="0"/>
            <sz val="14"/>
            <color theme="1"/>
          </font>
          <fill>
            <patternFill>
              <bgColor rgb="FFEEF7FF"/>
            </patternFill>
          </fill>
        </dxf>
      </x14:dxfs>
    </ext>
    <ext xmlns:x14="http://schemas.microsoft.com/office/spreadsheetml/2009/9/main" uri="{EB79DEF2-80B8-43e5-95BD-54CBDDF9020C}">
      <x14:slicerStyles defaultSlicerStyle="SlicerStyleLight1">
        <x14:slicerStyle name="Excel Dadsboard">
          <x14:slicerStyleElements>
            <x14:slicerStyleElement type="unselectedItemWithData" dxfId="3"/>
            <x14:slicerStyleElement type="selectedItemWithData" dxfId="2"/>
          </x14:slicerStyleElements>
        </x14:slicerStyle>
        <x14:slicerStyle name="Excel Dadsboard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2.xml"/><Relationship Id="rId21" Type="http://schemas.openxmlformats.org/officeDocument/2006/relationships/pivotCacheDefinition" Target="pivotCache/pivotCacheDefinition17.xml"/><Relationship Id="rId42" Type="http://schemas.openxmlformats.org/officeDocument/2006/relationships/customXml" Target="../customXml/item4.xml"/><Relationship Id="rId47" Type="http://schemas.openxmlformats.org/officeDocument/2006/relationships/customXml" Target="../customXml/item9.xml"/><Relationship Id="rId63" Type="http://schemas.openxmlformats.org/officeDocument/2006/relationships/customXml" Target="../customXml/item25.xml"/><Relationship Id="rId68" Type="http://schemas.openxmlformats.org/officeDocument/2006/relationships/customXml" Target="../customXml/item30.xml"/><Relationship Id="rId16" Type="http://schemas.openxmlformats.org/officeDocument/2006/relationships/pivotCacheDefinition" Target="pivotCache/pivotCacheDefinition12.xml"/><Relationship Id="rId11" Type="http://schemas.openxmlformats.org/officeDocument/2006/relationships/pivotCacheDefinition" Target="pivotCache/pivotCacheDefinition7.xml"/><Relationship Id="rId32" Type="http://schemas.openxmlformats.org/officeDocument/2006/relationships/theme" Target="theme/theme1.xml"/><Relationship Id="rId37" Type="http://schemas.openxmlformats.org/officeDocument/2006/relationships/powerPivotData" Target="model/item.data"/><Relationship Id="rId53" Type="http://schemas.openxmlformats.org/officeDocument/2006/relationships/customXml" Target="../customXml/item15.xml"/><Relationship Id="rId58" Type="http://schemas.openxmlformats.org/officeDocument/2006/relationships/customXml" Target="../customXml/item20.xml"/><Relationship Id="rId74" Type="http://schemas.openxmlformats.org/officeDocument/2006/relationships/customXml" Target="../customXml/item36.xml"/><Relationship Id="rId79" Type="http://schemas.openxmlformats.org/officeDocument/2006/relationships/customXml" Target="../customXml/item41.xml"/><Relationship Id="rId5" Type="http://schemas.openxmlformats.org/officeDocument/2006/relationships/pivotCacheDefinition" Target="pivotCache/pivotCacheDefinition1.xml"/><Relationship Id="rId61" Type="http://schemas.openxmlformats.org/officeDocument/2006/relationships/customXml" Target="../customXml/item23.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openxmlformats.org/officeDocument/2006/relationships/pivotCacheDefinition" Target="pivotCache/pivotCacheDefinition23.xml"/><Relationship Id="rId30" Type="http://schemas.microsoft.com/office/2007/relationships/slicerCache" Target="slicerCaches/slicerCache2.xml"/><Relationship Id="rId35" Type="http://schemas.openxmlformats.org/officeDocument/2006/relationships/sharedStrings" Target="sharedString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64" Type="http://schemas.openxmlformats.org/officeDocument/2006/relationships/customXml" Target="../customXml/item26.xml"/><Relationship Id="rId69" Type="http://schemas.openxmlformats.org/officeDocument/2006/relationships/customXml" Target="../customXml/item31.xml"/><Relationship Id="rId77" Type="http://schemas.openxmlformats.org/officeDocument/2006/relationships/customXml" Target="../customXml/item39.xml"/><Relationship Id="rId8" Type="http://schemas.openxmlformats.org/officeDocument/2006/relationships/pivotCacheDefinition" Target="pivotCache/pivotCacheDefinition4.xml"/><Relationship Id="rId51" Type="http://schemas.openxmlformats.org/officeDocument/2006/relationships/customXml" Target="../customXml/item13.xml"/><Relationship Id="rId72" Type="http://schemas.openxmlformats.org/officeDocument/2006/relationships/customXml" Target="../customXml/item34.xml"/><Relationship Id="rId80" Type="http://schemas.openxmlformats.org/officeDocument/2006/relationships/customXml" Target="../customXml/item42.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openxmlformats.org/officeDocument/2006/relationships/connections" Target="connections.xml"/><Relationship Id="rId38" Type="http://schemas.openxmlformats.org/officeDocument/2006/relationships/calcChain" Target="calcChain.xml"/><Relationship Id="rId46" Type="http://schemas.openxmlformats.org/officeDocument/2006/relationships/customXml" Target="../customXml/item8.xml"/><Relationship Id="rId59" Type="http://schemas.openxmlformats.org/officeDocument/2006/relationships/customXml" Target="../customXml/item21.xml"/><Relationship Id="rId67" Type="http://schemas.openxmlformats.org/officeDocument/2006/relationships/customXml" Target="../customXml/item29.xml"/><Relationship Id="rId20" Type="http://schemas.openxmlformats.org/officeDocument/2006/relationships/pivotCacheDefinition" Target="pivotCache/pivotCacheDefinition16.xml"/><Relationship Id="rId41" Type="http://schemas.openxmlformats.org/officeDocument/2006/relationships/customXml" Target="../customXml/item3.xml"/><Relationship Id="rId54" Type="http://schemas.openxmlformats.org/officeDocument/2006/relationships/customXml" Target="../customXml/item16.xml"/><Relationship Id="rId62" Type="http://schemas.openxmlformats.org/officeDocument/2006/relationships/customXml" Target="../customXml/item24.xml"/><Relationship Id="rId70" Type="http://schemas.openxmlformats.org/officeDocument/2006/relationships/customXml" Target="../customXml/item32.xml"/><Relationship Id="rId75"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openxmlformats.org/officeDocument/2006/relationships/pivotCacheDefinition" Target="pivotCache/pivotCacheDefinition24.xml"/><Relationship Id="rId36" Type="http://schemas.openxmlformats.org/officeDocument/2006/relationships/sheetMetadata" Target="metadata.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pivotCacheDefinition" Target="pivotCache/pivotCacheDefinition6.xml"/><Relationship Id="rId31" Type="http://schemas.microsoft.com/office/2007/relationships/slicerCache" Target="slicerCaches/slicerCache3.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65" Type="http://schemas.openxmlformats.org/officeDocument/2006/relationships/customXml" Target="../customXml/item27.xml"/><Relationship Id="rId73" Type="http://schemas.openxmlformats.org/officeDocument/2006/relationships/customXml" Target="../customXml/item35.xml"/><Relationship Id="rId78" Type="http://schemas.openxmlformats.org/officeDocument/2006/relationships/customXml" Target="../customXml/item40.xml"/><Relationship Id="rId81" Type="http://schemas.openxmlformats.org/officeDocument/2006/relationships/customXml" Target="../customXml/item4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ustomXml" Target="../customXml/item1.xml"/><Relationship Id="rId34" Type="http://schemas.openxmlformats.org/officeDocument/2006/relationships/styles" Target="styles.xml"/><Relationship Id="rId50" Type="http://schemas.openxmlformats.org/officeDocument/2006/relationships/customXml" Target="../customXml/item12.xml"/><Relationship Id="rId55" Type="http://schemas.openxmlformats.org/officeDocument/2006/relationships/customXml" Target="../customXml/item17.xml"/><Relationship Id="rId76" Type="http://schemas.openxmlformats.org/officeDocument/2006/relationships/customXml" Target="../customXml/item38.xml"/><Relationship Id="rId7" Type="http://schemas.openxmlformats.org/officeDocument/2006/relationships/pivotCacheDefinition" Target="pivotCache/pivotCacheDefinition3.xml"/><Relationship Id="rId71" Type="http://schemas.openxmlformats.org/officeDocument/2006/relationships/customXml" Target="../customXml/item33.xml"/><Relationship Id="rId2" Type="http://schemas.openxmlformats.org/officeDocument/2006/relationships/worksheet" Target="worksheets/sheet2.xml"/><Relationship Id="rId29" Type="http://schemas.microsoft.com/office/2007/relationships/slicerCache" Target="slicerCaches/slicerCache1.xml"/><Relationship Id="rId24" Type="http://schemas.openxmlformats.org/officeDocument/2006/relationships/pivotCacheDefinition" Target="pivotCache/pivotCacheDefinition20.xml"/><Relationship Id="rId40" Type="http://schemas.openxmlformats.org/officeDocument/2006/relationships/customXml" Target="../customXml/item2.xml"/><Relationship Id="rId45" Type="http://schemas.openxmlformats.org/officeDocument/2006/relationships/customXml" Target="../customXml/item7.xml"/><Relationship Id="rId66"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 Id="rId4" Type="http://schemas.openxmlformats.org/officeDocument/2006/relationships/image" Target="../media/image1.png"/></Relationships>
</file>

<file path=xl/charts/_rels/chart6.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6.xml"/><Relationship Id="rId1" Type="http://schemas.microsoft.com/office/2011/relationships/chartStyle" Target="style6.xml"/><Relationship Id="rId4" Type="http://schemas.openxmlformats.org/officeDocument/2006/relationships/image" Target="../media/image5.png"/></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8.xml"/><Relationship Id="rId1" Type="http://schemas.microsoft.com/office/2011/relationships/chartStyle" Target="style8.xml"/><Relationship Id="rId4" Type="http://schemas.openxmlformats.org/officeDocument/2006/relationships/image" Target="../media/image24.png"/></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9.xml"/><Relationship Id="rId1" Type="http://schemas.microsoft.com/office/2011/relationships/chartStyle" Target="style9.xml"/><Relationship Id="rId4" Type="http://schemas.openxmlformats.org/officeDocument/2006/relationships/image" Target="../media/image24.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Peformance Analysis Minexlsx.xlsx]Analysis!PivotTable11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013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5F4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013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5F4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827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5F4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Analysis!$L$3</c:f>
              <c:strCache>
                <c:ptCount val="1"/>
                <c:pt idx="0">
                  <c:v>Total Impressions</c:v>
                </c:pt>
              </c:strCache>
            </c:strRef>
          </c:tx>
          <c:spPr>
            <a:solidFill>
              <a:srgbClr val="182752"/>
            </a:solidFill>
            <a:ln>
              <a:noFill/>
            </a:ln>
            <a:effectLst/>
          </c:spPr>
          <c:invertIfNegative val="0"/>
          <c:cat>
            <c:strRef>
              <c:f>Analysis!$K$4:$K$15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Analysis!$L$4:$L$15</c:f>
              <c:numCache>
                <c:formatCode>General</c:formatCode>
                <c:ptCount val="12"/>
                <c:pt idx="0">
                  <c:v>950372</c:v>
                </c:pt>
                <c:pt idx="1">
                  <c:v>1509398</c:v>
                </c:pt>
                <c:pt idx="2">
                  <c:v>797639</c:v>
                </c:pt>
                <c:pt idx="3">
                  <c:v>1303480</c:v>
                </c:pt>
                <c:pt idx="4">
                  <c:v>1290349</c:v>
                </c:pt>
                <c:pt idx="5">
                  <c:v>1513486</c:v>
                </c:pt>
                <c:pt idx="6">
                  <c:v>1115268</c:v>
                </c:pt>
                <c:pt idx="7">
                  <c:v>700747</c:v>
                </c:pt>
                <c:pt idx="8">
                  <c:v>984680</c:v>
                </c:pt>
                <c:pt idx="9">
                  <c:v>704665</c:v>
                </c:pt>
                <c:pt idx="10">
                  <c:v>595239</c:v>
                </c:pt>
                <c:pt idx="11">
                  <c:v>1702092</c:v>
                </c:pt>
              </c:numCache>
            </c:numRef>
          </c:val>
          <c:extLst>
            <c:ext xmlns:c16="http://schemas.microsoft.com/office/drawing/2014/chart" uri="{C3380CC4-5D6E-409C-BE32-E72D297353CC}">
              <c16:uniqueId val="{00000000-CF31-453C-8376-8154E5EBC46A}"/>
            </c:ext>
          </c:extLst>
        </c:ser>
        <c:ser>
          <c:idx val="1"/>
          <c:order val="1"/>
          <c:tx>
            <c:strRef>
              <c:f>Analysis!$M$3</c:f>
              <c:strCache>
                <c:ptCount val="1"/>
                <c:pt idx="0">
                  <c:v>Total Reach</c:v>
                </c:pt>
              </c:strCache>
            </c:strRef>
          </c:tx>
          <c:spPr>
            <a:solidFill>
              <a:srgbClr val="F5F4F2"/>
            </a:solidFill>
            <a:ln>
              <a:noFill/>
            </a:ln>
            <a:effectLst/>
          </c:spPr>
          <c:invertIfNegative val="0"/>
          <c:cat>
            <c:strRef>
              <c:f>Analysis!$K$4:$K$15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Analysis!$M$4:$M$15</c:f>
              <c:numCache>
                <c:formatCode>General</c:formatCode>
                <c:ptCount val="12"/>
                <c:pt idx="0">
                  <c:v>725063</c:v>
                </c:pt>
                <c:pt idx="1">
                  <c:v>1006789</c:v>
                </c:pt>
                <c:pt idx="2">
                  <c:v>625774</c:v>
                </c:pt>
                <c:pt idx="3">
                  <c:v>910280</c:v>
                </c:pt>
                <c:pt idx="4">
                  <c:v>999453</c:v>
                </c:pt>
                <c:pt idx="5">
                  <c:v>1058121</c:v>
                </c:pt>
                <c:pt idx="6">
                  <c:v>814192</c:v>
                </c:pt>
                <c:pt idx="7">
                  <c:v>477929</c:v>
                </c:pt>
                <c:pt idx="8">
                  <c:v>698651</c:v>
                </c:pt>
                <c:pt idx="9">
                  <c:v>549779</c:v>
                </c:pt>
                <c:pt idx="10">
                  <c:v>457861</c:v>
                </c:pt>
                <c:pt idx="11">
                  <c:v>1223540</c:v>
                </c:pt>
              </c:numCache>
            </c:numRef>
          </c:val>
          <c:extLst>
            <c:ext xmlns:c16="http://schemas.microsoft.com/office/drawing/2014/chart" uri="{C3380CC4-5D6E-409C-BE32-E72D297353CC}">
              <c16:uniqueId val="{00000001-CF31-453C-8376-8154E5EBC46A}"/>
            </c:ext>
          </c:extLst>
        </c:ser>
        <c:dLbls>
          <c:showLegendKey val="0"/>
          <c:showVal val="0"/>
          <c:showCatName val="0"/>
          <c:showSerName val="0"/>
          <c:showPercent val="0"/>
          <c:showBubbleSize val="0"/>
        </c:dLbls>
        <c:gapWidth val="99"/>
        <c:axId val="856848752"/>
        <c:axId val="628722512"/>
      </c:barChart>
      <c:catAx>
        <c:axId val="856848752"/>
        <c:scaling>
          <c:orientation val="minMax"/>
        </c:scaling>
        <c:delete val="1"/>
        <c:axPos val="b"/>
        <c:numFmt formatCode="General" sourceLinked="1"/>
        <c:majorTickMark val="none"/>
        <c:minorTickMark val="none"/>
        <c:tickLblPos val="nextTo"/>
        <c:crossAx val="628722512"/>
        <c:crosses val="autoZero"/>
        <c:auto val="1"/>
        <c:lblAlgn val="ctr"/>
        <c:lblOffset val="100"/>
        <c:noMultiLvlLbl val="0"/>
      </c:catAx>
      <c:valAx>
        <c:axId val="628722512"/>
        <c:scaling>
          <c:orientation val="minMax"/>
        </c:scaling>
        <c:delete val="1"/>
        <c:axPos val="l"/>
        <c:numFmt formatCode="General" sourceLinked="1"/>
        <c:majorTickMark val="none"/>
        <c:minorTickMark val="none"/>
        <c:tickLblPos val="nextTo"/>
        <c:crossAx val="85684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102194462534287"/>
          <c:y val="0"/>
          <c:w val="0.43859649122807015"/>
          <c:h val="1"/>
        </c:manualLayout>
      </c:layout>
      <c:doughnutChart>
        <c:varyColors val="1"/>
        <c:ser>
          <c:idx val="0"/>
          <c:order val="0"/>
          <c:spPr>
            <a:ln w="60325">
              <a:solidFill>
                <a:srgbClr val="F5F4F2"/>
              </a:solidFill>
            </a:ln>
          </c:spPr>
          <c:dPt>
            <c:idx val="0"/>
            <c:bubble3D val="0"/>
            <c:spPr>
              <a:solidFill>
                <a:srgbClr val="4A88EE"/>
              </a:solidFill>
              <a:ln w="66675">
                <a:solidFill>
                  <a:srgbClr val="4A88EE"/>
                </a:solidFill>
              </a:ln>
              <a:effectLst/>
            </c:spPr>
            <c:extLst>
              <c:ext xmlns:c16="http://schemas.microsoft.com/office/drawing/2014/chart" uri="{C3380CC4-5D6E-409C-BE32-E72D297353CC}">
                <c16:uniqueId val="{00000001-880E-4DAC-A97B-D28BA1CE0C72}"/>
              </c:ext>
            </c:extLst>
          </c:dPt>
          <c:dPt>
            <c:idx val="1"/>
            <c:bubble3D val="0"/>
            <c:spPr>
              <a:solidFill>
                <a:srgbClr val="7AABFA"/>
              </a:solidFill>
              <a:ln w="31750">
                <a:noFill/>
              </a:ln>
              <a:effectLst/>
            </c:spPr>
            <c:extLst>
              <c:ext xmlns:c16="http://schemas.microsoft.com/office/drawing/2014/chart" uri="{C3380CC4-5D6E-409C-BE32-E72D297353CC}">
                <c16:uniqueId val="{00000003-880E-4DAC-A97B-D28BA1CE0C72}"/>
              </c:ext>
            </c:extLst>
          </c:dPt>
          <c:dPt>
            <c:idx val="2"/>
            <c:bubble3D val="0"/>
            <c:spPr>
              <a:solidFill>
                <a:srgbClr val="050938"/>
              </a:solidFill>
              <a:ln w="31750">
                <a:noFill/>
              </a:ln>
              <a:effectLst/>
            </c:spPr>
            <c:extLst>
              <c:ext xmlns:c16="http://schemas.microsoft.com/office/drawing/2014/chart" uri="{C3380CC4-5D6E-409C-BE32-E72D297353CC}">
                <c16:uniqueId val="{00000005-880E-4DAC-A97B-D28BA1CE0C72}"/>
              </c:ext>
            </c:extLst>
          </c:dPt>
          <c:dPt>
            <c:idx val="3"/>
            <c:bubble3D val="0"/>
            <c:spPr>
              <a:solidFill>
                <a:srgbClr val="EEF7FF"/>
              </a:solidFill>
              <a:ln w="31750">
                <a:noFill/>
              </a:ln>
              <a:effectLst/>
            </c:spPr>
            <c:extLst>
              <c:ext xmlns:c16="http://schemas.microsoft.com/office/drawing/2014/chart" uri="{C3380CC4-5D6E-409C-BE32-E72D297353CC}">
                <c16:uniqueId val="{00000007-880E-4DAC-A97B-D28BA1CE0C72}"/>
              </c:ext>
            </c:extLst>
          </c:dPt>
          <c:cat>
            <c:strRef>
              <c:f>Analysis!$L$25:$L$28</c:f>
              <c:strCache>
                <c:ptCount val="4"/>
                <c:pt idx="0">
                  <c:v>Likes</c:v>
                </c:pt>
                <c:pt idx="1">
                  <c:v>Shares</c:v>
                </c:pt>
                <c:pt idx="2">
                  <c:v>Clicks</c:v>
                </c:pt>
                <c:pt idx="3">
                  <c:v>Comments</c:v>
                </c:pt>
              </c:strCache>
            </c:strRef>
          </c:cat>
          <c:val>
            <c:numRef>
              <c:f>Analysis!$M$25:$M$28</c:f>
              <c:numCache>
                <c:formatCode>_(* #,##0_);_(* \(#,##0\);_(* "-"??_);_(@_)</c:formatCode>
                <c:ptCount val="4"/>
                <c:pt idx="0">
                  <c:v>27109</c:v>
                </c:pt>
                <c:pt idx="1">
                  <c:v>7049</c:v>
                </c:pt>
                <c:pt idx="2">
                  <c:v>10027</c:v>
                </c:pt>
                <c:pt idx="3">
                  <c:v>4856</c:v>
                </c:pt>
              </c:numCache>
            </c:numRef>
          </c:val>
          <c:extLst>
            <c:ext xmlns:c16="http://schemas.microsoft.com/office/drawing/2014/chart" uri="{C3380CC4-5D6E-409C-BE32-E72D297353CC}">
              <c16:uniqueId val="{00000008-880E-4DAC-A97B-D28BA1CE0C72}"/>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l"/>
      <c:layout>
        <c:manualLayout>
          <c:xMode val="edge"/>
          <c:yMode val="edge"/>
          <c:x val="0"/>
          <c:y val="0.40755085301837268"/>
          <c:w val="0.22427739295745927"/>
          <c:h val="0.49739829396325458"/>
        </c:manualLayout>
      </c:layout>
      <c:overlay val="0"/>
      <c:spPr>
        <a:noFill/>
        <a:ln>
          <a:noFill/>
        </a:ln>
        <a:effectLst/>
      </c:spPr>
      <c:txPr>
        <a:bodyPr rot="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[Social Media Peformance Analysis Minexlsx.xlsx]Analysis!PivotTable17</c:name>
    <c:fmtId val="21"/>
  </c:pivotSource>
  <c:chart>
    <c:autoTitleDeleted val="1"/>
    <c:pivotFmts>
      <c:pivotFmt>
        <c:idx val="0"/>
        <c:spPr>
          <a:gradFill>
            <a:gsLst>
              <a:gs pos="0">
                <a:srgbClr val="EF5CA0"/>
              </a:gs>
              <a:gs pos="100000">
                <a:srgbClr val="F2765D"/>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EF5CA0"/>
              </a:gs>
              <a:gs pos="100000">
                <a:srgbClr val="F2765D"/>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EF5CA0"/>
              </a:gs>
              <a:gs pos="100000">
                <a:srgbClr val="F2765D"/>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rgbClr val="EF5CA0"/>
              </a:gs>
              <a:gs pos="100000">
                <a:srgbClr val="F2765D"/>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EF5CA0"/>
              </a:gs>
              <a:gs pos="100000">
                <a:srgbClr val="F2765D"/>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rgbClr val="EF5CA0"/>
              </a:gs>
              <a:gs pos="100000">
                <a:srgbClr val="F2765D"/>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rgbClr val="EF5CA0"/>
              </a:gs>
              <a:gs pos="100000">
                <a:srgbClr val="F2765D"/>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6000">
                <a:srgbClr val="4A88EE"/>
              </a:gs>
              <a:gs pos="66000">
                <a:srgbClr val="050938">
                  <a:alpha val="72000"/>
                </a:srgbClr>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581618655692733E-2"/>
          <c:y val="0.167103553033814"/>
          <c:w val="0.92455418381344312"/>
          <c:h val="0.79576232406978287"/>
        </c:manualLayout>
      </c:layout>
      <c:areaChart>
        <c:grouping val="standard"/>
        <c:varyColors val="0"/>
        <c:ser>
          <c:idx val="0"/>
          <c:order val="0"/>
          <c:tx>
            <c:strRef>
              <c:f>Analysis!$V$3</c:f>
              <c:strCache>
                <c:ptCount val="1"/>
                <c:pt idx="0">
                  <c:v>Total</c:v>
                </c:pt>
              </c:strCache>
            </c:strRef>
          </c:tx>
          <c:spPr>
            <a:gradFill>
              <a:gsLst>
                <a:gs pos="6000">
                  <a:srgbClr val="4A88EE"/>
                </a:gs>
                <a:gs pos="66000">
                  <a:srgbClr val="050938">
                    <a:alpha val="72000"/>
                  </a:srgbClr>
                </a:gs>
              </a:gsLst>
              <a:path path="circle">
                <a:fillToRect l="100000" t="100000"/>
              </a:path>
            </a:gradFill>
            <a:ln>
              <a:noFill/>
            </a:ln>
            <a:effectLst/>
          </c:spPr>
          <c:cat>
            <c:strRef>
              <c:f>Analysis!$U$4:$U$15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Analysis!$V$4:$V$15</c:f>
              <c:numCache>
                <c:formatCode>_(* #,##0_);_(* \(#,##0\);_(* "-"??_);_(@_)</c:formatCode>
                <c:ptCount val="12"/>
                <c:pt idx="0">
                  <c:v>702</c:v>
                </c:pt>
                <c:pt idx="1">
                  <c:v>750</c:v>
                </c:pt>
                <c:pt idx="2">
                  <c:v>694</c:v>
                </c:pt>
                <c:pt idx="3">
                  <c:v>1085</c:v>
                </c:pt>
                <c:pt idx="4">
                  <c:v>1054</c:v>
                </c:pt>
                <c:pt idx="5">
                  <c:v>1147</c:v>
                </c:pt>
                <c:pt idx="6">
                  <c:v>939</c:v>
                </c:pt>
                <c:pt idx="7">
                  <c:v>305</c:v>
                </c:pt>
                <c:pt idx="8">
                  <c:v>913</c:v>
                </c:pt>
                <c:pt idx="9">
                  <c:v>684</c:v>
                </c:pt>
                <c:pt idx="10">
                  <c:v>570</c:v>
                </c:pt>
                <c:pt idx="11">
                  <c:v>1188</c:v>
                </c:pt>
              </c:numCache>
            </c:numRef>
          </c:val>
          <c:extLst>
            <c:ext xmlns:c16="http://schemas.microsoft.com/office/drawing/2014/chart" uri="{C3380CC4-5D6E-409C-BE32-E72D297353CC}">
              <c16:uniqueId val="{00000000-32E0-42B3-9958-45E3C32987F0}"/>
            </c:ext>
          </c:extLst>
        </c:ser>
        <c:dLbls>
          <c:showLegendKey val="0"/>
          <c:showVal val="0"/>
          <c:showCatName val="0"/>
          <c:showSerName val="0"/>
          <c:showPercent val="0"/>
          <c:showBubbleSize val="0"/>
        </c:dLbls>
        <c:axId val="627991552"/>
        <c:axId val="628883792"/>
      </c:areaChart>
      <c:catAx>
        <c:axId val="627991552"/>
        <c:scaling>
          <c:orientation val="minMax"/>
        </c:scaling>
        <c:delete val="1"/>
        <c:axPos val="b"/>
        <c:numFmt formatCode="General" sourceLinked="1"/>
        <c:majorTickMark val="out"/>
        <c:minorTickMark val="none"/>
        <c:tickLblPos val="nextTo"/>
        <c:crossAx val="628883792"/>
        <c:crosses val="autoZero"/>
        <c:auto val="1"/>
        <c:lblAlgn val="ctr"/>
        <c:lblOffset val="100"/>
        <c:noMultiLvlLbl val="0"/>
      </c:catAx>
      <c:valAx>
        <c:axId val="628883792"/>
        <c:scaling>
          <c:orientation val="minMax"/>
        </c:scaling>
        <c:delete val="1"/>
        <c:axPos val="l"/>
        <c:numFmt formatCode="_(* #,##0_);_(* \(#,##0\);_(* &quot;-&quot;??_);_(@_)" sourceLinked="1"/>
        <c:majorTickMark val="none"/>
        <c:minorTickMark val="none"/>
        <c:tickLblPos val="nextTo"/>
        <c:crossAx val="627991552"/>
        <c:crosses val="autoZero"/>
        <c:crossBetween val="midCat"/>
      </c:valAx>
      <c:spPr>
        <a:noFill/>
        <a:ln>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322103804821007"/>
          <c:y val="5.8572868702830828E-2"/>
          <c:w val="0.82567268797282689"/>
          <c:h val="0.94142705005324812"/>
        </c:manualLayout>
      </c:layout>
      <c:barChart>
        <c:barDir val="bar"/>
        <c:grouping val="clustered"/>
        <c:varyColors val="0"/>
        <c:ser>
          <c:idx val="0"/>
          <c:order val="0"/>
          <c:spPr>
            <a:gradFill>
              <a:gsLst>
                <a:gs pos="100000">
                  <a:srgbClr val="4A88EE"/>
                </a:gs>
                <a:gs pos="16000">
                  <a:srgbClr val="182752"/>
                </a:gs>
              </a:gsLst>
              <a:path path="circle">
                <a:fillToRect l="100000" t="100000"/>
              </a:path>
            </a:gradFill>
            <a:ln w="25400">
              <a:noFill/>
            </a:ln>
            <a:effectLst>
              <a:outerShdw blurRad="50800" dist="38100" dir="2700000" algn="tl" rotWithShape="0">
                <a:srgbClr val="EF5CA0">
                  <a:alpha val="40000"/>
                </a:srgbClr>
              </a:outerShdw>
            </a:effectLst>
          </c:spPr>
          <c:invertIfNegative val="0"/>
          <c:dPt>
            <c:idx val="3"/>
            <c:invertIfNegative val="0"/>
            <c:bubble3D val="0"/>
            <c:spPr>
              <a:blipFill>
                <a:blip xmlns:r="http://schemas.openxmlformats.org/officeDocument/2006/relationships" r:embed="rId3"/>
                <a:stretch>
                  <a:fillRect/>
                </a:stretch>
              </a:blipFill>
              <a:ln w="25400">
                <a:noFill/>
              </a:ln>
              <a:effectLst>
                <a:outerShdw blurRad="50800" dist="38100" dir="2700000" algn="tl" rotWithShape="0">
                  <a:srgbClr val="EF5CA0">
                    <a:alpha val="40000"/>
                  </a:srgbClr>
                </a:outerShdw>
              </a:effectLst>
            </c:spPr>
            <c:extLst>
              <c:ext xmlns:c16="http://schemas.microsoft.com/office/drawing/2014/chart" uri="{C3380CC4-5D6E-409C-BE32-E72D297353CC}">
                <c16:uniqueId val="{00000003-8213-4F35-A4F9-620B3AA1E23B}"/>
              </c:ext>
            </c:extLst>
          </c:dPt>
          <c:dLbls>
            <c:dLbl>
              <c:idx val="0"/>
              <c:tx>
                <c:rich>
                  <a:bodyPr/>
                  <a:lstStyle/>
                  <a:p>
                    <a:fld id="{0732456A-A600-40AC-B304-0AEAC0368B30}" type="CELLRANGE">
                      <a:rPr lang="en-US"/>
                      <a:pPr/>
                      <a:t>[CELLRANGE]</a:t>
                    </a:fld>
                    <a:r>
                      <a:rPr lang="en-US" baseline="0"/>
                      <a:t>, </a:t>
                    </a:r>
                    <a:fld id="{2D381B43-AED9-4B31-9C7D-38BD3ABA38AD}" type="VALUE">
                      <a:rPr lang="en-US" baseline="0"/>
                      <a:pPr/>
                      <a:t>[VALUE]</a:t>
                    </a:fld>
                    <a:endParaRPr lang="en-US" baseline="0"/>
                  </a:p>
                </c:rich>
              </c:tx>
              <c:dLblPos val="in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213-4F35-A4F9-620B3AA1E23B}"/>
                </c:ext>
              </c:extLst>
            </c:dLbl>
            <c:dLbl>
              <c:idx val="1"/>
              <c:tx>
                <c:rich>
                  <a:bodyPr/>
                  <a:lstStyle/>
                  <a:p>
                    <a:fld id="{5ACB397A-227B-4E69-80BD-FBD922EA0844}" type="CELLRANGE">
                      <a:rPr lang="en-US"/>
                      <a:pPr/>
                      <a:t>[CELLRANGE]</a:t>
                    </a:fld>
                    <a:r>
                      <a:rPr lang="en-US" baseline="0"/>
                      <a:t>, </a:t>
                    </a:r>
                    <a:fld id="{221CCD54-E814-449E-B4E5-2DE56B72756A}" type="VALUE">
                      <a:rPr lang="en-US" baseline="0"/>
                      <a:pPr/>
                      <a:t>[VALUE]</a:t>
                    </a:fld>
                    <a:endParaRPr lang="en-US" baseline="0"/>
                  </a:p>
                </c:rich>
              </c:tx>
              <c:dLblPos val="in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213-4F35-A4F9-620B3AA1E23B}"/>
                </c:ext>
              </c:extLst>
            </c:dLbl>
            <c:dLbl>
              <c:idx val="2"/>
              <c:tx>
                <c:rich>
                  <a:bodyPr/>
                  <a:lstStyle/>
                  <a:p>
                    <a:fld id="{8E1CC554-7EA1-47C4-879F-BC52A330BCC4}" type="CELLRANGE">
                      <a:rPr lang="en-US"/>
                      <a:pPr/>
                      <a:t>[CELLRANGE]</a:t>
                    </a:fld>
                    <a:r>
                      <a:rPr lang="en-US" baseline="0"/>
                      <a:t>, </a:t>
                    </a:r>
                    <a:fld id="{3C8AF3F9-4635-4AB0-B02E-16B944D1921C}" type="VALUE">
                      <a:rPr lang="en-US" baseline="0"/>
                      <a:pPr/>
                      <a:t>[VALUE]</a:t>
                    </a:fld>
                    <a:endParaRPr lang="en-US" baseline="0"/>
                  </a:p>
                </c:rich>
              </c:tx>
              <c:dLblPos val="in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213-4F35-A4F9-620B3AA1E23B}"/>
                </c:ext>
              </c:extLst>
            </c:dLbl>
            <c:dLbl>
              <c:idx val="3"/>
              <c:tx>
                <c:rich>
                  <a:bodyPr/>
                  <a:lstStyle/>
                  <a:p>
                    <a:fld id="{8CDDE1FE-9BCA-4B4A-A72A-C5416884CDE2}" type="CELLRANGE">
                      <a:rPr lang="en-US"/>
                      <a:pPr/>
                      <a:t>[CELLRANGE]</a:t>
                    </a:fld>
                    <a:r>
                      <a:rPr lang="en-US" baseline="0"/>
                      <a:t>, </a:t>
                    </a:r>
                    <a:fld id="{E2B478DF-0CDA-476E-9EA5-F34B20DEC657}" type="VALUE">
                      <a:rPr lang="en-US" baseline="0"/>
                      <a:pPr/>
                      <a:t>[VALUE]</a:t>
                    </a:fld>
                    <a:endParaRPr lang="en-US" baseline="0"/>
                  </a:p>
                </c:rich>
              </c:tx>
              <c:dLblPos val="in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213-4F35-A4F9-620B3AA1E23B}"/>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ln w="3175">
                      <a:noFill/>
                    </a:ln>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Analysis!$O$42:$O$45</c:f>
              <c:strCache>
                <c:ptCount val="4"/>
                <c:pt idx="0">
                  <c:v>Twitter/X</c:v>
                </c:pt>
                <c:pt idx="1">
                  <c:v>Facebook</c:v>
                </c:pt>
                <c:pt idx="2">
                  <c:v>Instagram</c:v>
                </c:pt>
                <c:pt idx="3">
                  <c:v>TikTok</c:v>
                </c:pt>
              </c:strCache>
            </c:strRef>
          </c:cat>
          <c:val>
            <c:numRef>
              <c:f>Analysis!$P$42:$P$45</c:f>
              <c:numCache>
                <c:formatCode>0.00%</c:formatCode>
                <c:ptCount val="4"/>
                <c:pt idx="0">
                  <c:v>2.3713754607798863E-2</c:v>
                </c:pt>
                <c:pt idx="1">
                  <c:v>2.9706210182941169E-2</c:v>
                </c:pt>
                <c:pt idx="2">
                  <c:v>4.870970050587424E-2</c:v>
                </c:pt>
                <c:pt idx="3">
                  <c:v>7.6545407122144318E-2</c:v>
                </c:pt>
              </c:numCache>
            </c:numRef>
          </c:val>
          <c:extLst>
            <c:ext xmlns:c15="http://schemas.microsoft.com/office/drawing/2012/chart" uri="{02D57815-91ED-43cb-92C2-25804820EDAC}">
              <c15:datalabelsRange>
                <c15:f>Analysis!$B$36:$B$39</c15:f>
                <c15:dlblRangeCache>
                  <c:ptCount val="4"/>
                  <c:pt idx="0">
                    <c:v>8</c:v>
                  </c:pt>
                  <c:pt idx="1">
                    <c:v>7</c:v>
                  </c:pt>
                  <c:pt idx="2">
                    <c:v>14</c:v>
                  </c:pt>
                  <c:pt idx="3">
                    <c:v>9</c:v>
                  </c:pt>
                </c15:dlblRangeCache>
              </c15:datalabelsRange>
            </c:ext>
            <c:ext xmlns:c16="http://schemas.microsoft.com/office/drawing/2014/chart" uri="{C3380CC4-5D6E-409C-BE32-E72D297353CC}">
              <c16:uniqueId val="{00000004-8213-4F35-A4F9-620B3AA1E23B}"/>
            </c:ext>
          </c:extLst>
        </c:ser>
        <c:dLbls>
          <c:dLblPos val="outEnd"/>
          <c:showLegendKey val="0"/>
          <c:showVal val="1"/>
          <c:showCatName val="0"/>
          <c:showSerName val="0"/>
          <c:showPercent val="0"/>
          <c:showBubbleSize val="0"/>
        </c:dLbls>
        <c:gapWidth val="130"/>
        <c:overlap val="7"/>
        <c:axId val="1784376128"/>
        <c:axId val="1798005648"/>
      </c:barChart>
      <c:catAx>
        <c:axId val="178437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798005648"/>
        <c:crosses val="autoZero"/>
        <c:auto val="1"/>
        <c:lblAlgn val="ctr"/>
        <c:lblOffset val="100"/>
        <c:noMultiLvlLbl val="0"/>
      </c:catAx>
      <c:valAx>
        <c:axId val="1798005648"/>
        <c:scaling>
          <c:orientation val="minMax"/>
        </c:scaling>
        <c:delete val="1"/>
        <c:axPos val="b"/>
        <c:numFmt formatCode="0.00%" sourceLinked="1"/>
        <c:majorTickMark val="none"/>
        <c:minorTickMark val="none"/>
        <c:tickLblPos val="nextTo"/>
        <c:crossAx val="17843761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7322103804821007"/>
          <c:y val="5.8572868702830828E-2"/>
          <c:w val="0.82567268797282689"/>
          <c:h val="0.94142705005324812"/>
        </c:manualLayout>
      </c:layout>
      <c:barChart>
        <c:barDir val="bar"/>
        <c:grouping val="clustered"/>
        <c:varyColors val="0"/>
        <c:ser>
          <c:idx val="0"/>
          <c:order val="0"/>
          <c:spPr>
            <a:blipFill>
              <a:blip xmlns:r="http://schemas.openxmlformats.org/officeDocument/2006/relationships" r:embed="rId4"/>
              <a:stretch>
                <a:fillRect/>
              </a:stretch>
            </a:blipFill>
            <a:ln w="25400">
              <a:noFill/>
            </a:ln>
            <a:effectLst>
              <a:outerShdw blurRad="50800" dist="38100" dir="2700000" algn="tl" rotWithShape="0">
                <a:srgbClr val="EF5CA0">
                  <a:alpha val="40000"/>
                </a:srgbClr>
              </a:outerShdw>
            </a:effectLst>
          </c:spPr>
          <c:invertIfNegative val="0"/>
          <c:dLbls>
            <c:dLbl>
              <c:idx val="0"/>
              <c:tx>
                <c:rich>
                  <a:bodyPr/>
                  <a:lstStyle/>
                  <a:p>
                    <a:fld id="{F5988E27-61EA-4D1D-BE9D-BE2301AF8A2A}" type="CELLRANGE">
                      <a:rPr lang="en-US"/>
                      <a:pPr/>
                      <a:t>[CELLRANGE]</a:t>
                    </a:fld>
                    <a:r>
                      <a:rPr lang="en-US" baseline="0"/>
                      <a:t>, </a:t>
                    </a:r>
                    <a:fld id="{619F0393-57BB-4E3B-A619-BDBEE8C98333}" type="VALUE">
                      <a:rPr lang="en-US" baseline="0"/>
                      <a:pPr/>
                      <a:t>[VALUE]</a:t>
                    </a:fld>
                    <a:endParaRPr lang="en-US" baseline="0"/>
                  </a:p>
                </c:rich>
              </c:tx>
              <c:dLblPos val="in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C9D-4589-AC5D-8EFBC455D96B}"/>
                </c:ext>
              </c:extLst>
            </c:dLbl>
            <c:dLbl>
              <c:idx val="1"/>
              <c:tx>
                <c:rich>
                  <a:bodyPr/>
                  <a:lstStyle/>
                  <a:p>
                    <a:fld id="{F6158DB8-2749-4E7B-9274-30A644745F26}" type="CELLRANGE">
                      <a:rPr lang="en-US"/>
                      <a:pPr/>
                      <a:t>[CELLRANGE]</a:t>
                    </a:fld>
                    <a:r>
                      <a:rPr lang="en-US" baseline="0"/>
                      <a:t>, </a:t>
                    </a:r>
                    <a:fld id="{117CF08D-5AC8-4A8C-B2C4-A7948300DE68}" type="VALUE">
                      <a:rPr lang="en-US" baseline="0"/>
                      <a:pPr/>
                      <a:t>[VALUE]</a:t>
                    </a:fld>
                    <a:endParaRPr lang="en-US" baseline="0"/>
                  </a:p>
                </c:rich>
              </c:tx>
              <c:dLblPos val="in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C9D-4589-AC5D-8EFBC455D96B}"/>
                </c:ext>
              </c:extLst>
            </c:dLbl>
            <c:dLbl>
              <c:idx val="2"/>
              <c:tx>
                <c:rich>
                  <a:bodyPr/>
                  <a:lstStyle/>
                  <a:p>
                    <a:fld id="{EDEBE672-BA93-4DAF-8B58-90A9F8AE4C38}" type="CELLRANGE">
                      <a:rPr lang="en-US"/>
                      <a:pPr/>
                      <a:t>[CELLRANGE]</a:t>
                    </a:fld>
                    <a:r>
                      <a:rPr lang="en-US" baseline="0"/>
                      <a:t>, </a:t>
                    </a:r>
                    <a:fld id="{B75EBCF0-9C59-44DD-9D6D-C4BDCEA21D8C}" type="VALUE">
                      <a:rPr lang="en-US" baseline="0"/>
                      <a:pPr/>
                      <a:t>[VALUE]</a:t>
                    </a:fld>
                    <a:endParaRPr lang="en-US" baseline="0"/>
                  </a:p>
                </c:rich>
              </c:tx>
              <c:dLblPos val="in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C9D-4589-AC5D-8EFBC455D96B}"/>
                </c:ext>
              </c:extLst>
            </c:dLbl>
            <c:dLbl>
              <c:idx val="3"/>
              <c:tx>
                <c:rich>
                  <a:bodyPr/>
                  <a:lstStyle/>
                  <a:p>
                    <a:fld id="{86B61284-B740-44ED-8531-EDA844E8F36B}" type="CELLRANGE">
                      <a:rPr lang="en-US"/>
                      <a:pPr/>
                      <a:t>[CELLRANGE]</a:t>
                    </a:fld>
                    <a:r>
                      <a:rPr lang="en-US" baseline="0"/>
                      <a:t>, </a:t>
                    </a:r>
                    <a:fld id="{EA350B99-E151-496E-A00B-0B8EE4FA00F9}" type="VALUE">
                      <a:rPr lang="en-US" baseline="0"/>
                      <a:pPr/>
                      <a:t>[VALUE]</a:t>
                    </a:fld>
                    <a:endParaRPr lang="en-US" baseline="0"/>
                  </a:p>
                </c:rich>
              </c:tx>
              <c:dLblPos val="in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C9D-4589-AC5D-8EFBC455D96B}"/>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ln w="3175">
                      <a:noFill/>
                    </a:ln>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Analysis!$S$36:$S$39</c:f>
              <c:strCache>
                <c:ptCount val="4"/>
                <c:pt idx="0">
                  <c:v>Text</c:v>
                </c:pt>
                <c:pt idx="1">
                  <c:v>Carousel</c:v>
                </c:pt>
                <c:pt idx="2">
                  <c:v>Image</c:v>
                </c:pt>
                <c:pt idx="3">
                  <c:v>Video</c:v>
                </c:pt>
              </c:strCache>
            </c:strRef>
          </c:cat>
          <c:val>
            <c:numRef>
              <c:f>Analysis!$T$36:$T$39</c:f>
              <c:numCache>
                <c:formatCode>General</c:formatCode>
                <c:ptCount val="4"/>
                <c:pt idx="0">
                  <c:v>5</c:v>
                </c:pt>
                <c:pt idx="1">
                  <c:v>7</c:v>
                </c:pt>
                <c:pt idx="2">
                  <c:v>13</c:v>
                </c:pt>
                <c:pt idx="3">
                  <c:v>13</c:v>
                </c:pt>
              </c:numCache>
            </c:numRef>
          </c:val>
          <c:extLst>
            <c:ext xmlns:c15="http://schemas.microsoft.com/office/drawing/2012/chart" uri="{02D57815-91ED-43cb-92C2-25804820EDAC}">
              <c15:datalabelsRange>
                <c15:f>Analysis!$U$36:$U$39</c15:f>
                <c15:dlblRangeCache>
                  <c:ptCount val="4"/>
                  <c:pt idx="0">
                    <c:v>2.7%</c:v>
                  </c:pt>
                  <c:pt idx="1">
                    <c:v>5.2%</c:v>
                  </c:pt>
                  <c:pt idx="2">
                    <c:v>3.4%</c:v>
                  </c:pt>
                  <c:pt idx="3">
                    <c:v>7.3%</c:v>
                  </c:pt>
                </c15:dlblRangeCache>
              </c15:datalabelsRange>
            </c:ext>
            <c:ext xmlns:c16="http://schemas.microsoft.com/office/drawing/2014/chart" uri="{C3380CC4-5D6E-409C-BE32-E72D297353CC}">
              <c16:uniqueId val="{00000004-7C9D-4589-AC5D-8EFBC455D96B}"/>
            </c:ext>
          </c:extLst>
        </c:ser>
        <c:dLbls>
          <c:dLblPos val="outEnd"/>
          <c:showLegendKey val="0"/>
          <c:showVal val="1"/>
          <c:showCatName val="0"/>
          <c:showSerName val="0"/>
          <c:showPercent val="0"/>
          <c:showBubbleSize val="0"/>
        </c:dLbls>
        <c:gapWidth val="110"/>
        <c:overlap val="7"/>
        <c:axId val="1784376128"/>
        <c:axId val="1798005648"/>
      </c:barChart>
      <c:catAx>
        <c:axId val="178437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798005648"/>
        <c:crosses val="autoZero"/>
        <c:auto val="1"/>
        <c:lblAlgn val="ctr"/>
        <c:lblOffset val="100"/>
        <c:noMultiLvlLbl val="0"/>
      </c:catAx>
      <c:valAx>
        <c:axId val="1798005648"/>
        <c:scaling>
          <c:orientation val="minMax"/>
        </c:scaling>
        <c:delete val="1"/>
        <c:axPos val="b"/>
        <c:numFmt formatCode="General" sourceLinked="1"/>
        <c:majorTickMark val="none"/>
        <c:minorTickMark val="none"/>
        <c:tickLblPos val="nextTo"/>
        <c:crossAx val="17843761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Peformance Analysis Minexlsx.xlsx]Analysis!PivotTable16</c:name>
    <c:fmtId val="38"/>
  </c:pivotSource>
  <c:chart>
    <c:autoTitleDeleted val="0"/>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4A88EE"/>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Analysis!$Q$3</c:f>
              <c:strCache>
                <c:ptCount val="1"/>
                <c:pt idx="0">
                  <c:v>Engagement Rate</c:v>
                </c:pt>
              </c:strCache>
            </c:strRef>
          </c:tx>
          <c:spPr>
            <a:blipFill>
              <a:blip xmlns:r="http://schemas.openxmlformats.org/officeDocument/2006/relationships" r:embed="rId4"/>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Analysis!$P$4:$P$15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Analysis!$Q$4:$Q$15</c:f>
              <c:numCache>
                <c:formatCode>0.0%</c:formatCode>
                <c:ptCount val="12"/>
                <c:pt idx="0">
                  <c:v>6.5694275504749725E-2</c:v>
                </c:pt>
                <c:pt idx="1">
                  <c:v>5.1154168748070425E-2</c:v>
                </c:pt>
                <c:pt idx="2">
                  <c:v>6.2129610011546578E-2</c:v>
                </c:pt>
                <c:pt idx="3">
                  <c:v>6.8766686101819741E-2</c:v>
                </c:pt>
                <c:pt idx="4">
                  <c:v>6.810948045838762E-2</c:v>
                </c:pt>
                <c:pt idx="5">
                  <c:v>8.9114137824862605E-2</c:v>
                </c:pt>
                <c:pt idx="6">
                  <c:v>7.1933382828163278E-2</c:v>
                </c:pt>
                <c:pt idx="7">
                  <c:v>7.7092017518448172E-2</c:v>
                </c:pt>
                <c:pt idx="8">
                  <c:v>5.1775196002762321E-2</c:v>
                </c:pt>
                <c:pt idx="9">
                  <c:v>6.9029964593104523E-2</c:v>
                </c:pt>
                <c:pt idx="10">
                  <c:v>5.6676393851881342E-2</c:v>
                </c:pt>
                <c:pt idx="11">
                  <c:v>5.9789952599506958E-2</c:v>
                </c:pt>
              </c:numCache>
            </c:numRef>
          </c:val>
          <c:extLst>
            <c:ext xmlns:c16="http://schemas.microsoft.com/office/drawing/2014/chart" uri="{C3380CC4-5D6E-409C-BE32-E72D297353CC}">
              <c16:uniqueId val="{00000000-23CE-41FA-8FD0-5F1C4339EC1F}"/>
            </c:ext>
          </c:extLst>
        </c:ser>
        <c:dLbls>
          <c:showLegendKey val="0"/>
          <c:showVal val="0"/>
          <c:showCatName val="0"/>
          <c:showSerName val="0"/>
          <c:showPercent val="0"/>
          <c:showBubbleSize val="0"/>
        </c:dLbls>
        <c:gapWidth val="51"/>
        <c:overlap val="-2"/>
        <c:axId val="1703138208"/>
        <c:axId val="1295301616"/>
      </c:barChart>
      <c:lineChart>
        <c:grouping val="standard"/>
        <c:varyColors val="0"/>
        <c:ser>
          <c:idx val="1"/>
          <c:order val="1"/>
          <c:tx>
            <c:strRef>
              <c:f>Analysis!$R$3</c:f>
              <c:strCache>
                <c:ptCount val="1"/>
                <c:pt idx="0">
                  <c:v>Avg Engagement Rate (Global)</c:v>
                </c:pt>
              </c:strCache>
            </c:strRef>
          </c:tx>
          <c:spPr>
            <a:ln w="28575" cap="rnd">
              <a:solidFill>
                <a:srgbClr val="4A88EE"/>
              </a:solidFill>
              <a:prstDash val="sysDash"/>
              <a:round/>
            </a:ln>
            <a:effectLst/>
          </c:spPr>
          <c:marker>
            <c:symbol val="none"/>
          </c:marker>
          <c:cat>
            <c:strRef>
              <c:f>Analysis!$P$4:$P$15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Analysis!$R$4:$R$15</c:f>
              <c:numCache>
                <c:formatCode>0%</c:formatCode>
                <c:ptCount val="12"/>
                <c:pt idx="0">
                  <c:v>6.6146088659011656E-2</c:v>
                </c:pt>
                <c:pt idx="1">
                  <c:v>6.6146088659011656E-2</c:v>
                </c:pt>
                <c:pt idx="2">
                  <c:v>6.6146088659011656E-2</c:v>
                </c:pt>
                <c:pt idx="3">
                  <c:v>6.6146088659011656E-2</c:v>
                </c:pt>
                <c:pt idx="4">
                  <c:v>6.6146088659011656E-2</c:v>
                </c:pt>
                <c:pt idx="5">
                  <c:v>6.6146088659011656E-2</c:v>
                </c:pt>
                <c:pt idx="6">
                  <c:v>6.6146088659011656E-2</c:v>
                </c:pt>
                <c:pt idx="7">
                  <c:v>6.6146088659011656E-2</c:v>
                </c:pt>
                <c:pt idx="8">
                  <c:v>6.6146088659011656E-2</c:v>
                </c:pt>
                <c:pt idx="9">
                  <c:v>6.6146088659011656E-2</c:v>
                </c:pt>
                <c:pt idx="10">
                  <c:v>6.6146088659011656E-2</c:v>
                </c:pt>
                <c:pt idx="11">
                  <c:v>6.6146088659011656E-2</c:v>
                </c:pt>
              </c:numCache>
            </c:numRef>
          </c:val>
          <c:smooth val="1"/>
          <c:extLst>
            <c:ext xmlns:c16="http://schemas.microsoft.com/office/drawing/2014/chart" uri="{C3380CC4-5D6E-409C-BE32-E72D297353CC}">
              <c16:uniqueId val="{00000001-23CE-41FA-8FD0-5F1C4339EC1F}"/>
            </c:ext>
          </c:extLst>
        </c:ser>
        <c:dLbls>
          <c:showLegendKey val="0"/>
          <c:showVal val="0"/>
          <c:showCatName val="0"/>
          <c:showSerName val="0"/>
          <c:showPercent val="0"/>
          <c:showBubbleSize val="0"/>
        </c:dLbls>
        <c:marker val="1"/>
        <c:smooth val="0"/>
        <c:axId val="1703138208"/>
        <c:axId val="1295301616"/>
      </c:lineChart>
      <c:catAx>
        <c:axId val="170313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1295301616"/>
        <c:crosses val="autoZero"/>
        <c:auto val="1"/>
        <c:lblAlgn val="ctr"/>
        <c:lblOffset val="100"/>
        <c:noMultiLvlLbl val="0"/>
      </c:catAx>
      <c:valAx>
        <c:axId val="1295301616"/>
        <c:scaling>
          <c:orientation val="minMax"/>
        </c:scaling>
        <c:delete val="1"/>
        <c:axPos val="l"/>
        <c:numFmt formatCode="0.0%" sourceLinked="1"/>
        <c:majorTickMark val="none"/>
        <c:minorTickMark val="none"/>
        <c:tickLblPos val="nextTo"/>
        <c:crossAx val="170313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spPr>
            <a:gradFill>
              <a:gsLst>
                <a:gs pos="6000">
                  <a:srgbClr val="4A88EE"/>
                </a:gs>
                <a:gs pos="66000">
                  <a:srgbClr val="050938">
                    <a:alpha val="72000"/>
                  </a:srgbClr>
                </a:gs>
              </a:gsLst>
              <a:path path="circle">
                <a:fillToRect l="100000" t="100000"/>
              </a:path>
            </a:gradFill>
            <a:ln>
              <a:noFill/>
            </a:ln>
            <a:effectLst/>
          </c:spPr>
          <c:cat>
            <c:strRef>
              <c:f>Analysis!$T$19:$T$30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Analysis!$U$19:$U$30</c:f>
              <c:numCache>
                <c:formatCode>0.0%</c:formatCode>
                <c:ptCount val="12"/>
                <c:pt idx="0">
                  <c:v>6.5694275504749725E-2</c:v>
                </c:pt>
                <c:pt idx="1">
                  <c:v>5.1154168748070425E-2</c:v>
                </c:pt>
                <c:pt idx="2">
                  <c:v>6.2129610011546578E-2</c:v>
                </c:pt>
                <c:pt idx="3">
                  <c:v>6.8766686101819741E-2</c:v>
                </c:pt>
                <c:pt idx="4">
                  <c:v>6.810948045838762E-2</c:v>
                </c:pt>
                <c:pt idx="5">
                  <c:v>8.9114137824862605E-2</c:v>
                </c:pt>
                <c:pt idx="6">
                  <c:v>7.1933382828163278E-2</c:v>
                </c:pt>
                <c:pt idx="7">
                  <c:v>7.7092017518448172E-2</c:v>
                </c:pt>
                <c:pt idx="8">
                  <c:v>5.1775196002762321E-2</c:v>
                </c:pt>
                <c:pt idx="9">
                  <c:v>6.9029964593104523E-2</c:v>
                </c:pt>
                <c:pt idx="10">
                  <c:v>5.6676393851881342E-2</c:v>
                </c:pt>
                <c:pt idx="11">
                  <c:v>5.9789952599506958E-2</c:v>
                </c:pt>
              </c:numCache>
            </c:numRef>
          </c:val>
          <c:extLst>
            <c:ext xmlns:c16="http://schemas.microsoft.com/office/drawing/2014/chart" uri="{C3380CC4-5D6E-409C-BE32-E72D297353CC}">
              <c16:uniqueId val="{00000000-7B63-4E30-839B-0136A35C43F2}"/>
            </c:ext>
          </c:extLst>
        </c:ser>
        <c:dLbls>
          <c:showLegendKey val="0"/>
          <c:showVal val="0"/>
          <c:showCatName val="0"/>
          <c:showSerName val="0"/>
          <c:showPercent val="0"/>
          <c:showBubbleSize val="0"/>
        </c:dLbls>
        <c:axId val="1632095280"/>
        <c:axId val="1295171536"/>
      </c:areaChart>
      <c:catAx>
        <c:axId val="1632095280"/>
        <c:scaling>
          <c:orientation val="minMax"/>
        </c:scaling>
        <c:delete val="1"/>
        <c:axPos val="b"/>
        <c:numFmt formatCode="General" sourceLinked="1"/>
        <c:majorTickMark val="out"/>
        <c:minorTickMark val="none"/>
        <c:tickLblPos val="nextTo"/>
        <c:crossAx val="1295171536"/>
        <c:crosses val="autoZero"/>
        <c:auto val="1"/>
        <c:lblAlgn val="ctr"/>
        <c:lblOffset val="100"/>
        <c:noMultiLvlLbl val="0"/>
      </c:catAx>
      <c:valAx>
        <c:axId val="1295171536"/>
        <c:scaling>
          <c:orientation val="minMax"/>
        </c:scaling>
        <c:delete val="1"/>
        <c:axPos val="l"/>
        <c:numFmt formatCode="0.0%" sourceLinked="1"/>
        <c:majorTickMark val="none"/>
        <c:minorTickMark val="none"/>
        <c:tickLblPos val="nextTo"/>
        <c:crossAx val="1632095280"/>
        <c:crosses val="autoZero"/>
        <c:crossBetween val="midCat"/>
      </c:valAx>
      <c:spPr>
        <a:noFill/>
        <a:ln w="25400">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Peformance Analysis Minexlsx.xlsx]Analysis!PivotTable12</c:name>
    <c:fmtId val="15"/>
  </c:pivotSource>
  <c:chart>
    <c:autoTitleDeleted val="1"/>
    <c:pivotFmts>
      <c:pivotFmt>
        <c:idx val="0"/>
        <c:spPr>
          <a:blipFill>
            <a:blip xmlns:r="http://schemas.openxmlformats.org/officeDocument/2006/relationships" r:embed="rId1"/>
            <a:stretch>
              <a:fillRect/>
            </a:stretch>
          </a:blip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prstDash val="sysDash"/>
            <a:round/>
          </a:ln>
          <a:effectLst/>
        </c:spPr>
        <c:marker>
          <c:symbol val="none"/>
        </c:marker>
        <c:dLbl>
          <c:idx val="0"/>
          <c:delete val="1"/>
          <c:extLst>
            <c:ext xmlns:c15="http://schemas.microsoft.com/office/drawing/2012/chart" uri="{CE6537A1-D6FC-4f65-9D91-7224C49458BB}"/>
          </c:extLst>
        </c:dLbl>
      </c:pivotFmt>
      <c:pivotFmt>
        <c:idx val="2"/>
        <c:spPr>
          <a:blipFill>
            <a:blip xmlns:r="http://schemas.openxmlformats.org/officeDocument/2006/relationships" r:embed="rId1"/>
            <a:stretch>
              <a:fillRect/>
            </a:stretch>
          </a:blip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prstDash val="sysDash"/>
            <a:round/>
          </a:ln>
          <a:effectLst/>
        </c:spPr>
        <c:marker>
          <c:symbol val="none"/>
        </c:marker>
        <c:dLbl>
          <c:idx val="0"/>
          <c:delete val="1"/>
          <c:extLst>
            <c:ext xmlns:c15="http://schemas.microsoft.com/office/drawing/2012/chart" uri="{CE6537A1-D6FC-4f65-9D91-7224C49458BB}"/>
          </c:extLst>
        </c:dLbl>
      </c:pivotFmt>
      <c:pivotFmt>
        <c:idx val="4"/>
        <c:spPr>
          <a:blipFill>
            <a:blip xmlns:r="http://schemas.openxmlformats.org/officeDocument/2006/relationships" r:embed="rId1"/>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prstDash val="sysDash"/>
            <a:round/>
          </a:ln>
          <a:effectLst/>
        </c:spPr>
        <c:marker>
          <c:symbol val="none"/>
        </c:marker>
        <c:dLbl>
          <c:idx val="0"/>
          <c:delete val="1"/>
          <c:extLst>
            <c:ext xmlns:c15="http://schemas.microsoft.com/office/drawing/2012/chart" uri="{CE6537A1-D6FC-4f65-9D91-7224C49458BB}"/>
          </c:extLst>
        </c:dLbl>
      </c:pivotFmt>
      <c:pivotFmt>
        <c:idx val="6"/>
        <c:spPr>
          <a:blipFill>
            <a:blip xmlns:r="http://schemas.openxmlformats.org/officeDocument/2006/relationships" r:embed="rId1"/>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prstDash val="sysDash"/>
            <a:round/>
          </a:ln>
          <a:effectLst/>
        </c:spPr>
        <c:marker>
          <c:symbol val="none"/>
        </c:marker>
        <c:dLbl>
          <c:idx val="0"/>
          <c:delete val="1"/>
          <c:extLst>
            <c:ext xmlns:c15="http://schemas.microsoft.com/office/drawing/2012/chart" uri="{CE6537A1-D6FC-4f65-9D91-7224C49458BB}"/>
          </c:extLst>
        </c:dLbl>
      </c:pivotFmt>
      <c:pivotFmt>
        <c:idx val="8"/>
        <c:spPr>
          <a:blipFill>
            <a:blip xmlns:r="http://schemas.openxmlformats.org/officeDocument/2006/relationships" r:embed="rId1"/>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prstDash val="sysDash"/>
            <a:round/>
          </a:ln>
          <a:effectLst/>
        </c:spPr>
        <c:marker>
          <c:symbol val="none"/>
        </c:marker>
        <c:dLbl>
          <c:idx val="0"/>
          <c:delete val="1"/>
          <c:extLst>
            <c:ext xmlns:c15="http://schemas.microsoft.com/office/drawing/2012/chart" uri="{CE6537A1-D6FC-4f65-9D91-7224C49458BB}"/>
          </c:extLst>
        </c:dLbl>
      </c:pivotFmt>
      <c:pivotFmt>
        <c:idx val="10"/>
        <c:spPr>
          <a:blipFill>
            <a:blip xmlns:r="http://schemas.openxmlformats.org/officeDocument/2006/relationships" r:embed="rId1"/>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blipFill>
            <a:blip xmlns:r="http://schemas.openxmlformats.org/officeDocument/2006/relationships" r:embed="rId1"/>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blipFill>
            <a:blip xmlns:r="http://schemas.openxmlformats.org/officeDocument/2006/relationships" r:embed="rId1"/>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blipFill>
            <a:blip xmlns:r="http://schemas.openxmlformats.org/officeDocument/2006/relationships" r:embed="rId1"/>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blipFill>
            <a:blip xmlns:r="http://schemas.openxmlformats.org/officeDocument/2006/relationships" r:embed="rId2"/>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799942626937898E-2"/>
          <c:y val="4.1175260418048261E-2"/>
          <c:w val="0.96040011474612419"/>
          <c:h val="0.82879845461613866"/>
        </c:manualLayout>
      </c:layout>
      <c:barChart>
        <c:barDir val="col"/>
        <c:grouping val="clustered"/>
        <c:varyColors val="0"/>
        <c:ser>
          <c:idx val="0"/>
          <c:order val="0"/>
          <c:tx>
            <c:strRef>
              <c:f>Analysis!$M$62</c:f>
              <c:strCache>
                <c:ptCount val="1"/>
                <c:pt idx="0">
                  <c:v>Total</c:v>
                </c:pt>
              </c:strCache>
            </c:strRef>
          </c:tx>
          <c:spPr>
            <a:blipFill>
              <a:blip xmlns:r="http://schemas.openxmlformats.org/officeDocument/2006/relationships" r:embed="rId2"/>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Analysis!$L$63:$L$66</c:f>
              <c:strCache>
                <c:ptCount val="4"/>
                <c:pt idx="0">
                  <c:v>Afternoon</c:v>
                </c:pt>
                <c:pt idx="1">
                  <c:v>Evening</c:v>
                </c:pt>
                <c:pt idx="2">
                  <c:v>Midday</c:v>
                </c:pt>
                <c:pt idx="3">
                  <c:v>Morning</c:v>
                </c:pt>
              </c:strCache>
            </c:strRef>
          </c:cat>
          <c:val>
            <c:numRef>
              <c:f>Analysis!$M$63:$M$66</c:f>
              <c:numCache>
                <c:formatCode>0.00%</c:formatCode>
                <c:ptCount val="4"/>
                <c:pt idx="0">
                  <c:v>3.3418057165544697E-2</c:v>
                </c:pt>
                <c:pt idx="1">
                  <c:v>6.5878220578069246E-2</c:v>
                </c:pt>
                <c:pt idx="2">
                  <c:v>4.2086821293411875E-2</c:v>
                </c:pt>
                <c:pt idx="3">
                  <c:v>7.177195859962672E-2</c:v>
                </c:pt>
              </c:numCache>
            </c:numRef>
          </c:val>
          <c:extLst>
            <c:ext xmlns:c16="http://schemas.microsoft.com/office/drawing/2014/chart" uri="{C3380CC4-5D6E-409C-BE32-E72D297353CC}">
              <c16:uniqueId val="{00000000-726D-43F7-BC3C-F4499287F5F8}"/>
            </c:ext>
          </c:extLst>
        </c:ser>
        <c:dLbls>
          <c:showLegendKey val="0"/>
          <c:showVal val="0"/>
          <c:showCatName val="0"/>
          <c:showSerName val="0"/>
          <c:showPercent val="0"/>
          <c:showBubbleSize val="0"/>
        </c:dLbls>
        <c:gapWidth val="163"/>
        <c:overlap val="-2"/>
        <c:axId val="1703138208"/>
        <c:axId val="1295301616"/>
      </c:barChart>
      <c:catAx>
        <c:axId val="170313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1295301616"/>
        <c:crosses val="autoZero"/>
        <c:auto val="1"/>
        <c:lblAlgn val="ctr"/>
        <c:lblOffset val="100"/>
        <c:noMultiLvlLbl val="0"/>
      </c:catAx>
      <c:valAx>
        <c:axId val="1295301616"/>
        <c:scaling>
          <c:orientation val="minMax"/>
        </c:scaling>
        <c:delete val="1"/>
        <c:axPos val="l"/>
        <c:numFmt formatCode="0.00%" sourceLinked="1"/>
        <c:majorTickMark val="none"/>
        <c:minorTickMark val="none"/>
        <c:tickLblPos val="nextTo"/>
        <c:crossAx val="1703138208"/>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7322103804821007"/>
          <c:y val="5.8572868702830828E-2"/>
          <c:w val="0.82567268797282689"/>
          <c:h val="0.94142705005324812"/>
        </c:manualLayout>
      </c:layout>
      <c:barChart>
        <c:barDir val="bar"/>
        <c:grouping val="clustered"/>
        <c:varyColors val="0"/>
        <c:ser>
          <c:idx val="0"/>
          <c:order val="0"/>
          <c:spPr>
            <a:blipFill>
              <a:blip xmlns:r="http://schemas.openxmlformats.org/officeDocument/2006/relationships" r:embed="rId4"/>
              <a:stretch>
                <a:fillRect/>
              </a:stretch>
            </a:blipFill>
            <a:ln w="25400">
              <a:noFill/>
            </a:ln>
            <a:effectLst>
              <a:outerShdw blurRad="50800" dist="38100" dir="2700000" algn="tl" rotWithShape="0">
                <a:srgbClr val="EF5CA0">
                  <a:alpha val="40000"/>
                </a:srgbClr>
              </a:outerShdw>
            </a:effectLst>
          </c:spPr>
          <c:invertIfNegative val="0"/>
          <c:dPt>
            <c:idx val="3"/>
            <c:invertIfNegative val="0"/>
            <c:bubble3D val="0"/>
            <c:spPr>
              <a:blipFill>
                <a:blip xmlns:r="http://schemas.openxmlformats.org/officeDocument/2006/relationships" r:embed="rId4"/>
                <a:stretch>
                  <a:fillRect/>
                </a:stretch>
              </a:blipFill>
              <a:ln w="25400">
                <a:noFill/>
              </a:ln>
              <a:effectLst>
                <a:outerShdw blurRad="50800" dist="38100" dir="2700000" algn="tl" rotWithShape="0">
                  <a:srgbClr val="EF5CA0">
                    <a:alpha val="40000"/>
                  </a:srgbClr>
                </a:outerShdw>
              </a:effectLst>
            </c:spPr>
            <c:extLst>
              <c:ext xmlns:c16="http://schemas.microsoft.com/office/drawing/2014/chart" uri="{C3380CC4-5D6E-409C-BE32-E72D297353CC}">
                <c16:uniqueId val="{00000003-8213-4F35-A4F9-620B3AA1E23B}"/>
              </c:ext>
            </c:extLst>
          </c:dPt>
          <c:dLbls>
            <c:dLbl>
              <c:idx val="0"/>
              <c:tx>
                <c:rich>
                  <a:bodyPr/>
                  <a:lstStyle/>
                  <a:p>
                    <a:fld id="{ED38414F-D9DE-4253-94D7-5D6789EA7E5A}"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B10-4E1A-8890-316F5BD1D402}"/>
                </c:ext>
              </c:extLst>
            </c:dLbl>
            <c:dLbl>
              <c:idx val="1"/>
              <c:tx>
                <c:rich>
                  <a:bodyPr/>
                  <a:lstStyle/>
                  <a:p>
                    <a:fld id="{E136F8C4-9E01-475D-AB49-23F368C34994}"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B10-4E1A-8890-316F5BD1D402}"/>
                </c:ext>
              </c:extLst>
            </c:dLbl>
            <c:dLbl>
              <c:idx val="2"/>
              <c:tx>
                <c:rich>
                  <a:bodyPr/>
                  <a:lstStyle/>
                  <a:p>
                    <a:fld id="{6C81CED4-09C3-44B2-8C51-5C59AA1157FD}"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B10-4E1A-8890-316F5BD1D402}"/>
                </c:ext>
              </c:extLst>
            </c:dLbl>
            <c:dLbl>
              <c:idx val="3"/>
              <c:tx>
                <c:rich>
                  <a:bodyPr/>
                  <a:lstStyle/>
                  <a:p>
                    <a:fld id="{BD8F4A0A-CE85-4816-88D3-D7F0B219FA0A}"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213-4F35-A4F9-620B3AA1E23B}"/>
                </c:ext>
              </c:extLst>
            </c:dLbl>
            <c:dLbl>
              <c:idx val="4"/>
              <c:tx>
                <c:rich>
                  <a:bodyPr/>
                  <a:lstStyle/>
                  <a:p>
                    <a:fld id="{52B8EE63-D20B-49E8-8DB5-FA0AA3185B80}"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B10-4E1A-8890-316F5BD1D402}"/>
                </c:ext>
              </c:extLst>
            </c:dLbl>
            <c:dLbl>
              <c:idx val="5"/>
              <c:tx>
                <c:rich>
                  <a:bodyPr/>
                  <a:lstStyle/>
                  <a:p>
                    <a:fld id="{DE15597A-A3C4-4618-BACD-A8AB3B91836E}"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B10-4E1A-8890-316F5BD1D402}"/>
                </c:ext>
              </c:extLst>
            </c:dLbl>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ln w="3175">
                      <a:noFill/>
                    </a:ln>
                    <a:solidFill>
                      <a:schemeClr val="bg1"/>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Analysis!$S$53:$S$58</c:f>
              <c:strCache>
                <c:ptCount val="6"/>
                <c:pt idx="0">
                  <c:v>Back to School</c:v>
                </c:pt>
                <c:pt idx="1">
                  <c:v>Fall Collection</c:v>
                </c:pt>
                <c:pt idx="2">
                  <c:v>Holiday Magic</c:v>
                </c:pt>
                <c:pt idx="3">
                  <c:v>New Year Reset</c:v>
                </c:pt>
                <c:pt idx="4">
                  <c:v>Spring Launch</c:v>
                </c:pt>
                <c:pt idx="5">
                  <c:v>Summer Vibes</c:v>
                </c:pt>
              </c:strCache>
            </c:strRef>
          </c:cat>
          <c:val>
            <c:numRef>
              <c:f>Analysis!$T$53:$T$58</c:f>
              <c:numCache>
                <c:formatCode>_(* #,##0_);_(* \(#,##0\);_(* "-"??_);_(@_)</c:formatCode>
                <c:ptCount val="6"/>
                <c:pt idx="0">
                  <c:v>50982</c:v>
                </c:pt>
                <c:pt idx="1">
                  <c:v>82379</c:v>
                </c:pt>
                <c:pt idx="2">
                  <c:v>101768</c:v>
                </c:pt>
                <c:pt idx="3">
                  <c:v>139646</c:v>
                </c:pt>
                <c:pt idx="4">
                  <c:v>227078</c:v>
                </c:pt>
                <c:pt idx="5">
                  <c:v>269120</c:v>
                </c:pt>
              </c:numCache>
            </c:numRef>
          </c:val>
          <c:extLst>
            <c:ext xmlns:c15="http://schemas.microsoft.com/office/drawing/2012/chart" uri="{02D57815-91ED-43cb-92C2-25804820EDAC}">
              <c15:datalabelsRange>
                <c15:f>Analysis!$H$44:$H$49</c15:f>
                <c15:dlblRangeCache>
                  <c:ptCount val="6"/>
                  <c:pt idx="0">
                    <c:v>5.18%</c:v>
                  </c:pt>
                  <c:pt idx="1">
                    <c:v>6.34%</c:v>
                  </c:pt>
                  <c:pt idx="2">
                    <c:v>5.98%</c:v>
                  </c:pt>
                  <c:pt idx="3">
                    <c:v>5.68%</c:v>
                  </c:pt>
                  <c:pt idx="4">
                    <c:v>6.70%</c:v>
                  </c:pt>
                  <c:pt idx="5">
                    <c:v>8.08%</c:v>
                  </c:pt>
                </c15:dlblRangeCache>
              </c15:datalabelsRange>
            </c:ext>
            <c:ext xmlns:c16="http://schemas.microsoft.com/office/drawing/2014/chart" uri="{C3380CC4-5D6E-409C-BE32-E72D297353CC}">
              <c16:uniqueId val="{00000004-8213-4F35-A4F9-620B3AA1E23B}"/>
            </c:ext>
          </c:extLst>
        </c:ser>
        <c:dLbls>
          <c:dLblPos val="outEnd"/>
          <c:showLegendKey val="0"/>
          <c:showVal val="1"/>
          <c:showCatName val="0"/>
          <c:showSerName val="0"/>
          <c:showPercent val="0"/>
          <c:showBubbleSize val="0"/>
        </c:dLbls>
        <c:gapWidth val="58"/>
        <c:overlap val="7"/>
        <c:axId val="1784376128"/>
        <c:axId val="1798005648"/>
      </c:barChart>
      <c:catAx>
        <c:axId val="178437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798005648"/>
        <c:crosses val="autoZero"/>
        <c:auto val="1"/>
        <c:lblAlgn val="ctr"/>
        <c:lblOffset val="100"/>
        <c:noMultiLvlLbl val="0"/>
      </c:catAx>
      <c:valAx>
        <c:axId val="1798005648"/>
        <c:scaling>
          <c:orientation val="minMax"/>
        </c:scaling>
        <c:delete val="1"/>
        <c:axPos val="b"/>
        <c:numFmt formatCode="_(* #,##0_);_(* \(#,##0\);_(* &quot;-&quot;??_);_(@_)" sourceLinked="1"/>
        <c:majorTickMark val="none"/>
        <c:minorTickMark val="none"/>
        <c:tickLblPos val="nextTo"/>
        <c:crossAx val="17843761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9043199142052262"/>
          <c:y val="0.11609823442062811"/>
          <c:w val="0.63638850894037924"/>
          <c:h val="0.8159370078740158"/>
        </c:manualLayout>
      </c:layout>
      <c:barChart>
        <c:barDir val="bar"/>
        <c:grouping val="clustered"/>
        <c:varyColors val="0"/>
        <c:ser>
          <c:idx val="0"/>
          <c:order val="0"/>
          <c:spPr>
            <a:blipFill>
              <a:blip xmlns:r="http://schemas.openxmlformats.org/officeDocument/2006/relationships" r:embed="rId4"/>
              <a:stretch>
                <a:fillRect/>
              </a:stretch>
            </a:blipFill>
            <a:ln w="25400">
              <a:noFill/>
            </a:ln>
            <a:effectLst>
              <a:outerShdw blurRad="50800" dist="38100" dir="2700000" algn="tl" rotWithShape="0">
                <a:srgbClr val="EF5CA0">
                  <a:alpha val="4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ln w="3175">
                      <a:noFill/>
                    </a:ln>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Analysis!$N$57:$N$58</c:f>
              <c:strCache>
                <c:ptCount val="2"/>
                <c:pt idx="0">
                  <c:v>Organic</c:v>
                </c:pt>
                <c:pt idx="1">
                  <c:v>Boosted</c:v>
                </c:pt>
              </c:strCache>
            </c:strRef>
          </c:cat>
          <c:val>
            <c:numRef>
              <c:f>Analysis!$O$57:$O$58</c:f>
              <c:numCache>
                <c:formatCode>0.00</c:formatCode>
                <c:ptCount val="2"/>
                <c:pt idx="0">
                  <c:v>731.304347826087</c:v>
                </c:pt>
                <c:pt idx="1">
                  <c:v>2277.4666666666667</c:v>
                </c:pt>
              </c:numCache>
            </c:numRef>
          </c:val>
          <c:extLst>
            <c:ext xmlns:c16="http://schemas.microsoft.com/office/drawing/2014/chart" uri="{C3380CC4-5D6E-409C-BE32-E72D297353CC}">
              <c16:uniqueId val="{00000000-6591-4168-8E4F-566A039C749E}"/>
            </c:ext>
          </c:extLst>
        </c:ser>
        <c:dLbls>
          <c:dLblPos val="outEnd"/>
          <c:showLegendKey val="0"/>
          <c:showVal val="1"/>
          <c:showCatName val="0"/>
          <c:showSerName val="0"/>
          <c:showPercent val="0"/>
          <c:showBubbleSize val="0"/>
        </c:dLbls>
        <c:gapWidth val="110"/>
        <c:overlap val="7"/>
        <c:axId val="1784376128"/>
        <c:axId val="1798005648"/>
      </c:barChart>
      <c:catAx>
        <c:axId val="178437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798005648"/>
        <c:crosses val="autoZero"/>
        <c:auto val="1"/>
        <c:lblAlgn val="ctr"/>
        <c:lblOffset val="100"/>
        <c:noMultiLvlLbl val="0"/>
      </c:catAx>
      <c:valAx>
        <c:axId val="1798005648"/>
        <c:scaling>
          <c:orientation val="minMax"/>
        </c:scaling>
        <c:delete val="1"/>
        <c:axPos val="b"/>
        <c:numFmt formatCode="0.00" sourceLinked="1"/>
        <c:majorTickMark val="none"/>
        <c:minorTickMark val="none"/>
        <c:tickLblPos val="nextTo"/>
        <c:crossAx val="17843761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9.emf"/><Relationship Id="rId18" Type="http://schemas.openxmlformats.org/officeDocument/2006/relationships/image" Target="../media/image13.png"/><Relationship Id="rId3" Type="http://schemas.openxmlformats.org/officeDocument/2006/relationships/chart" Target="../charts/chart3.xml"/><Relationship Id="rId21" Type="http://schemas.openxmlformats.org/officeDocument/2006/relationships/hyperlink" Target="#Analysis!A1"/><Relationship Id="rId7" Type="http://schemas.openxmlformats.org/officeDocument/2006/relationships/image" Target="../media/image3.png"/><Relationship Id="rId12" Type="http://schemas.openxmlformats.org/officeDocument/2006/relationships/image" Target="../media/image8.emf"/><Relationship Id="rId17" Type="http://schemas.openxmlformats.org/officeDocument/2006/relationships/hyperlink" Target="#social_media_performance_data!A1"/><Relationship Id="rId25" Type="http://schemas.openxmlformats.org/officeDocument/2006/relationships/image" Target="../media/image17.jpeg"/><Relationship Id="rId2" Type="http://schemas.openxmlformats.org/officeDocument/2006/relationships/chart" Target="../charts/chart2.xml"/><Relationship Id="rId16" Type="http://schemas.openxmlformats.org/officeDocument/2006/relationships/image" Target="../media/image12.emf"/><Relationship Id="rId20" Type="http://schemas.openxmlformats.org/officeDocument/2006/relationships/image" Target="../media/image14.png"/><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7.png"/><Relationship Id="rId24" Type="http://schemas.openxmlformats.org/officeDocument/2006/relationships/image" Target="../media/image16.png"/><Relationship Id="rId5" Type="http://schemas.openxmlformats.org/officeDocument/2006/relationships/chart" Target="../charts/chart5.xml"/><Relationship Id="rId15" Type="http://schemas.openxmlformats.org/officeDocument/2006/relationships/image" Target="../media/image11.emf"/><Relationship Id="rId23" Type="http://schemas.openxmlformats.org/officeDocument/2006/relationships/hyperlink" Target="#'Blue In-Depth View'!A1"/><Relationship Id="rId10" Type="http://schemas.openxmlformats.org/officeDocument/2006/relationships/image" Target="../media/image6.png"/><Relationship Id="rId19" Type="http://schemas.openxmlformats.org/officeDocument/2006/relationships/hyperlink" Target="#'Blue Performance Overview'!A1"/><Relationship Id="rId4" Type="http://schemas.openxmlformats.org/officeDocument/2006/relationships/chart" Target="../charts/chart4.xml"/><Relationship Id="rId9" Type="http://schemas.openxmlformats.org/officeDocument/2006/relationships/chart" Target="../charts/chart7.xml"/><Relationship Id="rId14" Type="http://schemas.openxmlformats.org/officeDocument/2006/relationships/image" Target="../media/image10.emf"/><Relationship Id="rId22" Type="http://schemas.openxmlformats.org/officeDocument/2006/relationships/image" Target="../media/image15.png"/></Relationships>
</file>

<file path=xl/drawings/_rels/drawing2.xml.rels><?xml version="1.0" encoding="UTF-8" standalone="yes"?>
<Relationships xmlns="http://schemas.openxmlformats.org/package/2006/relationships"><Relationship Id="rId8" Type="http://schemas.openxmlformats.org/officeDocument/2006/relationships/hyperlink" Target="#social_media_performance_data!A1"/><Relationship Id="rId13" Type="http://schemas.openxmlformats.org/officeDocument/2006/relationships/image" Target="../media/image15.png"/><Relationship Id="rId3" Type="http://schemas.openxmlformats.org/officeDocument/2006/relationships/chart" Target="../charts/chart9.xml"/><Relationship Id="rId7" Type="http://schemas.openxmlformats.org/officeDocument/2006/relationships/image" Target="../media/image7.png"/><Relationship Id="rId12" Type="http://schemas.openxmlformats.org/officeDocument/2006/relationships/hyperlink" Target="#Analysis!A1"/><Relationship Id="rId2" Type="http://schemas.openxmlformats.org/officeDocument/2006/relationships/chart" Target="../charts/chart8.xml"/><Relationship Id="rId1" Type="http://schemas.openxmlformats.org/officeDocument/2006/relationships/image" Target="../media/image23.emf"/><Relationship Id="rId6" Type="http://schemas.openxmlformats.org/officeDocument/2006/relationships/image" Target="../media/image6.png"/><Relationship Id="rId11" Type="http://schemas.openxmlformats.org/officeDocument/2006/relationships/image" Target="../media/image14.png"/><Relationship Id="rId5" Type="http://schemas.openxmlformats.org/officeDocument/2006/relationships/image" Target="../media/image25.emf"/><Relationship Id="rId15" Type="http://schemas.openxmlformats.org/officeDocument/2006/relationships/image" Target="../media/image17.jpeg"/><Relationship Id="rId10" Type="http://schemas.openxmlformats.org/officeDocument/2006/relationships/hyperlink" Target="#'Blue Performance Overview'!A1"/><Relationship Id="rId4" Type="http://schemas.openxmlformats.org/officeDocument/2006/relationships/chart" Target="../charts/chart10.xml"/><Relationship Id="rId9" Type="http://schemas.openxmlformats.org/officeDocument/2006/relationships/image" Target="../media/image13.png"/><Relationship Id="rId14"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20.emf"/><Relationship Id="rId2" Type="http://schemas.openxmlformats.org/officeDocument/2006/relationships/image" Target="../media/image19.emf"/><Relationship Id="rId1" Type="http://schemas.openxmlformats.org/officeDocument/2006/relationships/image" Target="../media/image18.emf"/><Relationship Id="rId5" Type="http://schemas.openxmlformats.org/officeDocument/2006/relationships/image" Target="../media/image22.emf"/><Relationship Id="rId4" Type="http://schemas.openxmlformats.org/officeDocument/2006/relationships/image" Target="../media/image21.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27.emf"/><Relationship Id="rId1" Type="http://schemas.openxmlformats.org/officeDocument/2006/relationships/image" Target="../media/image26.emf"/></Relationships>
</file>

<file path=xl/drawings/drawing1.xml><?xml version="1.0" encoding="utf-8"?>
<xdr:wsDr xmlns:xdr="http://schemas.openxmlformats.org/drawingml/2006/spreadsheetDrawing" xmlns:a="http://schemas.openxmlformats.org/drawingml/2006/main">
  <xdr:twoCellAnchor>
    <xdr:from>
      <xdr:col>8</xdr:col>
      <xdr:colOff>254907</xdr:colOff>
      <xdr:row>0</xdr:row>
      <xdr:rowOff>75293</xdr:rowOff>
    </xdr:from>
    <xdr:to>
      <xdr:col>49</xdr:col>
      <xdr:colOff>418193</xdr:colOff>
      <xdr:row>68</xdr:row>
      <xdr:rowOff>129721</xdr:rowOff>
    </xdr:to>
    <xdr:sp macro="" textlink="">
      <xdr:nvSpPr>
        <xdr:cNvPr id="76" name="Final Backgroud Setup">
          <a:extLst>
            <a:ext uri="{FF2B5EF4-FFF2-40B4-BE49-F238E27FC236}">
              <a16:creationId xmlns:a16="http://schemas.microsoft.com/office/drawing/2014/main" id="{D8A3C29F-23AC-4348-2CDE-C021FCA20AC0}"/>
            </a:ext>
          </a:extLst>
        </xdr:cNvPr>
        <xdr:cNvSpPr/>
      </xdr:nvSpPr>
      <xdr:spPr>
        <a:xfrm>
          <a:off x="5131707" y="75293"/>
          <a:ext cx="25156886" cy="1300842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500561</xdr:colOff>
      <xdr:row>1</xdr:row>
      <xdr:rowOff>144598</xdr:rowOff>
    </xdr:from>
    <xdr:to>
      <xdr:col>48</xdr:col>
      <xdr:colOff>387784</xdr:colOff>
      <xdr:row>67</xdr:row>
      <xdr:rowOff>21227</xdr:rowOff>
    </xdr:to>
    <xdr:sp macro="" textlink="">
      <xdr:nvSpPr>
        <xdr:cNvPr id="2" name="Rectangle: Rounded Corners 1">
          <a:extLst>
            <a:ext uri="{FF2B5EF4-FFF2-40B4-BE49-F238E27FC236}">
              <a16:creationId xmlns:a16="http://schemas.microsoft.com/office/drawing/2014/main" id="{E3A784BA-46E6-4A8E-B7FE-2DB7CCA9E4E1}"/>
            </a:ext>
          </a:extLst>
        </xdr:cNvPr>
        <xdr:cNvSpPr/>
      </xdr:nvSpPr>
      <xdr:spPr>
        <a:xfrm>
          <a:off x="6596561" y="335098"/>
          <a:ext cx="23052023" cy="12449629"/>
        </a:xfrm>
        <a:prstGeom prst="roundRect">
          <a:avLst>
            <a:gd name="adj" fmla="val 4942"/>
          </a:avLst>
        </a:prstGeom>
        <a:solidFill>
          <a:srgbClr val="EEF7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a:p>
      </xdr:txBody>
    </xdr:sp>
    <xdr:clientData/>
  </xdr:twoCellAnchor>
  <xdr:twoCellAnchor>
    <xdr:from>
      <xdr:col>9</xdr:col>
      <xdr:colOff>381906</xdr:colOff>
      <xdr:row>1</xdr:row>
      <xdr:rowOff>129721</xdr:rowOff>
    </xdr:from>
    <xdr:to>
      <xdr:col>11</xdr:col>
      <xdr:colOff>572042</xdr:colOff>
      <xdr:row>67</xdr:row>
      <xdr:rowOff>15424</xdr:rowOff>
    </xdr:to>
    <xdr:sp macro="" textlink="">
      <xdr:nvSpPr>
        <xdr:cNvPr id="89" name="Rectangle: Top Corners Rounded 88">
          <a:extLst>
            <a:ext uri="{FF2B5EF4-FFF2-40B4-BE49-F238E27FC236}">
              <a16:creationId xmlns:a16="http://schemas.microsoft.com/office/drawing/2014/main" id="{D6BE0EDB-6AF6-4E07-AADD-AE79668C438F}"/>
            </a:ext>
          </a:extLst>
        </xdr:cNvPr>
        <xdr:cNvSpPr/>
      </xdr:nvSpPr>
      <xdr:spPr>
        <a:xfrm rot="16200000">
          <a:off x="343622" y="5844905"/>
          <a:ext cx="12458703" cy="1409336"/>
        </a:xfrm>
        <a:prstGeom prst="round2SameRect">
          <a:avLst>
            <a:gd name="adj1" fmla="val 42365"/>
            <a:gd name="adj2" fmla="val 0"/>
          </a:avLst>
        </a:prstGeom>
        <a:solidFill>
          <a:srgbClr val="05093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a:p>
      </xdr:txBody>
    </xdr:sp>
    <xdr:clientData/>
  </xdr:twoCellAnchor>
  <xdr:twoCellAnchor>
    <xdr:from>
      <xdr:col>7</xdr:col>
      <xdr:colOff>199571</xdr:colOff>
      <xdr:row>1</xdr:row>
      <xdr:rowOff>87447</xdr:rowOff>
    </xdr:from>
    <xdr:to>
      <xdr:col>9</xdr:col>
      <xdr:colOff>392321</xdr:colOff>
      <xdr:row>66</xdr:row>
      <xdr:rowOff>162199</xdr:rowOff>
    </xdr:to>
    <xdr:sp macro="" textlink="">
      <xdr:nvSpPr>
        <xdr:cNvPr id="3" name="Rectangle: Top Corners Rounded 2" hidden="1">
          <a:extLst>
            <a:ext uri="{FF2B5EF4-FFF2-40B4-BE49-F238E27FC236}">
              <a16:creationId xmlns:a16="http://schemas.microsoft.com/office/drawing/2014/main" id="{A0FF040A-517A-4347-9E64-89DD240B146A}"/>
            </a:ext>
          </a:extLst>
        </xdr:cNvPr>
        <xdr:cNvSpPr/>
      </xdr:nvSpPr>
      <xdr:spPr>
        <a:xfrm rot="16200000">
          <a:off x="-703002" y="5489449"/>
          <a:ext cx="11867609" cy="1426464"/>
        </a:xfrm>
        <a:prstGeom prst="round2SameRect">
          <a:avLst>
            <a:gd name="adj1" fmla="val 42365"/>
            <a:gd name="adj2" fmla="val 0"/>
          </a:avLst>
        </a:prstGeom>
        <a:solidFill>
          <a:srgbClr val="05093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a:p>
      </xdr:txBody>
    </xdr:sp>
    <xdr:clientData/>
  </xdr:twoCellAnchor>
  <xdr:twoCellAnchor>
    <xdr:from>
      <xdr:col>12</xdr:col>
      <xdr:colOff>235313</xdr:colOff>
      <xdr:row>9</xdr:row>
      <xdr:rowOff>162197</xdr:rowOff>
    </xdr:from>
    <xdr:to>
      <xdr:col>24</xdr:col>
      <xdr:colOff>547370</xdr:colOff>
      <xdr:row>30</xdr:row>
      <xdr:rowOff>2178</xdr:rowOff>
    </xdr:to>
    <xdr:sp macro="" textlink="">
      <xdr:nvSpPr>
        <xdr:cNvPr id="4" name="Rectangle: Rounded Corners 3">
          <a:extLst>
            <a:ext uri="{FF2B5EF4-FFF2-40B4-BE49-F238E27FC236}">
              <a16:creationId xmlns:a16="http://schemas.microsoft.com/office/drawing/2014/main" id="{83E5462B-68C2-4CC1-96DB-5CF6F7A9DF71}"/>
            </a:ext>
          </a:extLst>
        </xdr:cNvPr>
        <xdr:cNvSpPr/>
      </xdr:nvSpPr>
      <xdr:spPr>
        <a:xfrm>
          <a:off x="7550513" y="1876697"/>
          <a:ext cx="7627257" cy="3840481"/>
        </a:xfrm>
        <a:prstGeom prst="roundRect">
          <a:avLst>
            <a:gd name="adj" fmla="val 4942"/>
          </a:avLst>
        </a:prstGeom>
        <a:solidFill>
          <a:srgbClr val="7AAB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a:p>
      </xdr:txBody>
    </xdr:sp>
    <xdr:clientData/>
  </xdr:twoCellAnchor>
  <xdr:twoCellAnchor>
    <xdr:from>
      <xdr:col>25</xdr:col>
      <xdr:colOff>217714</xdr:colOff>
      <xdr:row>9</xdr:row>
      <xdr:rowOff>175078</xdr:rowOff>
    </xdr:from>
    <xdr:to>
      <xdr:col>35</xdr:col>
      <xdr:colOff>438330</xdr:colOff>
      <xdr:row>30</xdr:row>
      <xdr:rowOff>15059</xdr:rowOff>
    </xdr:to>
    <xdr:sp macro="" textlink="">
      <xdr:nvSpPr>
        <xdr:cNvPr id="5" name="Rectangle: Rounded Corners 4">
          <a:extLst>
            <a:ext uri="{FF2B5EF4-FFF2-40B4-BE49-F238E27FC236}">
              <a16:creationId xmlns:a16="http://schemas.microsoft.com/office/drawing/2014/main" id="{19000AD5-D6C7-44B7-B02A-DC31D2AFF454}"/>
            </a:ext>
          </a:extLst>
        </xdr:cNvPr>
        <xdr:cNvSpPr/>
      </xdr:nvSpPr>
      <xdr:spPr>
        <a:xfrm>
          <a:off x="15457714" y="1889578"/>
          <a:ext cx="6316616" cy="3840481"/>
        </a:xfrm>
        <a:prstGeom prst="roundRect">
          <a:avLst>
            <a:gd name="adj" fmla="val 494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a:p>
      </xdr:txBody>
    </xdr:sp>
    <xdr:clientData/>
  </xdr:twoCellAnchor>
  <xdr:twoCellAnchor>
    <xdr:from>
      <xdr:col>36</xdr:col>
      <xdr:colOff>48803</xdr:colOff>
      <xdr:row>9</xdr:row>
      <xdr:rowOff>133168</xdr:rowOff>
    </xdr:from>
    <xdr:to>
      <xdr:col>41</xdr:col>
      <xdr:colOff>452300</xdr:colOff>
      <xdr:row>19</xdr:row>
      <xdr:rowOff>47897</xdr:rowOff>
    </xdr:to>
    <xdr:sp macro="" textlink="">
      <xdr:nvSpPr>
        <xdr:cNvPr id="6" name="Rectangle: Rounded Corners 5">
          <a:extLst>
            <a:ext uri="{FF2B5EF4-FFF2-40B4-BE49-F238E27FC236}">
              <a16:creationId xmlns:a16="http://schemas.microsoft.com/office/drawing/2014/main" id="{7EA9782B-C4BD-4752-A500-3D8B2A6A2180}"/>
            </a:ext>
          </a:extLst>
        </xdr:cNvPr>
        <xdr:cNvSpPr/>
      </xdr:nvSpPr>
      <xdr:spPr>
        <a:xfrm>
          <a:off x="21994403" y="1847668"/>
          <a:ext cx="3451497" cy="1819729"/>
        </a:xfrm>
        <a:prstGeom prst="roundRect">
          <a:avLst>
            <a:gd name="adj" fmla="val 122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a:p>
      </xdr:txBody>
    </xdr:sp>
    <xdr:clientData/>
  </xdr:twoCellAnchor>
  <xdr:twoCellAnchor>
    <xdr:from>
      <xdr:col>36</xdr:col>
      <xdr:colOff>100873</xdr:colOff>
      <xdr:row>20</xdr:row>
      <xdr:rowOff>63137</xdr:rowOff>
    </xdr:from>
    <xdr:to>
      <xdr:col>41</xdr:col>
      <xdr:colOff>504370</xdr:colOff>
      <xdr:row>29</xdr:row>
      <xdr:rowOff>178889</xdr:rowOff>
    </xdr:to>
    <xdr:sp macro="" textlink="">
      <xdr:nvSpPr>
        <xdr:cNvPr id="7" name="Rectangle: Rounded Corners 6">
          <a:extLst>
            <a:ext uri="{FF2B5EF4-FFF2-40B4-BE49-F238E27FC236}">
              <a16:creationId xmlns:a16="http://schemas.microsoft.com/office/drawing/2014/main" id="{CFDE6E81-2722-4D7B-8071-46DD01B7378F}"/>
            </a:ext>
          </a:extLst>
        </xdr:cNvPr>
        <xdr:cNvSpPr/>
      </xdr:nvSpPr>
      <xdr:spPr>
        <a:xfrm>
          <a:off x="22046473" y="3873137"/>
          <a:ext cx="3451497" cy="1830252"/>
        </a:xfrm>
        <a:prstGeom prst="roundRect">
          <a:avLst>
            <a:gd name="adj" fmla="val 1431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a:p>
      </xdr:txBody>
    </xdr:sp>
    <xdr:clientData/>
  </xdr:twoCellAnchor>
  <xdr:twoCellAnchor>
    <xdr:from>
      <xdr:col>12</xdr:col>
      <xdr:colOff>218621</xdr:colOff>
      <xdr:row>31</xdr:row>
      <xdr:rowOff>60778</xdr:rowOff>
    </xdr:from>
    <xdr:to>
      <xdr:col>25</xdr:col>
      <xdr:colOff>5261</xdr:colOff>
      <xdr:row>65</xdr:row>
      <xdr:rowOff>60779</xdr:rowOff>
    </xdr:to>
    <xdr:sp macro="" textlink="">
      <xdr:nvSpPr>
        <xdr:cNvPr id="8" name="Rectangle: Rounded Corners 7">
          <a:extLst>
            <a:ext uri="{FF2B5EF4-FFF2-40B4-BE49-F238E27FC236}">
              <a16:creationId xmlns:a16="http://schemas.microsoft.com/office/drawing/2014/main" id="{56C43DAB-D680-406A-9528-673FE8748255}"/>
            </a:ext>
          </a:extLst>
        </xdr:cNvPr>
        <xdr:cNvSpPr/>
      </xdr:nvSpPr>
      <xdr:spPr>
        <a:xfrm>
          <a:off x="7533821" y="5966278"/>
          <a:ext cx="7711440" cy="6477001"/>
        </a:xfrm>
        <a:prstGeom prst="roundRect">
          <a:avLst>
            <a:gd name="adj" fmla="val 494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a:p>
      </xdr:txBody>
    </xdr:sp>
    <xdr:clientData/>
  </xdr:twoCellAnchor>
  <xdr:twoCellAnchor>
    <xdr:from>
      <xdr:col>25</xdr:col>
      <xdr:colOff>252911</xdr:colOff>
      <xdr:row>31</xdr:row>
      <xdr:rowOff>98878</xdr:rowOff>
    </xdr:from>
    <xdr:to>
      <xdr:col>36</xdr:col>
      <xdr:colOff>116113</xdr:colOff>
      <xdr:row>65</xdr:row>
      <xdr:rowOff>44087</xdr:rowOff>
    </xdr:to>
    <xdr:sp macro="" textlink="">
      <xdr:nvSpPr>
        <xdr:cNvPr id="9" name="Rectangle: Rounded Corners 8">
          <a:extLst>
            <a:ext uri="{FF2B5EF4-FFF2-40B4-BE49-F238E27FC236}">
              <a16:creationId xmlns:a16="http://schemas.microsoft.com/office/drawing/2014/main" id="{96962671-E050-472C-BC2D-964A656B99DF}"/>
            </a:ext>
          </a:extLst>
        </xdr:cNvPr>
        <xdr:cNvSpPr/>
      </xdr:nvSpPr>
      <xdr:spPr>
        <a:xfrm>
          <a:off x="15492911" y="6004378"/>
          <a:ext cx="6568802" cy="6422209"/>
        </a:xfrm>
        <a:prstGeom prst="roundRect">
          <a:avLst>
            <a:gd name="adj" fmla="val 494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a:p>
      </xdr:txBody>
    </xdr:sp>
    <xdr:clientData/>
  </xdr:twoCellAnchor>
  <xdr:twoCellAnchor>
    <xdr:from>
      <xdr:col>36</xdr:col>
      <xdr:colOff>371020</xdr:colOff>
      <xdr:row>31</xdr:row>
      <xdr:rowOff>60778</xdr:rowOff>
    </xdr:from>
    <xdr:to>
      <xdr:col>48</xdr:col>
      <xdr:colOff>28483</xdr:colOff>
      <xdr:row>65</xdr:row>
      <xdr:rowOff>60779</xdr:rowOff>
    </xdr:to>
    <xdr:sp macro="" textlink="">
      <xdr:nvSpPr>
        <xdr:cNvPr id="10" name="Rectangle: Rounded Corners 9">
          <a:extLst>
            <a:ext uri="{FF2B5EF4-FFF2-40B4-BE49-F238E27FC236}">
              <a16:creationId xmlns:a16="http://schemas.microsoft.com/office/drawing/2014/main" id="{34EB791E-2491-4AD9-9C46-F3CEA7233B2B}"/>
            </a:ext>
          </a:extLst>
        </xdr:cNvPr>
        <xdr:cNvSpPr/>
      </xdr:nvSpPr>
      <xdr:spPr>
        <a:xfrm>
          <a:off x="22316620" y="5966278"/>
          <a:ext cx="6972663" cy="6477001"/>
        </a:xfrm>
        <a:prstGeom prst="roundRect">
          <a:avLst>
            <a:gd name="adj" fmla="val 494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a:p>
      </xdr:txBody>
    </xdr:sp>
    <xdr:clientData/>
  </xdr:twoCellAnchor>
  <xdr:twoCellAnchor>
    <xdr:from>
      <xdr:col>42</xdr:col>
      <xdr:colOff>165643</xdr:colOff>
      <xdr:row>9</xdr:row>
      <xdr:rowOff>93617</xdr:rowOff>
    </xdr:from>
    <xdr:to>
      <xdr:col>47</xdr:col>
      <xdr:colOff>569141</xdr:colOff>
      <xdr:row>18</xdr:row>
      <xdr:rowOff>163648</xdr:rowOff>
    </xdr:to>
    <xdr:sp macro="" textlink="">
      <xdr:nvSpPr>
        <xdr:cNvPr id="11" name="Rectangle: Rounded Corners 10">
          <a:extLst>
            <a:ext uri="{FF2B5EF4-FFF2-40B4-BE49-F238E27FC236}">
              <a16:creationId xmlns:a16="http://schemas.microsoft.com/office/drawing/2014/main" id="{99C70D8D-C297-46A9-A578-8818763CD565}"/>
            </a:ext>
          </a:extLst>
        </xdr:cNvPr>
        <xdr:cNvSpPr/>
      </xdr:nvSpPr>
      <xdr:spPr>
        <a:xfrm>
          <a:off x="25768843" y="1808117"/>
          <a:ext cx="3451498" cy="1784531"/>
        </a:xfrm>
        <a:prstGeom prst="roundRect">
          <a:avLst>
            <a:gd name="adj" fmla="val 921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a:p>
      </xdr:txBody>
    </xdr:sp>
    <xdr:clientData/>
  </xdr:twoCellAnchor>
  <xdr:twoCellAnchor>
    <xdr:from>
      <xdr:col>42</xdr:col>
      <xdr:colOff>150403</xdr:colOff>
      <xdr:row>20</xdr:row>
      <xdr:rowOff>32657</xdr:rowOff>
    </xdr:from>
    <xdr:to>
      <xdr:col>47</xdr:col>
      <xdr:colOff>553901</xdr:colOff>
      <xdr:row>29</xdr:row>
      <xdr:rowOff>163649</xdr:rowOff>
    </xdr:to>
    <xdr:sp macro="" textlink="">
      <xdr:nvSpPr>
        <xdr:cNvPr id="12" name="Rectangle: Rounded Corners 11">
          <a:extLst>
            <a:ext uri="{FF2B5EF4-FFF2-40B4-BE49-F238E27FC236}">
              <a16:creationId xmlns:a16="http://schemas.microsoft.com/office/drawing/2014/main" id="{5810F4D7-5250-4A90-AB01-D9D51800A9A8}"/>
            </a:ext>
          </a:extLst>
        </xdr:cNvPr>
        <xdr:cNvSpPr/>
      </xdr:nvSpPr>
      <xdr:spPr>
        <a:xfrm>
          <a:off x="25753603" y="3842657"/>
          <a:ext cx="3451498" cy="1845492"/>
        </a:xfrm>
        <a:prstGeom prst="roundRect">
          <a:avLst>
            <a:gd name="adj" fmla="val 1320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a:p>
      </xdr:txBody>
    </xdr:sp>
    <xdr:clientData/>
  </xdr:twoCellAnchor>
  <xdr:twoCellAnchor>
    <xdr:from>
      <xdr:col>12</xdr:col>
      <xdr:colOff>196124</xdr:colOff>
      <xdr:row>9</xdr:row>
      <xdr:rowOff>17418</xdr:rowOff>
    </xdr:from>
    <xdr:to>
      <xdr:col>23</xdr:col>
      <xdr:colOff>89443</xdr:colOff>
      <xdr:row>29</xdr:row>
      <xdr:rowOff>56969</xdr:rowOff>
    </xdr:to>
    <xdr:sp macro="" textlink="">
      <xdr:nvSpPr>
        <xdr:cNvPr id="13" name="Rectangle: Rounded Corners 12">
          <a:extLst>
            <a:ext uri="{FF2B5EF4-FFF2-40B4-BE49-F238E27FC236}">
              <a16:creationId xmlns:a16="http://schemas.microsoft.com/office/drawing/2014/main" id="{9C8C4911-9322-4247-B50C-A8A2D1D5BBAC}"/>
            </a:ext>
          </a:extLst>
        </xdr:cNvPr>
        <xdr:cNvSpPr/>
      </xdr:nvSpPr>
      <xdr:spPr>
        <a:xfrm>
          <a:off x="7511324" y="1731918"/>
          <a:ext cx="6598919" cy="3849551"/>
        </a:xfrm>
        <a:prstGeom prst="roundRect">
          <a:avLst>
            <a:gd name="adj" fmla="val 4942"/>
          </a:avLst>
        </a:prstGeom>
        <a:solidFill>
          <a:srgbClr val="7AAB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a:p>
      </xdr:txBody>
    </xdr:sp>
    <xdr:clientData/>
  </xdr:twoCellAnchor>
  <xdr:twoCellAnchor>
    <xdr:from>
      <xdr:col>12</xdr:col>
      <xdr:colOff>233861</xdr:colOff>
      <xdr:row>2</xdr:row>
      <xdr:rowOff>42998</xdr:rowOff>
    </xdr:from>
    <xdr:to>
      <xdr:col>26</xdr:col>
      <xdr:colOff>279581</xdr:colOff>
      <xdr:row>7</xdr:row>
      <xdr:rowOff>111578</xdr:rowOff>
    </xdr:to>
    <xdr:sp macro="" textlink="">
      <xdr:nvSpPr>
        <xdr:cNvPr id="14" name="TextBox 13">
          <a:extLst>
            <a:ext uri="{FF2B5EF4-FFF2-40B4-BE49-F238E27FC236}">
              <a16:creationId xmlns:a16="http://schemas.microsoft.com/office/drawing/2014/main" id="{4C139D4C-5903-4B56-948F-39093C0A0DE7}"/>
            </a:ext>
          </a:extLst>
        </xdr:cNvPr>
        <xdr:cNvSpPr txBox="1"/>
      </xdr:nvSpPr>
      <xdr:spPr>
        <a:xfrm>
          <a:off x="7549061" y="423998"/>
          <a:ext cx="8580120" cy="1021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3400" b="1">
              <a:solidFill>
                <a:srgbClr val="050938"/>
              </a:solidFill>
            </a:rPr>
            <a:t>Social Media Analytics</a:t>
          </a:r>
        </a:p>
        <a:p>
          <a:r>
            <a:rPr lang="en-US" sz="1800" b="1">
              <a:solidFill>
                <a:srgbClr val="050938"/>
              </a:solidFill>
            </a:rPr>
            <a:t>Performance Overview</a:t>
          </a:r>
        </a:p>
      </xdr:txBody>
    </xdr:sp>
    <xdr:clientData/>
  </xdr:twoCellAnchor>
  <xdr:twoCellAnchor>
    <xdr:from>
      <xdr:col>12</xdr:col>
      <xdr:colOff>401501</xdr:colOff>
      <xdr:row>9</xdr:row>
      <xdr:rowOff>162197</xdr:rowOff>
    </xdr:from>
    <xdr:to>
      <xdr:col>18</xdr:col>
      <xdr:colOff>180884</xdr:colOff>
      <xdr:row>12</xdr:row>
      <xdr:rowOff>41728</xdr:rowOff>
    </xdr:to>
    <xdr:sp macro="" textlink="">
      <xdr:nvSpPr>
        <xdr:cNvPr id="15" name="TextBox 14">
          <a:extLst>
            <a:ext uri="{FF2B5EF4-FFF2-40B4-BE49-F238E27FC236}">
              <a16:creationId xmlns:a16="http://schemas.microsoft.com/office/drawing/2014/main" id="{6A4FE6A2-E92F-4CCC-BC36-63523ACF9D17}"/>
            </a:ext>
          </a:extLst>
        </xdr:cNvPr>
        <xdr:cNvSpPr txBox="1"/>
      </xdr:nvSpPr>
      <xdr:spPr>
        <a:xfrm>
          <a:off x="7716701" y="1876697"/>
          <a:ext cx="3436983" cy="451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000" b="1">
              <a:solidFill>
                <a:srgbClr val="050938"/>
              </a:solidFill>
            </a:rPr>
            <a:t>Total Impressions</a:t>
          </a:r>
          <a:endParaRPr lang="en-US" sz="1400" b="1">
            <a:solidFill>
              <a:srgbClr val="050938"/>
            </a:solidFill>
          </a:endParaRPr>
        </a:p>
      </xdr:txBody>
    </xdr:sp>
    <xdr:clientData/>
  </xdr:twoCellAnchor>
  <xdr:twoCellAnchor>
    <xdr:from>
      <xdr:col>12</xdr:col>
      <xdr:colOff>340541</xdr:colOff>
      <xdr:row>11</xdr:row>
      <xdr:rowOff>146957</xdr:rowOff>
    </xdr:from>
    <xdr:to>
      <xdr:col>15</xdr:col>
      <xdr:colOff>477700</xdr:colOff>
      <xdr:row>14</xdr:row>
      <xdr:rowOff>87448</xdr:rowOff>
    </xdr:to>
    <xdr:sp macro="" textlink="Analysis!D4">
      <xdr:nvSpPr>
        <xdr:cNvPr id="16" name="TextBox 15">
          <a:extLst>
            <a:ext uri="{FF2B5EF4-FFF2-40B4-BE49-F238E27FC236}">
              <a16:creationId xmlns:a16="http://schemas.microsoft.com/office/drawing/2014/main" id="{231EB848-98BD-40F9-ADB6-0256CD025584}"/>
            </a:ext>
          </a:extLst>
        </xdr:cNvPr>
        <xdr:cNvSpPr txBox="1"/>
      </xdr:nvSpPr>
      <xdr:spPr>
        <a:xfrm>
          <a:off x="7655741" y="2242457"/>
          <a:ext cx="1965959" cy="511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E3475192-EE8B-4E09-ACA8-05A479BA48D9}" type="TxLink">
            <a:rPr lang="en-US" sz="3200" b="1" i="0" u="none" strike="noStrike">
              <a:solidFill>
                <a:srgbClr val="050938"/>
              </a:solidFill>
              <a:latin typeface="Aptos Narrow"/>
            </a:rPr>
            <a:pPr/>
            <a:t> 984,680 </a:t>
          </a:fld>
          <a:endParaRPr lang="en-US" sz="4000" b="1">
            <a:solidFill>
              <a:srgbClr val="050938"/>
            </a:solidFill>
          </a:endParaRPr>
        </a:p>
      </xdr:txBody>
    </xdr:sp>
    <xdr:clientData/>
  </xdr:twoCellAnchor>
  <xdr:twoCellAnchor>
    <xdr:from>
      <xdr:col>20</xdr:col>
      <xdr:colOff>249100</xdr:colOff>
      <xdr:row>11</xdr:row>
      <xdr:rowOff>177437</xdr:rowOff>
    </xdr:from>
    <xdr:to>
      <xdr:col>23</xdr:col>
      <xdr:colOff>386261</xdr:colOff>
      <xdr:row>14</xdr:row>
      <xdr:rowOff>117928</xdr:rowOff>
    </xdr:to>
    <xdr:sp macro="" textlink="Analysis!E4">
      <xdr:nvSpPr>
        <xdr:cNvPr id="17" name="TextBox 16">
          <a:extLst>
            <a:ext uri="{FF2B5EF4-FFF2-40B4-BE49-F238E27FC236}">
              <a16:creationId xmlns:a16="http://schemas.microsoft.com/office/drawing/2014/main" id="{1C20EF0C-9A19-45C0-988A-03141E656C86}"/>
            </a:ext>
          </a:extLst>
        </xdr:cNvPr>
        <xdr:cNvSpPr txBox="1"/>
      </xdr:nvSpPr>
      <xdr:spPr>
        <a:xfrm>
          <a:off x="12441100" y="2272937"/>
          <a:ext cx="1965961" cy="511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B6CD82C7-7EE9-4E3F-9972-FB30CE4E4B18}" type="TxLink">
            <a:rPr lang="en-US" sz="3200" b="1" i="0" u="none" strike="noStrike">
              <a:solidFill>
                <a:srgbClr val="050938"/>
              </a:solidFill>
              <a:latin typeface="Aptos Narrow"/>
              <a:ea typeface="+mn-ea"/>
              <a:cs typeface="+mn-cs"/>
            </a:rPr>
            <a:pPr marL="0" indent="0"/>
            <a:t> 698,651 </a:t>
          </a:fld>
          <a:endParaRPr lang="en-US" sz="3200" b="1" i="0" u="none" strike="noStrike">
            <a:solidFill>
              <a:srgbClr val="050938"/>
            </a:solidFill>
            <a:latin typeface="Aptos Narrow"/>
            <a:ea typeface="+mn-ea"/>
            <a:cs typeface="+mn-cs"/>
          </a:endParaRPr>
        </a:p>
      </xdr:txBody>
    </xdr:sp>
    <xdr:clientData/>
  </xdr:twoCellAnchor>
  <xdr:twoCellAnchor>
    <xdr:from>
      <xdr:col>20</xdr:col>
      <xdr:colOff>325300</xdr:colOff>
      <xdr:row>10</xdr:row>
      <xdr:rowOff>72208</xdr:rowOff>
    </xdr:from>
    <xdr:to>
      <xdr:col>24</xdr:col>
      <xdr:colOff>165644</xdr:colOff>
      <xdr:row>12</xdr:row>
      <xdr:rowOff>87448</xdr:rowOff>
    </xdr:to>
    <xdr:sp macro="" textlink="">
      <xdr:nvSpPr>
        <xdr:cNvPr id="18" name="TextBox 17">
          <a:extLst>
            <a:ext uri="{FF2B5EF4-FFF2-40B4-BE49-F238E27FC236}">
              <a16:creationId xmlns:a16="http://schemas.microsoft.com/office/drawing/2014/main" id="{E8DD14A7-0F57-4A0E-BC67-7A00C2EFA891}"/>
            </a:ext>
          </a:extLst>
        </xdr:cNvPr>
        <xdr:cNvSpPr txBox="1"/>
      </xdr:nvSpPr>
      <xdr:spPr>
        <a:xfrm>
          <a:off x="12517300" y="1977208"/>
          <a:ext cx="2278744"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000" b="1">
              <a:solidFill>
                <a:srgbClr val="050938"/>
              </a:solidFill>
            </a:rPr>
            <a:t>Total Reach</a:t>
          </a:r>
          <a:endParaRPr lang="en-US" sz="1400" b="1">
            <a:solidFill>
              <a:srgbClr val="050938"/>
            </a:solidFill>
          </a:endParaRPr>
        </a:p>
      </xdr:txBody>
    </xdr:sp>
    <xdr:clientData/>
  </xdr:twoCellAnchor>
  <xdr:twoCellAnchor>
    <xdr:from>
      <xdr:col>12</xdr:col>
      <xdr:colOff>325301</xdr:colOff>
      <xdr:row>16</xdr:row>
      <xdr:rowOff>162197</xdr:rowOff>
    </xdr:from>
    <xdr:to>
      <xdr:col>24</xdr:col>
      <xdr:colOff>401501</xdr:colOff>
      <xdr:row>28</xdr:row>
      <xdr:rowOff>133168</xdr:rowOff>
    </xdr:to>
    <xdr:graphicFrame macro="">
      <xdr:nvGraphicFramePr>
        <xdr:cNvPr id="19" name="Chart 18">
          <a:extLst>
            <a:ext uri="{FF2B5EF4-FFF2-40B4-BE49-F238E27FC236}">
              <a16:creationId xmlns:a16="http://schemas.microsoft.com/office/drawing/2014/main" id="{11D348DE-360A-4FA5-84D0-0E095EBF0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428171</xdr:colOff>
      <xdr:row>12</xdr:row>
      <xdr:rowOff>45538</xdr:rowOff>
    </xdr:from>
    <xdr:to>
      <xdr:col>28</xdr:col>
      <xdr:colOff>565330</xdr:colOff>
      <xdr:row>14</xdr:row>
      <xdr:rowOff>175079</xdr:rowOff>
    </xdr:to>
    <xdr:sp macro="" textlink="Analysis!C4">
      <xdr:nvSpPr>
        <xdr:cNvPr id="20" name="TextBox 19">
          <a:extLst>
            <a:ext uri="{FF2B5EF4-FFF2-40B4-BE49-F238E27FC236}">
              <a16:creationId xmlns:a16="http://schemas.microsoft.com/office/drawing/2014/main" id="{1F45B54E-9ECB-4777-AB7A-E28D682ABCAE}"/>
            </a:ext>
          </a:extLst>
        </xdr:cNvPr>
        <xdr:cNvSpPr txBox="1"/>
      </xdr:nvSpPr>
      <xdr:spPr>
        <a:xfrm>
          <a:off x="15668171" y="2331538"/>
          <a:ext cx="1965959" cy="510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AAF31466-18A5-460F-BB1B-FC7B0F2CB3F7}" type="TxLink">
            <a:rPr lang="en-US" sz="3200" b="1" i="0" u="none" strike="noStrike">
              <a:solidFill>
                <a:srgbClr val="000000"/>
              </a:solidFill>
              <a:latin typeface="Aptos Narrow"/>
              <a:ea typeface="+mn-ea"/>
              <a:cs typeface="+mn-cs"/>
            </a:rPr>
            <a:pPr marL="0" indent="0"/>
            <a:t> 50,982 </a:t>
          </a:fld>
          <a:endParaRPr lang="en-US" sz="3200" b="1" i="0" u="none" strike="noStrike">
            <a:solidFill>
              <a:srgbClr val="000000"/>
            </a:solidFill>
            <a:latin typeface="Aptos Narrow"/>
            <a:ea typeface="+mn-ea"/>
            <a:cs typeface="+mn-cs"/>
          </a:endParaRPr>
        </a:p>
      </xdr:txBody>
    </xdr:sp>
    <xdr:clientData/>
  </xdr:twoCellAnchor>
  <xdr:twoCellAnchor>
    <xdr:from>
      <xdr:col>25</xdr:col>
      <xdr:colOff>458651</xdr:colOff>
      <xdr:row>10</xdr:row>
      <xdr:rowOff>120287</xdr:rowOff>
    </xdr:from>
    <xdr:to>
      <xdr:col>29</xdr:col>
      <xdr:colOff>306250</xdr:colOff>
      <xdr:row>12</xdr:row>
      <xdr:rowOff>135527</xdr:rowOff>
    </xdr:to>
    <xdr:sp macro="" textlink="">
      <xdr:nvSpPr>
        <xdr:cNvPr id="21" name="TextBox 20">
          <a:extLst>
            <a:ext uri="{FF2B5EF4-FFF2-40B4-BE49-F238E27FC236}">
              <a16:creationId xmlns:a16="http://schemas.microsoft.com/office/drawing/2014/main" id="{CEE74202-4BA4-415E-B389-A4973AF10D08}"/>
            </a:ext>
          </a:extLst>
        </xdr:cNvPr>
        <xdr:cNvSpPr txBox="1"/>
      </xdr:nvSpPr>
      <xdr:spPr>
        <a:xfrm>
          <a:off x="15698651" y="2025287"/>
          <a:ext cx="2285999"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000" b="1">
              <a:solidFill>
                <a:srgbClr val="050938"/>
              </a:solidFill>
            </a:rPr>
            <a:t>Total Engagement</a:t>
          </a:r>
          <a:endParaRPr lang="en-US" sz="1400" b="1">
            <a:solidFill>
              <a:srgbClr val="050938"/>
            </a:solidFill>
          </a:endParaRPr>
        </a:p>
      </xdr:txBody>
    </xdr:sp>
    <xdr:clientData/>
  </xdr:twoCellAnchor>
  <xdr:twoCellAnchor>
    <xdr:from>
      <xdr:col>25</xdr:col>
      <xdr:colOff>458651</xdr:colOff>
      <xdr:row>13</xdr:row>
      <xdr:rowOff>189593</xdr:rowOff>
    </xdr:from>
    <xdr:to>
      <xdr:col>35</xdr:col>
      <xdr:colOff>443410</xdr:colOff>
      <xdr:row>28</xdr:row>
      <xdr:rowOff>89807</xdr:rowOff>
    </xdr:to>
    <xdr:graphicFrame macro="">
      <xdr:nvGraphicFramePr>
        <xdr:cNvPr id="22" name="Chart 21">
          <a:extLst>
            <a:ext uri="{FF2B5EF4-FFF2-40B4-BE49-F238E27FC236}">
              <a16:creationId xmlns:a16="http://schemas.microsoft.com/office/drawing/2014/main" id="{41C9A3FB-7785-41A4-81B4-0F8D4664B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218620</xdr:colOff>
      <xdr:row>19</xdr:row>
      <xdr:rowOff>5987</xdr:rowOff>
    </xdr:from>
    <xdr:to>
      <xdr:col>30</xdr:col>
      <xdr:colOff>43723</xdr:colOff>
      <xdr:row>20</xdr:row>
      <xdr:rowOff>21227</xdr:rowOff>
    </xdr:to>
    <xdr:sp macro="" textlink="Analysis!M25">
      <xdr:nvSpPr>
        <xdr:cNvPr id="23" name="TextBox 22">
          <a:extLst>
            <a:ext uri="{FF2B5EF4-FFF2-40B4-BE49-F238E27FC236}">
              <a16:creationId xmlns:a16="http://schemas.microsoft.com/office/drawing/2014/main" id="{D2904DC3-0385-4276-8216-6728A9C7A455}"/>
            </a:ext>
          </a:extLst>
        </xdr:cNvPr>
        <xdr:cNvSpPr txBox="1"/>
      </xdr:nvSpPr>
      <xdr:spPr>
        <a:xfrm>
          <a:off x="17287420" y="3625487"/>
          <a:ext cx="1044303"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70554C41-4199-4A34-93BF-C2E14227BCE8}" type="TxLink">
            <a:rPr lang="en-US" sz="1600" b="1" i="0" u="none" strike="noStrike">
              <a:solidFill>
                <a:srgbClr val="000000"/>
              </a:solidFill>
              <a:latin typeface="Aptos Narrow"/>
              <a:ea typeface="+mn-ea"/>
              <a:cs typeface="+mn-cs"/>
            </a:rPr>
            <a:pPr marL="0" indent="0"/>
            <a:t> 27,109 </a:t>
          </a:fld>
          <a:endParaRPr lang="en-US" sz="4400" b="1" i="0" u="none" strike="noStrike">
            <a:solidFill>
              <a:srgbClr val="000000"/>
            </a:solidFill>
            <a:latin typeface="Aptos Narrow"/>
            <a:ea typeface="+mn-ea"/>
            <a:cs typeface="+mn-cs"/>
          </a:endParaRPr>
        </a:p>
      </xdr:txBody>
    </xdr:sp>
    <xdr:clientData/>
  </xdr:twoCellAnchor>
  <xdr:twoCellAnchor>
    <xdr:from>
      <xdr:col>28</xdr:col>
      <xdr:colOff>218620</xdr:colOff>
      <xdr:row>20</xdr:row>
      <xdr:rowOff>121739</xdr:rowOff>
    </xdr:from>
    <xdr:to>
      <xdr:col>29</xdr:col>
      <xdr:colOff>492940</xdr:colOff>
      <xdr:row>21</xdr:row>
      <xdr:rowOff>166007</xdr:rowOff>
    </xdr:to>
    <xdr:sp macro="" textlink="Analysis!M26">
      <xdr:nvSpPr>
        <xdr:cNvPr id="24" name="TextBox 23">
          <a:extLst>
            <a:ext uri="{FF2B5EF4-FFF2-40B4-BE49-F238E27FC236}">
              <a16:creationId xmlns:a16="http://schemas.microsoft.com/office/drawing/2014/main" id="{A7A6DEC9-3F28-4A20-92B9-B26B48AD1471}"/>
            </a:ext>
          </a:extLst>
        </xdr:cNvPr>
        <xdr:cNvSpPr txBox="1"/>
      </xdr:nvSpPr>
      <xdr:spPr>
        <a:xfrm>
          <a:off x="17287420" y="3931739"/>
          <a:ext cx="883920" cy="234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1E908354-A45E-425B-998C-AE5FDAF4D3FD}" type="TxLink">
            <a:rPr lang="en-US" sz="1600" b="1" i="0" u="none" strike="noStrike">
              <a:solidFill>
                <a:srgbClr val="000000"/>
              </a:solidFill>
              <a:latin typeface="Aptos Narrow"/>
              <a:ea typeface="+mn-ea"/>
              <a:cs typeface="+mn-cs"/>
            </a:rPr>
            <a:pPr marL="0" indent="0"/>
            <a:t> 7,049 </a:t>
          </a:fld>
          <a:endParaRPr lang="en-US" sz="1600" b="1" i="0" u="none" strike="noStrike">
            <a:solidFill>
              <a:srgbClr val="000000"/>
            </a:solidFill>
            <a:latin typeface="Aptos Narrow"/>
            <a:ea typeface="+mn-ea"/>
            <a:cs typeface="+mn-cs"/>
          </a:endParaRPr>
        </a:p>
      </xdr:txBody>
    </xdr:sp>
    <xdr:clientData/>
  </xdr:twoCellAnchor>
  <xdr:twoCellAnchor>
    <xdr:from>
      <xdr:col>28</xdr:col>
      <xdr:colOff>233860</xdr:colOff>
      <xdr:row>22</xdr:row>
      <xdr:rowOff>76018</xdr:rowOff>
    </xdr:from>
    <xdr:to>
      <xdr:col>29</xdr:col>
      <xdr:colOff>416740</xdr:colOff>
      <xdr:row>23</xdr:row>
      <xdr:rowOff>91259</xdr:rowOff>
    </xdr:to>
    <xdr:sp macro="" textlink="Analysis!M27">
      <xdr:nvSpPr>
        <xdr:cNvPr id="25" name="TextBox 24">
          <a:extLst>
            <a:ext uri="{FF2B5EF4-FFF2-40B4-BE49-F238E27FC236}">
              <a16:creationId xmlns:a16="http://schemas.microsoft.com/office/drawing/2014/main" id="{ED6F3FA8-D948-437E-98D0-F6793434D1D6}"/>
            </a:ext>
          </a:extLst>
        </xdr:cNvPr>
        <xdr:cNvSpPr txBox="1"/>
      </xdr:nvSpPr>
      <xdr:spPr>
        <a:xfrm>
          <a:off x="17302660" y="4267018"/>
          <a:ext cx="792480" cy="205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CC05AC21-15EA-49FD-A9CF-DE0697AB1791}" type="TxLink">
            <a:rPr lang="en-US" sz="1600" b="1" i="0" u="none" strike="noStrike">
              <a:solidFill>
                <a:srgbClr val="000000"/>
              </a:solidFill>
              <a:latin typeface="Aptos Narrow"/>
              <a:ea typeface="+mn-ea"/>
              <a:cs typeface="+mn-cs"/>
            </a:rPr>
            <a:pPr marL="0" indent="0"/>
            <a:t> 10,027 </a:t>
          </a:fld>
          <a:endParaRPr lang="en-US" sz="1600" b="1" i="0" u="none" strike="noStrike">
            <a:solidFill>
              <a:srgbClr val="000000"/>
            </a:solidFill>
            <a:latin typeface="Aptos Narrow"/>
            <a:ea typeface="+mn-ea"/>
            <a:cs typeface="+mn-cs"/>
          </a:endParaRPr>
        </a:p>
      </xdr:txBody>
    </xdr:sp>
    <xdr:clientData/>
  </xdr:twoCellAnchor>
  <xdr:twoCellAnchor>
    <xdr:from>
      <xdr:col>28</xdr:col>
      <xdr:colOff>233860</xdr:colOff>
      <xdr:row>23</xdr:row>
      <xdr:rowOff>181247</xdr:rowOff>
    </xdr:from>
    <xdr:to>
      <xdr:col>29</xdr:col>
      <xdr:colOff>401500</xdr:colOff>
      <xdr:row>25</xdr:row>
      <xdr:rowOff>60779</xdr:rowOff>
    </xdr:to>
    <xdr:sp macro="" textlink="Analysis!M28">
      <xdr:nvSpPr>
        <xdr:cNvPr id="26" name="TextBox 25">
          <a:extLst>
            <a:ext uri="{FF2B5EF4-FFF2-40B4-BE49-F238E27FC236}">
              <a16:creationId xmlns:a16="http://schemas.microsoft.com/office/drawing/2014/main" id="{31BD4F67-49FC-40C8-A009-DE4041F15613}"/>
            </a:ext>
          </a:extLst>
        </xdr:cNvPr>
        <xdr:cNvSpPr txBox="1"/>
      </xdr:nvSpPr>
      <xdr:spPr>
        <a:xfrm>
          <a:off x="17302660" y="4562747"/>
          <a:ext cx="777240" cy="26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08EDAD63-F147-441D-8734-4EA1359F1120}" type="TxLink">
            <a:rPr lang="en-US" sz="1600" b="1" i="0" u="none" strike="noStrike">
              <a:solidFill>
                <a:srgbClr val="000000"/>
              </a:solidFill>
              <a:latin typeface="Aptos Narrow"/>
              <a:ea typeface="+mn-ea"/>
              <a:cs typeface="+mn-cs"/>
            </a:rPr>
            <a:pPr marL="0" indent="0"/>
            <a:t> 4,856 </a:t>
          </a:fld>
          <a:endParaRPr lang="en-US" sz="1600" b="1" i="0" u="none" strike="noStrike">
            <a:solidFill>
              <a:srgbClr val="000000"/>
            </a:solidFill>
            <a:latin typeface="Aptos Narrow"/>
            <a:ea typeface="+mn-ea"/>
            <a:cs typeface="+mn-cs"/>
          </a:endParaRPr>
        </a:p>
      </xdr:txBody>
    </xdr:sp>
    <xdr:clientData/>
  </xdr:twoCellAnchor>
  <xdr:twoCellAnchor>
    <xdr:from>
      <xdr:col>36</xdr:col>
      <xdr:colOff>233860</xdr:colOff>
      <xdr:row>12</xdr:row>
      <xdr:rowOff>3628</xdr:rowOff>
    </xdr:from>
    <xdr:to>
      <xdr:col>38</xdr:col>
      <xdr:colOff>58964</xdr:colOff>
      <xdr:row>14</xdr:row>
      <xdr:rowOff>117929</xdr:rowOff>
    </xdr:to>
    <xdr:sp macro="" textlink="Analysis!A10">
      <xdr:nvSpPr>
        <xdr:cNvPr id="27" name="TextBox 26">
          <a:extLst>
            <a:ext uri="{FF2B5EF4-FFF2-40B4-BE49-F238E27FC236}">
              <a16:creationId xmlns:a16="http://schemas.microsoft.com/office/drawing/2014/main" id="{3CE769B5-615D-46E0-98F5-879B6B4E9606}"/>
            </a:ext>
          </a:extLst>
        </xdr:cNvPr>
        <xdr:cNvSpPr txBox="1"/>
      </xdr:nvSpPr>
      <xdr:spPr>
        <a:xfrm>
          <a:off x="22179460" y="2289628"/>
          <a:ext cx="1044304" cy="495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A22838C6-0F60-42C8-B9C1-65F77EE4F589}" type="TxLink">
            <a:rPr lang="en-US" sz="3000" b="1" i="0" u="none" strike="noStrike">
              <a:solidFill>
                <a:srgbClr val="000000"/>
              </a:solidFill>
              <a:latin typeface="Aptos Narrow"/>
              <a:ea typeface="+mn-ea"/>
              <a:cs typeface="+mn-cs"/>
            </a:rPr>
            <a:pPr marL="0" indent="0"/>
            <a:t>5.18%</a:t>
          </a:fld>
          <a:endParaRPr lang="en-US" sz="3000" b="1" i="0" u="none" strike="noStrike">
            <a:solidFill>
              <a:srgbClr val="000000"/>
            </a:solidFill>
            <a:latin typeface="Aptos Narrow"/>
            <a:ea typeface="+mn-ea"/>
            <a:cs typeface="+mn-cs"/>
          </a:endParaRPr>
        </a:p>
      </xdr:txBody>
    </xdr:sp>
    <xdr:clientData/>
  </xdr:twoCellAnchor>
  <xdr:twoCellAnchor>
    <xdr:from>
      <xdr:col>36</xdr:col>
      <xdr:colOff>218620</xdr:colOff>
      <xdr:row>10</xdr:row>
      <xdr:rowOff>93617</xdr:rowOff>
    </xdr:from>
    <xdr:to>
      <xdr:col>39</xdr:col>
      <xdr:colOff>74204</xdr:colOff>
      <xdr:row>12</xdr:row>
      <xdr:rowOff>32657</xdr:rowOff>
    </xdr:to>
    <xdr:sp macro="" textlink="">
      <xdr:nvSpPr>
        <xdr:cNvPr id="28" name="TextBox 27">
          <a:extLst>
            <a:ext uri="{FF2B5EF4-FFF2-40B4-BE49-F238E27FC236}">
              <a16:creationId xmlns:a16="http://schemas.microsoft.com/office/drawing/2014/main" id="{D651A811-6FB0-4DCA-8F79-E307389D383E}"/>
            </a:ext>
          </a:extLst>
        </xdr:cNvPr>
        <xdr:cNvSpPr txBox="1"/>
      </xdr:nvSpPr>
      <xdr:spPr>
        <a:xfrm>
          <a:off x="22164220" y="1998617"/>
          <a:ext cx="1684384"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800" b="1">
              <a:solidFill>
                <a:srgbClr val="050938"/>
              </a:solidFill>
            </a:rPr>
            <a:t>Engagement Rate</a:t>
          </a:r>
          <a:endParaRPr lang="en-US" sz="1200" b="1">
            <a:solidFill>
              <a:srgbClr val="050938"/>
            </a:solidFill>
          </a:endParaRPr>
        </a:p>
      </xdr:txBody>
    </xdr:sp>
    <xdr:clientData/>
  </xdr:twoCellAnchor>
  <xdr:twoCellAnchor>
    <xdr:from>
      <xdr:col>36</xdr:col>
      <xdr:colOff>89443</xdr:colOff>
      <xdr:row>22</xdr:row>
      <xdr:rowOff>93618</xdr:rowOff>
    </xdr:from>
    <xdr:to>
      <xdr:col>38</xdr:col>
      <xdr:colOff>279581</xdr:colOff>
      <xdr:row>24</xdr:row>
      <xdr:rowOff>148409</xdr:rowOff>
    </xdr:to>
    <xdr:sp macro="" textlink="Analysis!B4">
      <xdr:nvSpPr>
        <xdr:cNvPr id="29" name="TextBox 28">
          <a:extLst>
            <a:ext uri="{FF2B5EF4-FFF2-40B4-BE49-F238E27FC236}">
              <a16:creationId xmlns:a16="http://schemas.microsoft.com/office/drawing/2014/main" id="{0EB6F9CC-4A9B-4DD9-B286-0F5171AD185E}"/>
            </a:ext>
          </a:extLst>
        </xdr:cNvPr>
        <xdr:cNvSpPr txBox="1"/>
      </xdr:nvSpPr>
      <xdr:spPr>
        <a:xfrm>
          <a:off x="22035043" y="4284618"/>
          <a:ext cx="1409338" cy="435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DA12C31E-C597-4AF4-857E-4D33F352EE9F}" type="TxLink">
            <a:rPr lang="en-US" sz="3000" b="1" i="0" u="none" strike="noStrike">
              <a:solidFill>
                <a:srgbClr val="000000"/>
              </a:solidFill>
              <a:latin typeface="Aptos Narrow"/>
              <a:ea typeface="+mn-ea"/>
              <a:cs typeface="+mn-cs"/>
            </a:rPr>
            <a:pPr marL="0" indent="0"/>
            <a:t> 913 </a:t>
          </a:fld>
          <a:endParaRPr lang="en-US" sz="3000" b="1" i="0" u="none" strike="noStrike">
            <a:solidFill>
              <a:srgbClr val="000000"/>
            </a:solidFill>
            <a:latin typeface="Aptos Narrow"/>
            <a:ea typeface="+mn-ea"/>
            <a:cs typeface="+mn-cs"/>
          </a:endParaRPr>
        </a:p>
      </xdr:txBody>
    </xdr:sp>
    <xdr:clientData/>
  </xdr:twoCellAnchor>
  <xdr:twoCellAnchor>
    <xdr:from>
      <xdr:col>36</xdr:col>
      <xdr:colOff>180883</xdr:colOff>
      <xdr:row>21</xdr:row>
      <xdr:rowOff>3628</xdr:rowOff>
    </xdr:from>
    <xdr:to>
      <xdr:col>39</xdr:col>
      <xdr:colOff>43724</xdr:colOff>
      <xdr:row>22</xdr:row>
      <xdr:rowOff>133169</xdr:rowOff>
    </xdr:to>
    <xdr:sp macro="" textlink="">
      <xdr:nvSpPr>
        <xdr:cNvPr id="30" name="TextBox 29">
          <a:extLst>
            <a:ext uri="{FF2B5EF4-FFF2-40B4-BE49-F238E27FC236}">
              <a16:creationId xmlns:a16="http://schemas.microsoft.com/office/drawing/2014/main" id="{71B3F61F-164B-49C4-84D1-A1864F210E90}"/>
            </a:ext>
          </a:extLst>
        </xdr:cNvPr>
        <xdr:cNvSpPr txBox="1"/>
      </xdr:nvSpPr>
      <xdr:spPr>
        <a:xfrm>
          <a:off x="22126483" y="4004128"/>
          <a:ext cx="1691641" cy="320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800" b="1">
              <a:solidFill>
                <a:srgbClr val="050938"/>
              </a:solidFill>
            </a:rPr>
            <a:t>Total</a:t>
          </a:r>
          <a:r>
            <a:rPr lang="en-US" sz="1800" b="1" baseline="0">
              <a:solidFill>
                <a:srgbClr val="050938"/>
              </a:solidFill>
            </a:rPr>
            <a:t> Followers</a:t>
          </a:r>
          <a:endParaRPr lang="en-US" sz="1200" b="1">
            <a:solidFill>
              <a:srgbClr val="050938"/>
            </a:solidFill>
          </a:endParaRPr>
        </a:p>
      </xdr:txBody>
    </xdr:sp>
    <xdr:clientData/>
  </xdr:twoCellAnchor>
  <xdr:twoCellAnchor>
    <xdr:from>
      <xdr:col>35</xdr:col>
      <xdr:colOff>576760</xdr:colOff>
      <xdr:row>22</xdr:row>
      <xdr:rowOff>125549</xdr:rowOff>
    </xdr:from>
    <xdr:to>
      <xdr:col>42</xdr:col>
      <xdr:colOff>12880</xdr:colOff>
      <xdr:row>30</xdr:row>
      <xdr:rowOff>21451</xdr:rowOff>
    </xdr:to>
    <xdr:graphicFrame macro="">
      <xdr:nvGraphicFramePr>
        <xdr:cNvPr id="31" name="Chart 30">
          <a:extLst>
            <a:ext uri="{FF2B5EF4-FFF2-40B4-BE49-F238E27FC236}">
              <a16:creationId xmlns:a16="http://schemas.microsoft.com/office/drawing/2014/main" id="{516E482D-95B3-4E8A-8A97-56F504EBD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42</xdr:col>
      <xdr:colOff>264340</xdr:colOff>
      <xdr:row>11</xdr:row>
      <xdr:rowOff>148408</xdr:rowOff>
    </xdr:from>
    <xdr:to>
      <xdr:col>46</xdr:col>
      <xdr:colOff>43724</xdr:colOff>
      <xdr:row>17</xdr:row>
      <xdr:rowOff>18868</xdr:rowOff>
    </xdr:to>
    <xdr:sp macro="" textlink="Analysis!A24">
      <xdr:nvSpPr>
        <xdr:cNvPr id="32" name="TextBox 31">
          <a:extLst>
            <a:ext uri="{FF2B5EF4-FFF2-40B4-BE49-F238E27FC236}">
              <a16:creationId xmlns:a16="http://schemas.microsoft.com/office/drawing/2014/main" id="{275F7259-624E-46F3-8DE9-9199BEB97BB0}"/>
            </a:ext>
          </a:extLst>
        </xdr:cNvPr>
        <xdr:cNvSpPr txBox="1"/>
      </xdr:nvSpPr>
      <xdr:spPr>
        <a:xfrm>
          <a:off x="25867540" y="2243908"/>
          <a:ext cx="2217784" cy="1013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F39C2EC8-EABA-414E-957C-950A813490E3}" type="TxLink">
            <a:rPr lang="en-US" sz="5400" b="1" i="0" u="none" strike="noStrike">
              <a:solidFill>
                <a:srgbClr val="000000"/>
              </a:solidFill>
              <a:latin typeface="Aptos Narrow"/>
              <a:ea typeface="+mn-ea"/>
              <a:cs typeface="+mn-cs"/>
            </a:rPr>
            <a:pPr marL="0" indent="0"/>
            <a:t> $0.20 </a:t>
          </a:fld>
          <a:endParaRPr lang="en-US" sz="5400" b="1" i="0" u="none" strike="noStrike">
            <a:solidFill>
              <a:srgbClr val="000000"/>
            </a:solidFill>
            <a:latin typeface="Aptos Narrow"/>
            <a:ea typeface="+mn-ea"/>
            <a:cs typeface="+mn-cs"/>
          </a:endParaRPr>
        </a:p>
      </xdr:txBody>
    </xdr:sp>
    <xdr:clientData/>
  </xdr:twoCellAnchor>
  <xdr:twoCellAnchor>
    <xdr:from>
      <xdr:col>42</xdr:col>
      <xdr:colOff>401500</xdr:colOff>
      <xdr:row>10</xdr:row>
      <xdr:rowOff>93617</xdr:rowOff>
    </xdr:from>
    <xdr:to>
      <xdr:col>46</xdr:col>
      <xdr:colOff>58964</xdr:colOff>
      <xdr:row>12</xdr:row>
      <xdr:rowOff>18868</xdr:rowOff>
    </xdr:to>
    <xdr:sp macro="" textlink="">
      <xdr:nvSpPr>
        <xdr:cNvPr id="33" name="TextBox 32">
          <a:extLst>
            <a:ext uri="{FF2B5EF4-FFF2-40B4-BE49-F238E27FC236}">
              <a16:creationId xmlns:a16="http://schemas.microsoft.com/office/drawing/2014/main" id="{F0B4446B-D0C1-4B1A-8608-C17F58F5E701}"/>
            </a:ext>
          </a:extLst>
        </xdr:cNvPr>
        <xdr:cNvSpPr txBox="1"/>
      </xdr:nvSpPr>
      <xdr:spPr>
        <a:xfrm>
          <a:off x="26004700" y="1998617"/>
          <a:ext cx="2095864" cy="30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800" b="1">
              <a:solidFill>
                <a:srgbClr val="050938"/>
              </a:solidFill>
            </a:rPr>
            <a:t>Cost</a:t>
          </a:r>
          <a:r>
            <a:rPr lang="en-US" sz="1800" b="1" baseline="0">
              <a:solidFill>
                <a:srgbClr val="050938"/>
              </a:solidFill>
            </a:rPr>
            <a:t> Per Engagement</a:t>
          </a:r>
          <a:endParaRPr lang="en-US" sz="1200" b="1">
            <a:solidFill>
              <a:srgbClr val="050938"/>
            </a:solidFill>
          </a:endParaRPr>
        </a:p>
      </xdr:txBody>
    </xdr:sp>
    <xdr:clientData/>
  </xdr:twoCellAnchor>
  <xdr:twoCellAnchor>
    <xdr:from>
      <xdr:col>42</xdr:col>
      <xdr:colOff>294820</xdr:colOff>
      <xdr:row>22</xdr:row>
      <xdr:rowOff>117929</xdr:rowOff>
    </xdr:from>
    <xdr:to>
      <xdr:col>45</xdr:col>
      <xdr:colOff>218621</xdr:colOff>
      <xdr:row>26</xdr:row>
      <xdr:rowOff>133169</xdr:rowOff>
    </xdr:to>
    <xdr:sp macro="" textlink="Analysis!F24">
      <xdr:nvSpPr>
        <xdr:cNvPr id="34" name="TextBox 33">
          <a:extLst>
            <a:ext uri="{FF2B5EF4-FFF2-40B4-BE49-F238E27FC236}">
              <a16:creationId xmlns:a16="http://schemas.microsoft.com/office/drawing/2014/main" id="{BFD1840E-1213-4F42-BE2D-DA8BDD32D132}"/>
            </a:ext>
          </a:extLst>
        </xdr:cNvPr>
        <xdr:cNvSpPr txBox="1"/>
      </xdr:nvSpPr>
      <xdr:spPr>
        <a:xfrm>
          <a:off x="25898020" y="4308929"/>
          <a:ext cx="1752601" cy="777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1D07C8EA-1288-402E-A526-5BB0610F0559}" type="TxLink">
            <a:rPr lang="en-US" sz="5400" b="1" i="0" u="none" strike="noStrike">
              <a:solidFill>
                <a:srgbClr val="000000"/>
              </a:solidFill>
              <a:latin typeface="Aptos Narrow"/>
              <a:ea typeface="+mn-ea"/>
              <a:cs typeface="+mn-cs"/>
            </a:rPr>
            <a:pPr marL="0" indent="0"/>
            <a:t>5.02</a:t>
          </a:fld>
          <a:endParaRPr lang="en-US" sz="5400" b="1" i="0" u="none" strike="noStrike">
            <a:solidFill>
              <a:srgbClr val="000000"/>
            </a:solidFill>
            <a:latin typeface="Aptos Narrow"/>
            <a:ea typeface="+mn-ea"/>
            <a:cs typeface="+mn-cs"/>
          </a:endParaRPr>
        </a:p>
      </xdr:txBody>
    </xdr:sp>
    <xdr:clientData/>
  </xdr:twoCellAnchor>
  <xdr:twoCellAnchor>
    <xdr:from>
      <xdr:col>42</xdr:col>
      <xdr:colOff>264340</xdr:colOff>
      <xdr:row>20</xdr:row>
      <xdr:rowOff>117928</xdr:rowOff>
    </xdr:from>
    <xdr:to>
      <xdr:col>45</xdr:col>
      <xdr:colOff>538661</xdr:colOff>
      <xdr:row>22</xdr:row>
      <xdr:rowOff>63138</xdr:rowOff>
    </xdr:to>
    <xdr:sp macro="" textlink="">
      <xdr:nvSpPr>
        <xdr:cNvPr id="35" name="TextBox 34">
          <a:extLst>
            <a:ext uri="{FF2B5EF4-FFF2-40B4-BE49-F238E27FC236}">
              <a16:creationId xmlns:a16="http://schemas.microsoft.com/office/drawing/2014/main" id="{88792093-B820-4880-81CF-2F3C5927A9B1}"/>
            </a:ext>
          </a:extLst>
        </xdr:cNvPr>
        <xdr:cNvSpPr txBox="1"/>
      </xdr:nvSpPr>
      <xdr:spPr>
        <a:xfrm>
          <a:off x="25867540" y="3927928"/>
          <a:ext cx="2103121" cy="326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000" b="1">
              <a:solidFill>
                <a:srgbClr val="050938"/>
              </a:solidFill>
            </a:rPr>
            <a:t>ROI (Engagement)</a:t>
          </a:r>
          <a:endParaRPr lang="en-US" sz="1400" b="1">
            <a:solidFill>
              <a:srgbClr val="050938"/>
            </a:solidFill>
          </a:endParaRPr>
        </a:p>
      </xdr:txBody>
    </xdr:sp>
    <xdr:clientData/>
  </xdr:twoCellAnchor>
  <xdr:twoCellAnchor>
    <xdr:from>
      <xdr:col>39</xdr:col>
      <xdr:colOff>5261</xdr:colOff>
      <xdr:row>23</xdr:row>
      <xdr:rowOff>148408</xdr:rowOff>
    </xdr:from>
    <xdr:to>
      <xdr:col>40</xdr:col>
      <xdr:colOff>28484</xdr:colOff>
      <xdr:row>25</xdr:row>
      <xdr:rowOff>63137</xdr:rowOff>
    </xdr:to>
    <xdr:sp macro="" textlink="Analysis!D24">
      <xdr:nvSpPr>
        <xdr:cNvPr id="36" name="TextBox 35">
          <a:extLst>
            <a:ext uri="{FF2B5EF4-FFF2-40B4-BE49-F238E27FC236}">
              <a16:creationId xmlns:a16="http://schemas.microsoft.com/office/drawing/2014/main" id="{536CDAAD-E8F6-41C2-B7DB-D5E743EE7087}"/>
            </a:ext>
          </a:extLst>
        </xdr:cNvPr>
        <xdr:cNvSpPr txBox="1"/>
      </xdr:nvSpPr>
      <xdr:spPr>
        <a:xfrm>
          <a:off x="23779661" y="4529908"/>
          <a:ext cx="632823" cy="295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380494FD-5DE1-47E5-9572-3DFFFA7784EE}" type="TxLink">
            <a:rPr lang="en-US" sz="1800" b="1" i="0" u="none" strike="noStrike">
              <a:solidFill>
                <a:srgbClr val="000000"/>
              </a:solidFill>
              <a:latin typeface="Aptos Narrow"/>
              <a:ea typeface="+mn-ea"/>
              <a:cs typeface="+mn-cs"/>
            </a:rPr>
            <a:pPr marL="0" indent="0"/>
            <a:t>0.13%</a:t>
          </a:fld>
          <a:endParaRPr lang="en-US" sz="1800" b="1" i="0" u="none" strike="noStrike">
            <a:solidFill>
              <a:srgbClr val="000000"/>
            </a:solidFill>
            <a:latin typeface="Aptos Narrow"/>
            <a:ea typeface="+mn-ea"/>
            <a:cs typeface="+mn-cs"/>
          </a:endParaRPr>
        </a:p>
      </xdr:txBody>
    </xdr:sp>
    <xdr:clientData/>
  </xdr:twoCellAnchor>
  <xdr:twoCellAnchor>
    <xdr:from>
      <xdr:col>38</xdr:col>
      <xdr:colOff>584381</xdr:colOff>
      <xdr:row>22</xdr:row>
      <xdr:rowOff>78378</xdr:rowOff>
    </xdr:from>
    <xdr:to>
      <xdr:col>41</xdr:col>
      <xdr:colOff>355780</xdr:colOff>
      <xdr:row>23</xdr:row>
      <xdr:rowOff>178888</xdr:rowOff>
    </xdr:to>
    <xdr:sp macro="" textlink="">
      <xdr:nvSpPr>
        <xdr:cNvPr id="37" name="TextBox 36">
          <a:extLst>
            <a:ext uri="{FF2B5EF4-FFF2-40B4-BE49-F238E27FC236}">
              <a16:creationId xmlns:a16="http://schemas.microsoft.com/office/drawing/2014/main" id="{A8A744C8-3393-4B2A-B757-5B74EFF008DB}"/>
            </a:ext>
          </a:extLst>
        </xdr:cNvPr>
        <xdr:cNvSpPr txBox="1"/>
      </xdr:nvSpPr>
      <xdr:spPr>
        <a:xfrm>
          <a:off x="23749181" y="4269378"/>
          <a:ext cx="1600199" cy="291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600" b="0"/>
            <a:t>Follower</a:t>
          </a:r>
          <a:r>
            <a:rPr lang="en-US" sz="1600" b="0" baseline="0"/>
            <a:t> Convert %</a:t>
          </a:r>
          <a:endParaRPr lang="en-US" sz="1100" b="0"/>
        </a:p>
      </xdr:txBody>
    </xdr:sp>
    <xdr:clientData/>
  </xdr:twoCellAnchor>
  <xdr:twoCellAnchor>
    <xdr:from>
      <xdr:col>37</xdr:col>
      <xdr:colOff>5260</xdr:colOff>
      <xdr:row>32</xdr:row>
      <xdr:rowOff>121739</xdr:rowOff>
    </xdr:from>
    <xdr:to>
      <xdr:col>42</xdr:col>
      <xdr:colOff>180883</xdr:colOff>
      <xdr:row>34</xdr:row>
      <xdr:rowOff>136979</xdr:rowOff>
    </xdr:to>
    <xdr:sp macro="" textlink="">
      <xdr:nvSpPr>
        <xdr:cNvPr id="38" name="TextBox 37">
          <a:extLst>
            <a:ext uri="{FF2B5EF4-FFF2-40B4-BE49-F238E27FC236}">
              <a16:creationId xmlns:a16="http://schemas.microsoft.com/office/drawing/2014/main" id="{9672BB9A-7491-4C25-97CC-040C83B77B8A}"/>
            </a:ext>
          </a:extLst>
        </xdr:cNvPr>
        <xdr:cNvSpPr txBox="1"/>
      </xdr:nvSpPr>
      <xdr:spPr>
        <a:xfrm>
          <a:off x="22560460" y="6217739"/>
          <a:ext cx="3223623"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000" b="1">
              <a:solidFill>
                <a:srgbClr val="050938"/>
              </a:solidFill>
            </a:rPr>
            <a:t>Content Type</a:t>
          </a:r>
          <a:r>
            <a:rPr lang="en-US" sz="2000" b="1" baseline="0">
              <a:solidFill>
                <a:srgbClr val="050938"/>
              </a:solidFill>
            </a:rPr>
            <a:t> Performance</a:t>
          </a:r>
          <a:endParaRPr lang="en-US" sz="1400" b="1">
            <a:solidFill>
              <a:srgbClr val="050938"/>
            </a:solidFill>
          </a:endParaRPr>
        </a:p>
      </xdr:txBody>
    </xdr:sp>
    <xdr:clientData/>
  </xdr:twoCellAnchor>
  <xdr:twoCellAnchor>
    <xdr:from>
      <xdr:col>37</xdr:col>
      <xdr:colOff>20500</xdr:colOff>
      <xdr:row>34</xdr:row>
      <xdr:rowOff>60779</xdr:rowOff>
    </xdr:from>
    <xdr:to>
      <xdr:col>44</xdr:col>
      <xdr:colOff>74203</xdr:colOff>
      <xdr:row>35</xdr:row>
      <xdr:rowOff>181247</xdr:rowOff>
    </xdr:to>
    <xdr:sp macro="" textlink="">
      <xdr:nvSpPr>
        <xdr:cNvPr id="39" name="TextBox 38">
          <a:extLst>
            <a:ext uri="{FF2B5EF4-FFF2-40B4-BE49-F238E27FC236}">
              <a16:creationId xmlns:a16="http://schemas.microsoft.com/office/drawing/2014/main" id="{BA67B1A7-D0B8-454D-9189-67D20A16C573}"/>
            </a:ext>
          </a:extLst>
        </xdr:cNvPr>
        <xdr:cNvSpPr txBox="1"/>
      </xdr:nvSpPr>
      <xdr:spPr>
        <a:xfrm>
          <a:off x="22575700" y="6537779"/>
          <a:ext cx="4320903" cy="310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000" b="0">
              <a:solidFill>
                <a:schemeClr val="bg2">
                  <a:lumMod val="50000"/>
                </a:schemeClr>
              </a:solidFill>
            </a:rPr>
            <a:t>Ads Concentration and Engagement Rate</a:t>
          </a:r>
          <a:endParaRPr lang="en-US" sz="1400" b="0">
            <a:solidFill>
              <a:schemeClr val="bg2">
                <a:lumMod val="50000"/>
              </a:schemeClr>
            </a:solidFill>
          </a:endParaRPr>
        </a:p>
      </xdr:txBody>
    </xdr:sp>
    <xdr:clientData/>
  </xdr:twoCellAnchor>
  <xdr:twoCellAnchor>
    <xdr:from>
      <xdr:col>25</xdr:col>
      <xdr:colOff>462461</xdr:colOff>
      <xdr:row>32</xdr:row>
      <xdr:rowOff>121739</xdr:rowOff>
    </xdr:from>
    <xdr:to>
      <xdr:col>31</xdr:col>
      <xdr:colOff>28484</xdr:colOff>
      <xdr:row>34</xdr:row>
      <xdr:rowOff>136979</xdr:rowOff>
    </xdr:to>
    <xdr:sp macro="" textlink="">
      <xdr:nvSpPr>
        <xdr:cNvPr id="40" name="TextBox 39">
          <a:extLst>
            <a:ext uri="{FF2B5EF4-FFF2-40B4-BE49-F238E27FC236}">
              <a16:creationId xmlns:a16="http://schemas.microsoft.com/office/drawing/2014/main" id="{9D406D25-FDA7-427F-A3B4-32D7E1FF1339}"/>
            </a:ext>
          </a:extLst>
        </xdr:cNvPr>
        <xdr:cNvSpPr txBox="1"/>
      </xdr:nvSpPr>
      <xdr:spPr>
        <a:xfrm>
          <a:off x="15702461" y="6217739"/>
          <a:ext cx="3223623"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000" b="1">
              <a:solidFill>
                <a:srgbClr val="050938"/>
              </a:solidFill>
            </a:rPr>
            <a:t>Platform Performance</a:t>
          </a:r>
          <a:endParaRPr lang="en-US" sz="1400" b="1">
            <a:solidFill>
              <a:srgbClr val="050938"/>
            </a:solidFill>
          </a:endParaRPr>
        </a:p>
      </xdr:txBody>
    </xdr:sp>
    <xdr:clientData/>
  </xdr:twoCellAnchor>
  <xdr:twoCellAnchor>
    <xdr:from>
      <xdr:col>25</xdr:col>
      <xdr:colOff>477701</xdr:colOff>
      <xdr:row>34</xdr:row>
      <xdr:rowOff>60779</xdr:rowOff>
    </xdr:from>
    <xdr:to>
      <xdr:col>32</xdr:col>
      <xdr:colOff>538661</xdr:colOff>
      <xdr:row>35</xdr:row>
      <xdr:rowOff>181247</xdr:rowOff>
    </xdr:to>
    <xdr:sp macro="" textlink="">
      <xdr:nvSpPr>
        <xdr:cNvPr id="41" name="TextBox 40">
          <a:extLst>
            <a:ext uri="{FF2B5EF4-FFF2-40B4-BE49-F238E27FC236}">
              <a16:creationId xmlns:a16="http://schemas.microsoft.com/office/drawing/2014/main" id="{37697341-ADE2-4CC2-A64B-91997C7829D8}"/>
            </a:ext>
          </a:extLst>
        </xdr:cNvPr>
        <xdr:cNvSpPr txBox="1"/>
      </xdr:nvSpPr>
      <xdr:spPr>
        <a:xfrm>
          <a:off x="15717701" y="6537779"/>
          <a:ext cx="4328160" cy="310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000" b="0">
              <a:solidFill>
                <a:schemeClr val="bg2">
                  <a:lumMod val="50000"/>
                </a:schemeClr>
              </a:solidFill>
            </a:rPr>
            <a:t>Ads Concentration and Engagement Rate</a:t>
          </a:r>
          <a:endParaRPr lang="en-US" sz="1400" b="0">
            <a:solidFill>
              <a:schemeClr val="bg2">
                <a:lumMod val="50000"/>
              </a:schemeClr>
            </a:solidFill>
          </a:endParaRPr>
        </a:p>
      </xdr:txBody>
    </xdr:sp>
    <xdr:clientData/>
  </xdr:twoCellAnchor>
  <xdr:twoCellAnchor>
    <xdr:from>
      <xdr:col>12</xdr:col>
      <xdr:colOff>523421</xdr:colOff>
      <xdr:row>32</xdr:row>
      <xdr:rowOff>136979</xdr:rowOff>
    </xdr:from>
    <xdr:to>
      <xdr:col>18</xdr:col>
      <xdr:colOff>89444</xdr:colOff>
      <xdr:row>34</xdr:row>
      <xdr:rowOff>152219</xdr:rowOff>
    </xdr:to>
    <xdr:sp macro="" textlink="">
      <xdr:nvSpPr>
        <xdr:cNvPr id="42" name="TextBox 41">
          <a:extLst>
            <a:ext uri="{FF2B5EF4-FFF2-40B4-BE49-F238E27FC236}">
              <a16:creationId xmlns:a16="http://schemas.microsoft.com/office/drawing/2014/main" id="{82EC3A57-28AE-4ECE-8A69-10B207200C49}"/>
            </a:ext>
          </a:extLst>
        </xdr:cNvPr>
        <xdr:cNvSpPr txBox="1"/>
      </xdr:nvSpPr>
      <xdr:spPr>
        <a:xfrm>
          <a:off x="7838621" y="6232979"/>
          <a:ext cx="3223623"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000" b="1">
              <a:solidFill>
                <a:srgbClr val="050938"/>
              </a:solidFill>
            </a:rPr>
            <a:t>Engagement Trend</a:t>
          </a:r>
          <a:endParaRPr lang="en-US" sz="1400" b="1">
            <a:solidFill>
              <a:srgbClr val="050938"/>
            </a:solidFill>
          </a:endParaRPr>
        </a:p>
      </xdr:txBody>
    </xdr:sp>
    <xdr:clientData/>
  </xdr:twoCellAnchor>
  <xdr:twoCellAnchor>
    <xdr:from>
      <xdr:col>12</xdr:col>
      <xdr:colOff>538661</xdr:colOff>
      <xdr:row>34</xdr:row>
      <xdr:rowOff>76019</xdr:rowOff>
    </xdr:from>
    <xdr:to>
      <xdr:col>19</xdr:col>
      <xdr:colOff>599621</xdr:colOff>
      <xdr:row>36</xdr:row>
      <xdr:rowOff>5987</xdr:rowOff>
    </xdr:to>
    <xdr:sp macro="" textlink="">
      <xdr:nvSpPr>
        <xdr:cNvPr id="43" name="TextBox 42">
          <a:extLst>
            <a:ext uri="{FF2B5EF4-FFF2-40B4-BE49-F238E27FC236}">
              <a16:creationId xmlns:a16="http://schemas.microsoft.com/office/drawing/2014/main" id="{89AE17E8-6074-467E-8656-A64F99349DB4}"/>
            </a:ext>
          </a:extLst>
        </xdr:cNvPr>
        <xdr:cNvSpPr txBox="1"/>
      </xdr:nvSpPr>
      <xdr:spPr>
        <a:xfrm>
          <a:off x="7853861" y="6553019"/>
          <a:ext cx="4328160" cy="310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000" b="0">
              <a:solidFill>
                <a:schemeClr val="bg2">
                  <a:lumMod val="50000"/>
                </a:schemeClr>
              </a:solidFill>
            </a:rPr>
            <a:t>Monthly Performance</a:t>
          </a:r>
          <a:endParaRPr lang="en-US" sz="1400" b="0">
            <a:solidFill>
              <a:schemeClr val="bg2">
                <a:lumMod val="50000"/>
              </a:schemeClr>
            </a:solidFill>
          </a:endParaRPr>
        </a:p>
      </xdr:txBody>
    </xdr:sp>
    <xdr:clientData/>
  </xdr:twoCellAnchor>
  <xdr:twoCellAnchor>
    <xdr:from>
      <xdr:col>25</xdr:col>
      <xdr:colOff>310061</xdr:colOff>
      <xdr:row>37</xdr:row>
      <xdr:rowOff>36467</xdr:rowOff>
    </xdr:from>
    <xdr:to>
      <xdr:col>35</xdr:col>
      <xdr:colOff>508180</xdr:colOff>
      <xdr:row>61</xdr:row>
      <xdr:rowOff>60778</xdr:rowOff>
    </xdr:to>
    <xdr:graphicFrame macro="">
      <xdr:nvGraphicFramePr>
        <xdr:cNvPr id="44" name="Chart 43">
          <a:extLst>
            <a:ext uri="{FF2B5EF4-FFF2-40B4-BE49-F238E27FC236}">
              <a16:creationId xmlns:a16="http://schemas.microsoft.com/office/drawing/2014/main" id="{BC989BD8-E1D3-4891-AC5B-E6ED7ED0C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416740</xdr:colOff>
      <xdr:row>37</xdr:row>
      <xdr:rowOff>21227</xdr:rowOff>
    </xdr:from>
    <xdr:to>
      <xdr:col>46</xdr:col>
      <xdr:colOff>492941</xdr:colOff>
      <xdr:row>60</xdr:row>
      <xdr:rowOff>36467</xdr:rowOff>
    </xdr:to>
    <xdr:graphicFrame macro="">
      <xdr:nvGraphicFramePr>
        <xdr:cNvPr id="45" name="Chart 44">
          <a:extLst>
            <a:ext uri="{FF2B5EF4-FFF2-40B4-BE49-F238E27FC236}">
              <a16:creationId xmlns:a16="http://schemas.microsoft.com/office/drawing/2014/main" id="{E918B63F-6CDE-415E-8489-98A31CB8E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40</xdr:col>
      <xdr:colOff>371021</xdr:colOff>
      <xdr:row>9</xdr:row>
      <xdr:rowOff>156028</xdr:rowOff>
    </xdr:from>
    <xdr:to>
      <xdr:col>41</xdr:col>
      <xdr:colOff>249100</xdr:colOff>
      <xdr:row>12</xdr:row>
      <xdr:rowOff>85997</xdr:rowOff>
    </xdr:to>
    <xdr:pic>
      <xdr:nvPicPr>
        <xdr:cNvPr id="46" name="Picture 45">
          <a:extLst>
            <a:ext uri="{FF2B5EF4-FFF2-40B4-BE49-F238E27FC236}">
              <a16:creationId xmlns:a16="http://schemas.microsoft.com/office/drawing/2014/main" id="{A8C09C79-9F71-4C5D-AFE0-4B81C16A26B5}"/>
            </a:ext>
          </a:extLst>
        </xdr:cNvPr>
        <xdr:cNvPicPr>
          <a:picLocks noChangeAspect="1"/>
        </xdr:cNvPicPr>
      </xdr:nvPicPr>
      <xdr:blipFill>
        <a:blip xmlns:r="http://schemas.openxmlformats.org/officeDocument/2006/relationships" r:embed="rId6"/>
        <a:stretch>
          <a:fillRect/>
        </a:stretch>
      </xdr:blipFill>
      <xdr:spPr>
        <a:xfrm>
          <a:off x="24755021" y="1870528"/>
          <a:ext cx="487679" cy="501469"/>
        </a:xfrm>
        <a:prstGeom prst="rect">
          <a:avLst/>
        </a:prstGeom>
      </xdr:spPr>
    </xdr:pic>
    <xdr:clientData/>
  </xdr:twoCellAnchor>
  <xdr:twoCellAnchor editAs="oneCell">
    <xdr:from>
      <xdr:col>46</xdr:col>
      <xdr:colOff>569141</xdr:colOff>
      <xdr:row>9</xdr:row>
      <xdr:rowOff>156028</xdr:rowOff>
    </xdr:from>
    <xdr:to>
      <xdr:col>47</xdr:col>
      <xdr:colOff>447221</xdr:colOff>
      <xdr:row>12</xdr:row>
      <xdr:rowOff>85997</xdr:rowOff>
    </xdr:to>
    <xdr:pic>
      <xdr:nvPicPr>
        <xdr:cNvPr id="47" name="Picture 46">
          <a:extLst>
            <a:ext uri="{FF2B5EF4-FFF2-40B4-BE49-F238E27FC236}">
              <a16:creationId xmlns:a16="http://schemas.microsoft.com/office/drawing/2014/main" id="{AD7AC771-5A75-49B9-8671-708256DAC36B}"/>
            </a:ext>
          </a:extLst>
        </xdr:cNvPr>
        <xdr:cNvPicPr>
          <a:picLocks noChangeAspect="1"/>
        </xdr:cNvPicPr>
      </xdr:nvPicPr>
      <xdr:blipFill>
        <a:blip xmlns:r="http://schemas.openxmlformats.org/officeDocument/2006/relationships" r:embed="rId6"/>
        <a:stretch>
          <a:fillRect/>
        </a:stretch>
      </xdr:blipFill>
      <xdr:spPr>
        <a:xfrm>
          <a:off x="28610741" y="1870528"/>
          <a:ext cx="487680" cy="501469"/>
        </a:xfrm>
        <a:prstGeom prst="rect">
          <a:avLst/>
        </a:prstGeom>
      </xdr:spPr>
    </xdr:pic>
    <xdr:clientData/>
  </xdr:twoCellAnchor>
  <xdr:twoCellAnchor editAs="oneCell">
    <xdr:from>
      <xdr:col>46</xdr:col>
      <xdr:colOff>553901</xdr:colOff>
      <xdr:row>20</xdr:row>
      <xdr:rowOff>40277</xdr:rowOff>
    </xdr:from>
    <xdr:to>
      <xdr:col>47</xdr:col>
      <xdr:colOff>431981</xdr:colOff>
      <xdr:row>22</xdr:row>
      <xdr:rowOff>171269</xdr:rowOff>
    </xdr:to>
    <xdr:pic>
      <xdr:nvPicPr>
        <xdr:cNvPr id="48" name="Picture 47">
          <a:extLst>
            <a:ext uri="{FF2B5EF4-FFF2-40B4-BE49-F238E27FC236}">
              <a16:creationId xmlns:a16="http://schemas.microsoft.com/office/drawing/2014/main" id="{68596091-9EBD-4D7E-BDBF-85CC55AA72DD}"/>
            </a:ext>
          </a:extLst>
        </xdr:cNvPr>
        <xdr:cNvPicPr>
          <a:picLocks noChangeAspect="1"/>
        </xdr:cNvPicPr>
      </xdr:nvPicPr>
      <xdr:blipFill>
        <a:blip xmlns:r="http://schemas.openxmlformats.org/officeDocument/2006/relationships" r:embed="rId6"/>
        <a:stretch>
          <a:fillRect/>
        </a:stretch>
      </xdr:blipFill>
      <xdr:spPr>
        <a:xfrm>
          <a:off x="28595501" y="3850277"/>
          <a:ext cx="487680" cy="511992"/>
        </a:xfrm>
        <a:prstGeom prst="rect">
          <a:avLst/>
        </a:prstGeom>
      </xdr:spPr>
    </xdr:pic>
    <xdr:clientData/>
  </xdr:twoCellAnchor>
  <xdr:twoCellAnchor editAs="oneCell">
    <xdr:from>
      <xdr:col>40</xdr:col>
      <xdr:colOff>492941</xdr:colOff>
      <xdr:row>20</xdr:row>
      <xdr:rowOff>40277</xdr:rowOff>
    </xdr:from>
    <xdr:to>
      <xdr:col>41</xdr:col>
      <xdr:colOff>371020</xdr:colOff>
      <xdr:row>22</xdr:row>
      <xdr:rowOff>171269</xdr:rowOff>
    </xdr:to>
    <xdr:pic>
      <xdr:nvPicPr>
        <xdr:cNvPr id="49" name="Picture 48">
          <a:extLst>
            <a:ext uri="{FF2B5EF4-FFF2-40B4-BE49-F238E27FC236}">
              <a16:creationId xmlns:a16="http://schemas.microsoft.com/office/drawing/2014/main" id="{5E124A7D-5BC0-4728-B96D-D88A8D5CBB98}"/>
            </a:ext>
          </a:extLst>
        </xdr:cNvPr>
        <xdr:cNvPicPr>
          <a:picLocks noChangeAspect="1"/>
        </xdr:cNvPicPr>
      </xdr:nvPicPr>
      <xdr:blipFill>
        <a:blip xmlns:r="http://schemas.openxmlformats.org/officeDocument/2006/relationships" r:embed="rId6"/>
        <a:stretch>
          <a:fillRect/>
        </a:stretch>
      </xdr:blipFill>
      <xdr:spPr>
        <a:xfrm>
          <a:off x="24876941" y="3850277"/>
          <a:ext cx="487679" cy="511992"/>
        </a:xfrm>
        <a:prstGeom prst="rect">
          <a:avLst/>
        </a:prstGeom>
      </xdr:spPr>
    </xdr:pic>
    <xdr:clientData/>
  </xdr:twoCellAnchor>
  <xdr:twoCellAnchor editAs="oneCell">
    <xdr:from>
      <xdr:col>34</xdr:col>
      <xdr:colOff>367210</xdr:colOff>
      <xdr:row>10</xdr:row>
      <xdr:rowOff>22678</xdr:rowOff>
    </xdr:from>
    <xdr:to>
      <xdr:col>35</xdr:col>
      <xdr:colOff>238033</xdr:colOff>
      <xdr:row>12</xdr:row>
      <xdr:rowOff>143147</xdr:rowOff>
    </xdr:to>
    <xdr:pic>
      <xdr:nvPicPr>
        <xdr:cNvPr id="50" name="Picture 49">
          <a:extLst>
            <a:ext uri="{FF2B5EF4-FFF2-40B4-BE49-F238E27FC236}">
              <a16:creationId xmlns:a16="http://schemas.microsoft.com/office/drawing/2014/main" id="{87A89B27-2216-4B0C-9703-26971192C192}"/>
            </a:ext>
          </a:extLst>
        </xdr:cNvPr>
        <xdr:cNvPicPr>
          <a:picLocks noChangeAspect="1"/>
        </xdr:cNvPicPr>
      </xdr:nvPicPr>
      <xdr:blipFill>
        <a:blip xmlns:r="http://schemas.openxmlformats.org/officeDocument/2006/relationships" r:embed="rId6"/>
        <a:stretch>
          <a:fillRect/>
        </a:stretch>
      </xdr:blipFill>
      <xdr:spPr>
        <a:xfrm>
          <a:off x="21093610" y="1927678"/>
          <a:ext cx="480423" cy="501469"/>
        </a:xfrm>
        <a:prstGeom prst="rect">
          <a:avLst/>
        </a:prstGeom>
      </xdr:spPr>
    </xdr:pic>
    <xdr:clientData/>
  </xdr:twoCellAnchor>
  <xdr:twoCellAnchor editAs="oneCell">
    <xdr:from>
      <xdr:col>10</xdr:col>
      <xdr:colOff>252149</xdr:colOff>
      <xdr:row>9</xdr:row>
      <xdr:rowOff>166007</xdr:rowOff>
    </xdr:from>
    <xdr:to>
      <xdr:col>11</xdr:col>
      <xdr:colOff>218621</xdr:colOff>
      <xdr:row>13</xdr:row>
      <xdr:rowOff>2939</xdr:rowOff>
    </xdr:to>
    <xdr:pic>
      <xdr:nvPicPr>
        <xdr:cNvPr id="51" name="Picture 50">
          <a:extLst>
            <a:ext uri="{FF2B5EF4-FFF2-40B4-BE49-F238E27FC236}">
              <a16:creationId xmlns:a16="http://schemas.microsoft.com/office/drawing/2014/main" id="{EE59BF3C-D322-4668-BA91-F5CA8EF938E2}"/>
            </a:ext>
          </a:extLst>
        </xdr:cNvPr>
        <xdr:cNvPicPr>
          <a:picLocks noChangeAspect="1"/>
        </xdr:cNvPicPr>
      </xdr:nvPicPr>
      <xdr:blipFill>
        <a:blip xmlns:r="http://schemas.openxmlformats.org/officeDocument/2006/relationships" r:embed="rId7"/>
        <a:stretch>
          <a:fillRect/>
        </a:stretch>
      </xdr:blipFill>
      <xdr:spPr>
        <a:xfrm>
          <a:off x="6348149" y="1880507"/>
          <a:ext cx="576072" cy="598932"/>
        </a:xfrm>
        <a:prstGeom prst="rect">
          <a:avLst/>
        </a:prstGeom>
      </xdr:spPr>
    </xdr:pic>
    <xdr:clientData/>
  </xdr:twoCellAnchor>
  <xdr:twoCellAnchor>
    <xdr:from>
      <xdr:col>12</xdr:col>
      <xdr:colOff>165644</xdr:colOff>
      <xdr:row>32</xdr:row>
      <xdr:rowOff>5987</xdr:rowOff>
    </xdr:from>
    <xdr:to>
      <xdr:col>24</xdr:col>
      <xdr:colOff>569141</xdr:colOff>
      <xdr:row>57</xdr:row>
      <xdr:rowOff>21227</xdr:rowOff>
    </xdr:to>
    <xdr:graphicFrame macro="">
      <xdr:nvGraphicFramePr>
        <xdr:cNvPr id="52" name="Chart 51">
          <a:extLst>
            <a:ext uri="{FF2B5EF4-FFF2-40B4-BE49-F238E27FC236}">
              <a16:creationId xmlns:a16="http://schemas.microsoft.com/office/drawing/2014/main" id="{36A83968-60AB-4C7B-82EB-C18524A04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401501</xdr:colOff>
      <xdr:row>57</xdr:row>
      <xdr:rowOff>91258</xdr:rowOff>
    </xdr:from>
    <xdr:to>
      <xdr:col>24</xdr:col>
      <xdr:colOff>447221</xdr:colOff>
      <xdr:row>65</xdr:row>
      <xdr:rowOff>5987</xdr:rowOff>
    </xdr:to>
    <xdr:sp macro="" textlink="Analysis!$CB$5">
      <xdr:nvSpPr>
        <xdr:cNvPr id="53" name="Rectangle 52">
          <a:extLst>
            <a:ext uri="{FF2B5EF4-FFF2-40B4-BE49-F238E27FC236}">
              <a16:creationId xmlns:a16="http://schemas.microsoft.com/office/drawing/2014/main" id="{3272A84A-E9E8-442C-9136-05EA2DE74D85}"/>
            </a:ext>
          </a:extLst>
        </xdr:cNvPr>
        <xdr:cNvSpPr/>
      </xdr:nvSpPr>
      <xdr:spPr>
        <a:xfrm>
          <a:off x="7716701" y="10949758"/>
          <a:ext cx="7360920" cy="14387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177F2F3-7F43-4FF7-9464-5E66D7FE0A4B}" type="TxLink">
            <a:rPr lang="en-US" sz="2000" b="0" i="0" u="none" strike="noStrike">
              <a:solidFill>
                <a:srgbClr val="000000"/>
              </a:solidFill>
              <a:latin typeface="Aptos Narrow"/>
            </a:rPr>
            <a:pPr algn="l"/>
            <a:t>Engagement peaked in September at 5.18%, driven primarily by Instagram content. The lowest engagement occurred in September at 5.18%. Average engagement across the period is 5.18%.</a:t>
          </a:fld>
          <a:endParaRPr lang="en-US" sz="2000"/>
        </a:p>
      </xdr:txBody>
    </xdr:sp>
    <xdr:clientData/>
  </xdr:twoCellAnchor>
  <xdr:twoCellAnchor>
    <xdr:from>
      <xdr:col>12</xdr:col>
      <xdr:colOff>447221</xdr:colOff>
      <xdr:row>14</xdr:row>
      <xdr:rowOff>181065</xdr:rowOff>
    </xdr:from>
    <xdr:to>
      <xdr:col>14</xdr:col>
      <xdr:colOff>58963</xdr:colOff>
      <xdr:row>16</xdr:row>
      <xdr:rowOff>165826</xdr:rowOff>
    </xdr:to>
    <xdr:sp macro="" textlink="">
      <xdr:nvSpPr>
        <xdr:cNvPr id="54" name="TextBox 53">
          <a:extLst>
            <a:ext uri="{FF2B5EF4-FFF2-40B4-BE49-F238E27FC236}">
              <a16:creationId xmlns:a16="http://schemas.microsoft.com/office/drawing/2014/main" id="{CA11FDEC-CD43-423C-8C29-FA7166DA1C45}"/>
            </a:ext>
          </a:extLst>
        </xdr:cNvPr>
        <xdr:cNvSpPr txBox="1"/>
      </xdr:nvSpPr>
      <xdr:spPr>
        <a:xfrm>
          <a:off x="7762421" y="2848065"/>
          <a:ext cx="830942" cy="365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91440" rIns="0" bIns="91440" rtlCol="0" anchor="t"/>
        <a:lstStyle/>
        <a:p>
          <a:r>
            <a:rPr lang="en-US" sz="1800" b="1">
              <a:solidFill>
                <a:srgbClr val="050938"/>
              </a:solidFill>
            </a:rPr>
            <a:t>∆ PM</a:t>
          </a:r>
        </a:p>
      </xdr:txBody>
    </xdr:sp>
    <xdr:clientData/>
  </xdr:twoCellAnchor>
  <xdr:twoCellAnchor>
    <xdr:from>
      <xdr:col>20</xdr:col>
      <xdr:colOff>358682</xdr:colOff>
      <xdr:row>14</xdr:row>
      <xdr:rowOff>183968</xdr:rowOff>
    </xdr:from>
    <xdr:to>
      <xdr:col>21</xdr:col>
      <xdr:colOff>587282</xdr:colOff>
      <xdr:row>16</xdr:row>
      <xdr:rowOff>161109</xdr:rowOff>
    </xdr:to>
    <xdr:sp macro="" textlink="">
      <xdr:nvSpPr>
        <xdr:cNvPr id="55" name="TextBox 54">
          <a:extLst>
            <a:ext uri="{FF2B5EF4-FFF2-40B4-BE49-F238E27FC236}">
              <a16:creationId xmlns:a16="http://schemas.microsoft.com/office/drawing/2014/main" id="{A150C17A-62F7-4DC4-B543-591F44761353}"/>
            </a:ext>
          </a:extLst>
        </xdr:cNvPr>
        <xdr:cNvSpPr txBox="1"/>
      </xdr:nvSpPr>
      <xdr:spPr>
        <a:xfrm>
          <a:off x="12550682" y="2850968"/>
          <a:ext cx="838200" cy="358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91440" rIns="0" bIns="91440" rtlCol="0" anchor="t"/>
        <a:lstStyle/>
        <a:p>
          <a:r>
            <a:rPr lang="en-US" sz="1800" b="1">
              <a:solidFill>
                <a:srgbClr val="050938"/>
              </a:solidFill>
            </a:rPr>
            <a:t>∆ PM</a:t>
          </a:r>
        </a:p>
      </xdr:txBody>
    </xdr:sp>
    <xdr:clientData/>
  </xdr:twoCellAnchor>
  <xdr:twoCellAnchor>
    <xdr:from>
      <xdr:col>25</xdr:col>
      <xdr:colOff>477701</xdr:colOff>
      <xdr:row>13</xdr:row>
      <xdr:rowOff>163105</xdr:rowOff>
    </xdr:from>
    <xdr:to>
      <xdr:col>27</xdr:col>
      <xdr:colOff>89443</xdr:colOff>
      <xdr:row>15</xdr:row>
      <xdr:rowOff>147864</xdr:rowOff>
    </xdr:to>
    <xdr:sp macro="" textlink="">
      <xdr:nvSpPr>
        <xdr:cNvPr id="56" name="TextBox 55">
          <a:extLst>
            <a:ext uri="{FF2B5EF4-FFF2-40B4-BE49-F238E27FC236}">
              <a16:creationId xmlns:a16="http://schemas.microsoft.com/office/drawing/2014/main" id="{A1EAFEFB-F896-4204-A64C-AD57391F0C47}"/>
            </a:ext>
          </a:extLst>
        </xdr:cNvPr>
        <xdr:cNvSpPr txBox="1"/>
      </xdr:nvSpPr>
      <xdr:spPr>
        <a:xfrm>
          <a:off x="15717701" y="2639605"/>
          <a:ext cx="830942" cy="365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91440" rIns="0" bIns="91440" rtlCol="0" anchor="t"/>
        <a:lstStyle/>
        <a:p>
          <a:r>
            <a:rPr lang="en-US" sz="1800" b="1">
              <a:solidFill>
                <a:srgbClr val="050938"/>
              </a:solidFill>
            </a:rPr>
            <a:t>∆ PM</a:t>
          </a:r>
        </a:p>
      </xdr:txBody>
    </xdr:sp>
    <xdr:clientData/>
  </xdr:twoCellAnchor>
  <xdr:twoCellAnchor>
    <xdr:from>
      <xdr:col>42</xdr:col>
      <xdr:colOff>401500</xdr:colOff>
      <xdr:row>26</xdr:row>
      <xdr:rowOff>117929</xdr:rowOff>
    </xdr:from>
    <xdr:to>
      <xdr:col>44</xdr:col>
      <xdr:colOff>20500</xdr:colOff>
      <xdr:row>28</xdr:row>
      <xdr:rowOff>93617</xdr:rowOff>
    </xdr:to>
    <xdr:sp macro="" textlink="">
      <xdr:nvSpPr>
        <xdr:cNvPr id="57" name="TextBox 56">
          <a:extLst>
            <a:ext uri="{FF2B5EF4-FFF2-40B4-BE49-F238E27FC236}">
              <a16:creationId xmlns:a16="http://schemas.microsoft.com/office/drawing/2014/main" id="{1C66CE44-176F-4F59-ABEC-BBA8A282B2C3}"/>
            </a:ext>
          </a:extLst>
        </xdr:cNvPr>
        <xdr:cNvSpPr txBox="1"/>
      </xdr:nvSpPr>
      <xdr:spPr>
        <a:xfrm>
          <a:off x="26004700" y="5070929"/>
          <a:ext cx="838200" cy="356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91440" rIns="0" bIns="91440" rtlCol="0" anchor="t"/>
        <a:lstStyle/>
        <a:p>
          <a:r>
            <a:rPr lang="en-US" sz="1800" b="1"/>
            <a:t>∆ PM</a:t>
          </a:r>
        </a:p>
      </xdr:txBody>
    </xdr:sp>
    <xdr:clientData/>
  </xdr:twoCellAnchor>
  <xdr:twoCellAnchor>
    <xdr:from>
      <xdr:col>42</xdr:col>
      <xdr:colOff>401500</xdr:colOff>
      <xdr:row>15</xdr:row>
      <xdr:rowOff>148409</xdr:rowOff>
    </xdr:from>
    <xdr:to>
      <xdr:col>44</xdr:col>
      <xdr:colOff>20500</xdr:colOff>
      <xdr:row>17</xdr:row>
      <xdr:rowOff>133169</xdr:rowOff>
    </xdr:to>
    <xdr:sp macro="" textlink="">
      <xdr:nvSpPr>
        <xdr:cNvPr id="58" name="TextBox 57">
          <a:extLst>
            <a:ext uri="{FF2B5EF4-FFF2-40B4-BE49-F238E27FC236}">
              <a16:creationId xmlns:a16="http://schemas.microsoft.com/office/drawing/2014/main" id="{11957218-2C01-499F-B978-7AB92C1DAAE6}"/>
            </a:ext>
          </a:extLst>
        </xdr:cNvPr>
        <xdr:cNvSpPr txBox="1"/>
      </xdr:nvSpPr>
      <xdr:spPr>
        <a:xfrm>
          <a:off x="26004700" y="3005909"/>
          <a:ext cx="8382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91440" rIns="0" bIns="91440" rtlCol="0" anchor="t"/>
        <a:lstStyle/>
        <a:p>
          <a:r>
            <a:rPr lang="en-US" sz="1800" b="1">
              <a:solidFill>
                <a:srgbClr val="050938"/>
              </a:solidFill>
            </a:rPr>
            <a:t>∆ PM</a:t>
          </a:r>
        </a:p>
      </xdr:txBody>
    </xdr:sp>
    <xdr:clientData/>
  </xdr:twoCellAnchor>
  <xdr:twoCellAnchor>
    <xdr:from>
      <xdr:col>38</xdr:col>
      <xdr:colOff>90896</xdr:colOff>
      <xdr:row>12</xdr:row>
      <xdr:rowOff>42092</xdr:rowOff>
    </xdr:from>
    <xdr:to>
      <xdr:col>39</xdr:col>
      <xdr:colOff>319496</xdr:colOff>
      <xdr:row>14</xdr:row>
      <xdr:rowOff>26852</xdr:rowOff>
    </xdr:to>
    <xdr:sp macro="" textlink="">
      <xdr:nvSpPr>
        <xdr:cNvPr id="59" name="TextBox 58">
          <a:extLst>
            <a:ext uri="{FF2B5EF4-FFF2-40B4-BE49-F238E27FC236}">
              <a16:creationId xmlns:a16="http://schemas.microsoft.com/office/drawing/2014/main" id="{7B7D315E-F07E-475A-852D-D6BE567D0711}"/>
            </a:ext>
          </a:extLst>
        </xdr:cNvPr>
        <xdr:cNvSpPr txBox="1"/>
      </xdr:nvSpPr>
      <xdr:spPr>
        <a:xfrm>
          <a:off x="23255696" y="2328092"/>
          <a:ext cx="8382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91440" rIns="0" bIns="91440" rtlCol="0" anchor="t"/>
        <a:lstStyle/>
        <a:p>
          <a:r>
            <a:rPr lang="en-US" sz="1800" b="1"/>
            <a:t>∆ PM</a:t>
          </a:r>
        </a:p>
      </xdr:txBody>
    </xdr:sp>
    <xdr:clientData/>
  </xdr:twoCellAnchor>
  <xdr:twoCellAnchor>
    <xdr:from>
      <xdr:col>35</xdr:col>
      <xdr:colOff>576760</xdr:colOff>
      <xdr:row>13</xdr:row>
      <xdr:rowOff>181247</xdr:rowOff>
    </xdr:from>
    <xdr:to>
      <xdr:col>41</xdr:col>
      <xdr:colOff>531040</xdr:colOff>
      <xdr:row>19</xdr:row>
      <xdr:rowOff>111877</xdr:rowOff>
    </xdr:to>
    <xdr:graphicFrame macro="">
      <xdr:nvGraphicFramePr>
        <xdr:cNvPr id="60" name="Chart 59">
          <a:extLst>
            <a:ext uri="{FF2B5EF4-FFF2-40B4-BE49-F238E27FC236}">
              <a16:creationId xmlns:a16="http://schemas.microsoft.com/office/drawing/2014/main" id="{6969BD00-F075-44B0-8AE7-6E7A71C5FA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47</xdr:col>
      <xdr:colOff>234010</xdr:colOff>
      <xdr:row>4</xdr:row>
      <xdr:rowOff>105244</xdr:rowOff>
    </xdr:from>
    <xdr:to>
      <xdr:col>47</xdr:col>
      <xdr:colOff>487273</xdr:colOff>
      <xdr:row>5</xdr:row>
      <xdr:rowOff>176172</xdr:rowOff>
    </xdr:to>
    <xdr:pic>
      <xdr:nvPicPr>
        <xdr:cNvPr id="61" name="Picture 60">
          <a:extLst>
            <a:ext uri="{FF2B5EF4-FFF2-40B4-BE49-F238E27FC236}">
              <a16:creationId xmlns:a16="http://schemas.microsoft.com/office/drawing/2014/main" id="{6397A156-CC25-4C33-9956-7600A6E61BD9}"/>
            </a:ext>
          </a:extLst>
        </xdr:cNvPr>
        <xdr:cNvPicPr>
          <a:picLocks noChangeAspect="1"/>
        </xdr:cNvPicPr>
      </xdr:nvPicPr>
      <xdr:blipFill>
        <a:blip xmlns:r="http://schemas.openxmlformats.org/officeDocument/2006/relationships" r:embed="rId10"/>
        <a:stretch>
          <a:fillRect/>
        </a:stretch>
      </xdr:blipFill>
      <xdr:spPr>
        <a:xfrm>
          <a:off x="28885210" y="867244"/>
          <a:ext cx="253263" cy="261428"/>
        </a:xfrm>
        <a:prstGeom prst="rect">
          <a:avLst/>
        </a:prstGeom>
      </xdr:spPr>
    </xdr:pic>
    <xdr:clientData/>
  </xdr:twoCellAnchor>
  <xdr:twoCellAnchor editAs="oneCell">
    <xdr:from>
      <xdr:col>46</xdr:col>
      <xdr:colOff>310061</xdr:colOff>
      <xdr:row>4</xdr:row>
      <xdr:rowOff>36467</xdr:rowOff>
    </xdr:from>
    <xdr:to>
      <xdr:col>47</xdr:col>
      <xdr:colOff>95042</xdr:colOff>
      <xdr:row>6</xdr:row>
      <xdr:rowOff>86133</xdr:rowOff>
    </xdr:to>
    <xdr:pic>
      <xdr:nvPicPr>
        <xdr:cNvPr id="62" name="Picture 61">
          <a:extLst>
            <a:ext uri="{FF2B5EF4-FFF2-40B4-BE49-F238E27FC236}">
              <a16:creationId xmlns:a16="http://schemas.microsoft.com/office/drawing/2014/main" id="{7354C9AE-8A9F-4581-83FB-1335662797C8}"/>
            </a:ext>
          </a:extLst>
        </xdr:cNvPr>
        <xdr:cNvPicPr>
          <a:picLocks noChangeAspect="1"/>
        </xdr:cNvPicPr>
      </xdr:nvPicPr>
      <xdr:blipFill>
        <a:blip xmlns:r="http://schemas.openxmlformats.org/officeDocument/2006/relationships" r:embed="rId11"/>
        <a:stretch>
          <a:fillRect/>
        </a:stretch>
      </xdr:blipFill>
      <xdr:spPr>
        <a:xfrm>
          <a:off x="28351661" y="798467"/>
          <a:ext cx="394581" cy="430666"/>
        </a:xfrm>
        <a:prstGeom prst="rect">
          <a:avLst/>
        </a:prstGeom>
      </xdr:spPr>
    </xdr:pic>
    <xdr:clientData/>
  </xdr:twoCellAnchor>
  <xdr:twoCellAnchor>
    <xdr:from>
      <xdr:col>46</xdr:col>
      <xdr:colOff>521344</xdr:colOff>
      <xdr:row>4</xdr:row>
      <xdr:rowOff>123140</xdr:rowOff>
    </xdr:from>
    <xdr:to>
      <xdr:col>46</xdr:col>
      <xdr:colOff>607069</xdr:colOff>
      <xdr:row>5</xdr:row>
      <xdr:rowOff>26438</xdr:rowOff>
    </xdr:to>
    <xdr:sp macro="" textlink="">
      <xdr:nvSpPr>
        <xdr:cNvPr id="63" name="Oval 62">
          <a:extLst>
            <a:ext uri="{FF2B5EF4-FFF2-40B4-BE49-F238E27FC236}">
              <a16:creationId xmlns:a16="http://schemas.microsoft.com/office/drawing/2014/main" id="{A67A9DF7-4821-4014-AB7A-4153EAD2E86A}"/>
            </a:ext>
          </a:extLst>
        </xdr:cNvPr>
        <xdr:cNvSpPr/>
      </xdr:nvSpPr>
      <xdr:spPr>
        <a:xfrm>
          <a:off x="28562944" y="885140"/>
          <a:ext cx="85725" cy="93798"/>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13</xdr:col>
          <xdr:colOff>360860</xdr:colOff>
          <xdr:row>15</xdr:row>
          <xdr:rowOff>10886</xdr:rowOff>
        </xdr:from>
        <xdr:to>
          <xdr:col>16</xdr:col>
          <xdr:colOff>465360</xdr:colOff>
          <xdr:row>17</xdr:row>
          <xdr:rowOff>56243</xdr:rowOff>
        </xdr:to>
        <xdr:pic>
          <xdr:nvPicPr>
            <xdr:cNvPr id="69" name="Picture 68">
              <a:extLst>
                <a:ext uri="{FF2B5EF4-FFF2-40B4-BE49-F238E27FC236}">
                  <a16:creationId xmlns:a16="http://schemas.microsoft.com/office/drawing/2014/main" id="{B10EB78F-6B79-477A-A9D5-2355472EEC2F}"/>
                </a:ext>
              </a:extLst>
            </xdr:cNvPr>
            <xdr:cNvPicPr>
              <a:picLocks noChangeAspect="1" noChangeArrowheads="1"/>
              <a:extLst>
                <a:ext uri="{84589F7E-364E-4C9E-8A38-B11213B215E9}">
                  <a14:cameraTool cellRange="Analysis!$CD$4" spid="_x0000_s7325"/>
                </a:ext>
              </a:extLst>
            </xdr:cNvPicPr>
          </xdr:nvPicPr>
          <xdr:blipFill>
            <a:blip xmlns:r="http://schemas.openxmlformats.org/officeDocument/2006/relationships" r:embed="rId12"/>
            <a:srcRect/>
            <a:stretch>
              <a:fillRect/>
            </a:stretch>
          </xdr:blipFill>
          <xdr:spPr bwMode="auto">
            <a:xfrm>
              <a:off x="8285660" y="2868386"/>
              <a:ext cx="1933300" cy="426357"/>
            </a:xfrm>
            <a:prstGeom prst="rect">
              <a:avLst/>
            </a:prstGeom>
            <a:solidFill>
              <a:srgbClr val="EDECE8"/>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254543</xdr:colOff>
          <xdr:row>15</xdr:row>
          <xdr:rowOff>28070</xdr:rowOff>
        </xdr:from>
        <xdr:to>
          <xdr:col>24</xdr:col>
          <xdr:colOff>454479</xdr:colOff>
          <xdr:row>17</xdr:row>
          <xdr:rowOff>56243</xdr:rowOff>
        </xdr:to>
        <xdr:pic>
          <xdr:nvPicPr>
            <xdr:cNvPr id="70" name="Picture 69">
              <a:extLst>
                <a:ext uri="{FF2B5EF4-FFF2-40B4-BE49-F238E27FC236}">
                  <a16:creationId xmlns:a16="http://schemas.microsoft.com/office/drawing/2014/main" id="{0ED9D667-3C95-431F-8009-57B87E199145}"/>
                </a:ext>
              </a:extLst>
            </xdr:cNvPr>
            <xdr:cNvPicPr>
              <a:picLocks noChangeAspect="1" noChangeArrowheads="1"/>
              <a:extLst>
                <a:ext uri="{84589F7E-364E-4C9E-8A38-B11213B215E9}">
                  <a14:cameraTool cellRange="Analysis!$CE$4" spid="_x0000_s7326"/>
                </a:ext>
              </a:extLst>
            </xdr:cNvPicPr>
          </xdr:nvPicPr>
          <xdr:blipFill>
            <a:blip xmlns:r="http://schemas.openxmlformats.org/officeDocument/2006/relationships" r:embed="rId13"/>
            <a:srcRect/>
            <a:stretch>
              <a:fillRect/>
            </a:stretch>
          </xdr:blipFill>
          <xdr:spPr bwMode="auto">
            <a:xfrm>
              <a:off x="13056143" y="2885570"/>
              <a:ext cx="2028736" cy="409173"/>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343805</xdr:colOff>
          <xdr:row>15</xdr:row>
          <xdr:rowOff>168729</xdr:rowOff>
        </xdr:from>
        <xdr:to>
          <xdr:col>47</xdr:col>
          <xdr:colOff>313982</xdr:colOff>
          <xdr:row>18</xdr:row>
          <xdr:rowOff>14513</xdr:rowOff>
        </xdr:to>
        <xdr:pic>
          <xdr:nvPicPr>
            <xdr:cNvPr id="71" name="Picture 70">
              <a:extLst>
                <a:ext uri="{FF2B5EF4-FFF2-40B4-BE49-F238E27FC236}">
                  <a16:creationId xmlns:a16="http://schemas.microsoft.com/office/drawing/2014/main" id="{AE928811-CB9B-4C37-AE22-51DA38659EF0}"/>
                </a:ext>
              </a:extLst>
            </xdr:cNvPr>
            <xdr:cNvPicPr>
              <a:picLocks noChangeAspect="1" noChangeArrowheads="1"/>
              <a:extLst>
                <a:ext uri="{84589F7E-364E-4C9E-8A38-B11213B215E9}">
                  <a14:cameraTool cellRange="Analysis!$CG$4" spid="_x0000_s7327"/>
                </a:ext>
              </a:extLst>
            </xdr:cNvPicPr>
          </xdr:nvPicPr>
          <xdr:blipFill>
            <a:blip xmlns:r="http://schemas.openxmlformats.org/officeDocument/2006/relationships" r:embed="rId14"/>
            <a:srcRect/>
            <a:stretch>
              <a:fillRect/>
            </a:stretch>
          </xdr:blipFill>
          <xdr:spPr bwMode="auto">
            <a:xfrm>
              <a:off x="26556605" y="3026229"/>
              <a:ext cx="2408577" cy="417284"/>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326027</xdr:colOff>
          <xdr:row>26</xdr:row>
          <xdr:rowOff>102902</xdr:rowOff>
        </xdr:from>
        <xdr:to>
          <xdr:col>47</xdr:col>
          <xdr:colOff>199619</xdr:colOff>
          <xdr:row>28</xdr:row>
          <xdr:rowOff>132443</xdr:rowOff>
        </xdr:to>
        <xdr:pic>
          <xdr:nvPicPr>
            <xdr:cNvPr id="72" name="Picture 71">
              <a:extLst>
                <a:ext uri="{FF2B5EF4-FFF2-40B4-BE49-F238E27FC236}">
                  <a16:creationId xmlns:a16="http://schemas.microsoft.com/office/drawing/2014/main" id="{A6A360AA-7880-4DE4-9C43-A3F21D3B08BD}"/>
                </a:ext>
              </a:extLst>
            </xdr:cNvPr>
            <xdr:cNvPicPr>
              <a:picLocks noChangeAspect="1" noChangeArrowheads="1"/>
              <a:extLst>
                <a:ext uri="{84589F7E-364E-4C9E-8A38-B11213B215E9}">
                  <a14:cameraTool cellRange="Analysis!$CH$4" spid="_x0000_s7328"/>
                </a:ext>
              </a:extLst>
            </xdr:cNvPicPr>
          </xdr:nvPicPr>
          <xdr:blipFill>
            <a:blip xmlns:r="http://schemas.openxmlformats.org/officeDocument/2006/relationships" r:embed="rId15"/>
            <a:srcRect/>
            <a:stretch>
              <a:fillRect/>
            </a:stretch>
          </xdr:blipFill>
          <xdr:spPr bwMode="auto">
            <a:xfrm>
              <a:off x="26538827" y="5055902"/>
              <a:ext cx="2311992" cy="410541"/>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603253</xdr:colOff>
          <xdr:row>12</xdr:row>
          <xdr:rowOff>128575</xdr:rowOff>
        </xdr:from>
        <xdr:to>
          <xdr:col>41</xdr:col>
          <xdr:colOff>436337</xdr:colOff>
          <xdr:row>14</xdr:row>
          <xdr:rowOff>60256</xdr:rowOff>
        </xdr:to>
        <xdr:pic>
          <xdr:nvPicPr>
            <xdr:cNvPr id="73" name="Picture 72">
              <a:extLst>
                <a:ext uri="{FF2B5EF4-FFF2-40B4-BE49-F238E27FC236}">
                  <a16:creationId xmlns:a16="http://schemas.microsoft.com/office/drawing/2014/main" id="{22D50125-4B5F-42B0-908C-353D7CC58A85}"/>
                </a:ext>
              </a:extLst>
            </xdr:cNvPr>
            <xdr:cNvPicPr>
              <a:picLocks noChangeAspect="1" noChangeArrowheads="1"/>
              <a:extLst>
                <a:ext uri="{84589F7E-364E-4C9E-8A38-B11213B215E9}">
                  <a14:cameraTool cellRange="Analysis!$CF$4" spid="_x0000_s7329"/>
                </a:ext>
              </a:extLst>
            </xdr:cNvPicPr>
          </xdr:nvPicPr>
          <xdr:blipFill rotWithShape="1">
            <a:blip xmlns:r="http://schemas.openxmlformats.org/officeDocument/2006/relationships" r:embed="rId16"/>
            <a:srcRect r="33325" b="2336"/>
            <a:stretch>
              <a:fillRect/>
            </a:stretch>
          </xdr:blipFill>
          <xdr:spPr bwMode="auto">
            <a:xfrm>
              <a:off x="23768053" y="2414575"/>
              <a:ext cx="1661884" cy="312681"/>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twoCellAnchor>
    <xdr:from>
      <xdr:col>20</xdr:col>
      <xdr:colOff>499835</xdr:colOff>
      <xdr:row>107</xdr:row>
      <xdr:rowOff>11792</xdr:rowOff>
    </xdr:from>
    <xdr:to>
      <xdr:col>40</xdr:col>
      <xdr:colOff>37195</xdr:colOff>
      <xdr:row>137</xdr:row>
      <xdr:rowOff>75293</xdr:rowOff>
    </xdr:to>
    <xdr:grpSp>
      <xdr:nvGrpSpPr>
        <xdr:cNvPr id="67" name="Group 66" hidden="1">
          <a:extLst>
            <a:ext uri="{FF2B5EF4-FFF2-40B4-BE49-F238E27FC236}">
              <a16:creationId xmlns:a16="http://schemas.microsoft.com/office/drawing/2014/main" id="{168D3BBF-DDEF-CD99-8709-2D5AC6363C33}"/>
            </a:ext>
          </a:extLst>
        </xdr:cNvPr>
        <xdr:cNvGrpSpPr/>
      </xdr:nvGrpSpPr>
      <xdr:grpSpPr>
        <a:xfrm>
          <a:off x="12691835" y="20395292"/>
          <a:ext cx="11729360" cy="5778501"/>
          <a:chOff x="12691835" y="20395292"/>
          <a:chExt cx="11729360" cy="5778501"/>
        </a:xfrm>
      </xdr:grpSpPr>
      <xdr:sp macro="" textlink="">
        <xdr:nvSpPr>
          <xdr:cNvPr id="74" name="Rectangle: Top Corners Rounded 73">
            <a:extLst>
              <a:ext uri="{FF2B5EF4-FFF2-40B4-BE49-F238E27FC236}">
                <a16:creationId xmlns:a16="http://schemas.microsoft.com/office/drawing/2014/main" id="{E4867053-95EF-1076-8A39-EE9CD20FA122}"/>
              </a:ext>
            </a:extLst>
          </xdr:cNvPr>
          <xdr:cNvSpPr/>
        </xdr:nvSpPr>
        <xdr:spPr>
          <a:xfrm>
            <a:off x="17414421" y="20395292"/>
            <a:ext cx="1201058" cy="5778501"/>
          </a:xfrm>
          <a:prstGeom prst="round2SameRect">
            <a:avLst>
              <a:gd name="adj1" fmla="val 39055"/>
              <a:gd name="adj2" fmla="val 0"/>
            </a:avLst>
          </a:prstGeom>
          <a:gradFill>
            <a:gsLst>
              <a:gs pos="100000">
                <a:srgbClr val="182752"/>
              </a:gs>
              <a:gs pos="16000">
                <a:srgbClr val="4A88EE"/>
              </a:gs>
            </a:gsLst>
            <a:path path="circle">
              <a:fillToRect l="100000" t="10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5" name="Rectangle: Top Corners Rounded 74">
            <a:extLst>
              <a:ext uri="{FF2B5EF4-FFF2-40B4-BE49-F238E27FC236}">
                <a16:creationId xmlns:a16="http://schemas.microsoft.com/office/drawing/2014/main" id="{75728EEC-C85B-F42C-CEA3-FEF64AC76B92}"/>
              </a:ext>
            </a:extLst>
          </xdr:cNvPr>
          <xdr:cNvSpPr/>
        </xdr:nvSpPr>
        <xdr:spPr>
          <a:xfrm rot="5400000">
            <a:off x="17989550" y="15569295"/>
            <a:ext cx="1133930" cy="11729360"/>
          </a:xfrm>
          <a:prstGeom prst="round2SameRect">
            <a:avLst>
              <a:gd name="adj1" fmla="val 30112"/>
              <a:gd name="adj2" fmla="val 0"/>
            </a:avLst>
          </a:prstGeom>
          <a:gradFill>
            <a:gsLst>
              <a:gs pos="100000">
                <a:srgbClr val="182752"/>
              </a:gs>
              <a:gs pos="16000">
                <a:srgbClr val="4A88EE"/>
              </a:gs>
            </a:gsLst>
            <a:path path="circle">
              <a:fillToRect l="100000" t="10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24</xdr:col>
      <xdr:colOff>563337</xdr:colOff>
      <xdr:row>2</xdr:row>
      <xdr:rowOff>48076</xdr:rowOff>
    </xdr:from>
    <xdr:to>
      <xdr:col>35</xdr:col>
      <xdr:colOff>508908</xdr:colOff>
      <xdr:row>8</xdr:row>
      <xdr:rowOff>11790</xdr:rowOff>
    </xdr:to>
    <mc:AlternateContent xmlns:mc="http://schemas.openxmlformats.org/markup-compatibility/2006">
      <mc:Choice xmlns:a14="http://schemas.microsoft.com/office/drawing/2010/main" Requires="a14">
        <xdr:graphicFrame macro="">
          <xdr:nvGraphicFramePr>
            <xdr:cNvPr id="77" name="Platform">
              <a:extLst>
                <a:ext uri="{FF2B5EF4-FFF2-40B4-BE49-F238E27FC236}">
                  <a16:creationId xmlns:a16="http://schemas.microsoft.com/office/drawing/2014/main" id="{5CFDAE6F-E8F7-4CA6-983F-BE404EE96675}"/>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15193737" y="429076"/>
              <a:ext cx="6651171" cy="1106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261073</xdr:colOff>
      <xdr:row>2</xdr:row>
      <xdr:rowOff>91621</xdr:rowOff>
    </xdr:from>
    <xdr:to>
      <xdr:col>40</xdr:col>
      <xdr:colOff>291192</xdr:colOff>
      <xdr:row>7</xdr:row>
      <xdr:rowOff>147863</xdr:rowOff>
    </xdr:to>
    <mc:AlternateContent xmlns:mc="http://schemas.openxmlformats.org/markup-compatibility/2006">
      <mc:Choice xmlns:a14="http://schemas.microsoft.com/office/drawing/2010/main" Requires="a14">
        <xdr:graphicFrame macro="">
          <xdr:nvGraphicFramePr>
            <xdr:cNvPr id="78" name="Campaign">
              <a:extLst>
                <a:ext uri="{FF2B5EF4-FFF2-40B4-BE49-F238E27FC236}">
                  <a16:creationId xmlns:a16="http://schemas.microsoft.com/office/drawing/2014/main" id="{CB8E2811-C2F6-46DE-B5B8-7389DFE1CA7D}"/>
                </a:ext>
              </a:extLst>
            </xdr:cNvPr>
            <xdr:cNvGraphicFramePr/>
          </xdr:nvGraphicFramePr>
          <xdr:xfrm>
            <a:off x="0" y="0"/>
            <a:ext cx="0" cy="0"/>
          </xdr:xfrm>
          <a:graphic>
            <a:graphicData uri="http://schemas.microsoft.com/office/drawing/2010/slicer">
              <sle:slicer xmlns:sle="http://schemas.microsoft.com/office/drawing/2010/slicer" name="Campaign"/>
            </a:graphicData>
          </a:graphic>
        </xdr:graphicFrame>
      </mc:Choice>
      <mc:Fallback>
        <xdr:sp macro="" textlink="">
          <xdr:nvSpPr>
            <xdr:cNvPr id="0" name=""/>
            <xdr:cNvSpPr>
              <a:spLocks noTextEdit="1"/>
            </xdr:cNvSpPr>
          </xdr:nvSpPr>
          <xdr:spPr>
            <a:xfrm>
              <a:off x="22206673" y="472621"/>
              <a:ext cx="2468519" cy="10087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551362</xdr:colOff>
      <xdr:row>2</xdr:row>
      <xdr:rowOff>73478</xdr:rowOff>
    </xdr:from>
    <xdr:to>
      <xdr:col>46</xdr:col>
      <xdr:colOff>146051</xdr:colOff>
      <xdr:row>7</xdr:row>
      <xdr:rowOff>129722</xdr:rowOff>
    </xdr:to>
    <mc:AlternateContent xmlns:mc="http://schemas.openxmlformats.org/markup-compatibility/2006">
      <mc:Choice xmlns:a14="http://schemas.microsoft.com/office/drawing/2010/main" Requires="a14">
        <xdr:graphicFrame macro="">
          <xdr:nvGraphicFramePr>
            <xdr:cNvPr id="79" name="MMM-YYYY 1">
              <a:extLst>
                <a:ext uri="{FF2B5EF4-FFF2-40B4-BE49-F238E27FC236}">
                  <a16:creationId xmlns:a16="http://schemas.microsoft.com/office/drawing/2014/main" id="{B91F4C69-D506-4130-8396-CAF9EC7AB50E}"/>
                </a:ext>
              </a:extLst>
            </xdr:cNvPr>
            <xdr:cNvGraphicFramePr/>
          </xdr:nvGraphicFramePr>
          <xdr:xfrm>
            <a:off x="0" y="0"/>
            <a:ext cx="0" cy="0"/>
          </xdr:xfrm>
          <a:graphic>
            <a:graphicData uri="http://schemas.microsoft.com/office/drawing/2010/slicer">
              <sle:slicer xmlns:sle="http://schemas.microsoft.com/office/drawing/2010/slicer" name="MMM-YYYY 1"/>
            </a:graphicData>
          </a:graphic>
        </xdr:graphicFrame>
      </mc:Choice>
      <mc:Fallback>
        <xdr:sp macro="" textlink="">
          <xdr:nvSpPr>
            <xdr:cNvPr id="0" name=""/>
            <xdr:cNvSpPr>
              <a:spLocks noTextEdit="1"/>
            </xdr:cNvSpPr>
          </xdr:nvSpPr>
          <xdr:spPr>
            <a:xfrm>
              <a:off x="24935362" y="454478"/>
              <a:ext cx="3252289" cy="10087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253301</xdr:colOff>
      <xdr:row>27</xdr:row>
      <xdr:rowOff>118521</xdr:rowOff>
    </xdr:from>
    <xdr:to>
      <xdr:col>11</xdr:col>
      <xdr:colOff>12551</xdr:colOff>
      <xdr:row>29</xdr:row>
      <xdr:rowOff>141870</xdr:rowOff>
    </xdr:to>
    <xdr:pic>
      <xdr:nvPicPr>
        <xdr:cNvPr id="82" name="Picture 81">
          <a:hlinkClick xmlns:r="http://schemas.openxmlformats.org/officeDocument/2006/relationships" r:id="rId17"/>
          <a:extLst>
            <a:ext uri="{FF2B5EF4-FFF2-40B4-BE49-F238E27FC236}">
              <a16:creationId xmlns:a16="http://schemas.microsoft.com/office/drawing/2014/main" id="{CA1B31E7-B640-4B25-AA44-8A048A42CBE3}"/>
            </a:ext>
          </a:extLst>
        </xdr:cNvPr>
        <xdr:cNvPicPr>
          <a:picLocks noChangeAspect="1"/>
        </xdr:cNvPicPr>
      </xdr:nvPicPr>
      <xdr:blipFill>
        <a:blip xmlns:r="http://schemas.openxmlformats.org/officeDocument/2006/relationships" r:embed="rId18"/>
        <a:stretch>
          <a:fillRect/>
        </a:stretch>
      </xdr:blipFill>
      <xdr:spPr>
        <a:xfrm>
          <a:off x="6349301" y="5262021"/>
          <a:ext cx="368850" cy="404349"/>
        </a:xfrm>
        <a:prstGeom prst="rect">
          <a:avLst/>
        </a:prstGeom>
      </xdr:spPr>
    </xdr:pic>
    <xdr:clientData/>
  </xdr:twoCellAnchor>
  <xdr:twoCellAnchor>
    <xdr:from>
      <xdr:col>10</xdr:col>
      <xdr:colOff>133712</xdr:colOff>
      <xdr:row>12</xdr:row>
      <xdr:rowOff>95469</xdr:rowOff>
    </xdr:from>
    <xdr:to>
      <xdr:col>12</xdr:col>
      <xdr:colOff>161300</xdr:colOff>
      <xdr:row>15</xdr:row>
      <xdr:rowOff>110211</xdr:rowOff>
    </xdr:to>
    <xdr:sp macro="" textlink="">
      <xdr:nvSpPr>
        <xdr:cNvPr id="84" name="Rectangle: Rounded Corners 83">
          <a:extLst>
            <a:ext uri="{FF2B5EF4-FFF2-40B4-BE49-F238E27FC236}">
              <a16:creationId xmlns:a16="http://schemas.microsoft.com/office/drawing/2014/main" id="{1EEE0CD7-A5EB-46E9-B95C-878BBC873401}"/>
            </a:ext>
          </a:extLst>
        </xdr:cNvPr>
        <xdr:cNvSpPr/>
      </xdr:nvSpPr>
      <xdr:spPr>
        <a:xfrm>
          <a:off x="6229712" y="2381469"/>
          <a:ext cx="1246788" cy="586242"/>
        </a:xfrm>
        <a:prstGeom prst="roundRect">
          <a:avLst>
            <a:gd name="adj" fmla="val 50000"/>
          </a:avLst>
        </a:prstGeom>
        <a:solidFill>
          <a:srgbClr val="EEF7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221252</xdr:colOff>
      <xdr:row>12</xdr:row>
      <xdr:rowOff>146725</xdr:rowOff>
    </xdr:from>
    <xdr:to>
      <xdr:col>11</xdr:col>
      <xdr:colOff>41153</xdr:colOff>
      <xdr:row>15</xdr:row>
      <xdr:rowOff>65952</xdr:rowOff>
    </xdr:to>
    <xdr:pic>
      <xdr:nvPicPr>
        <xdr:cNvPr id="83" name="Picture 82">
          <a:hlinkClick xmlns:r="http://schemas.openxmlformats.org/officeDocument/2006/relationships" r:id="rId19"/>
          <a:extLst>
            <a:ext uri="{FF2B5EF4-FFF2-40B4-BE49-F238E27FC236}">
              <a16:creationId xmlns:a16="http://schemas.microsoft.com/office/drawing/2014/main" id="{B8819B14-E78C-46CE-A0BC-92CEC56B55BB}"/>
            </a:ext>
          </a:extLst>
        </xdr:cNvPr>
        <xdr:cNvPicPr>
          <a:picLocks noChangeAspect="1"/>
        </xdr:cNvPicPr>
      </xdr:nvPicPr>
      <xdr:blipFill>
        <a:blip xmlns:r="http://schemas.openxmlformats.org/officeDocument/2006/relationships" r:embed="rId20">
          <a:duotone>
            <a:prstClr val="black"/>
            <a:schemeClr val="tx2">
              <a:tint val="45000"/>
              <a:satMod val="400000"/>
            </a:schemeClr>
          </a:duotone>
        </a:blip>
        <a:stretch>
          <a:fillRect/>
        </a:stretch>
      </xdr:blipFill>
      <xdr:spPr>
        <a:xfrm>
          <a:off x="6317252" y="2432725"/>
          <a:ext cx="429501" cy="490727"/>
        </a:xfrm>
        <a:prstGeom prst="rect">
          <a:avLst/>
        </a:prstGeom>
      </xdr:spPr>
    </xdr:pic>
    <xdr:clientData/>
  </xdr:twoCellAnchor>
  <xdr:twoCellAnchor editAs="oneCell">
    <xdr:from>
      <xdr:col>10</xdr:col>
      <xdr:colOff>228055</xdr:colOff>
      <xdr:row>22</xdr:row>
      <xdr:rowOff>152076</xdr:rowOff>
    </xdr:from>
    <xdr:to>
      <xdr:col>10</xdr:col>
      <xdr:colOff>596905</xdr:colOff>
      <xdr:row>24</xdr:row>
      <xdr:rowOff>178109</xdr:rowOff>
    </xdr:to>
    <xdr:pic>
      <xdr:nvPicPr>
        <xdr:cNvPr id="85" name="Picture 84">
          <a:hlinkClick xmlns:r="http://schemas.openxmlformats.org/officeDocument/2006/relationships" r:id="rId21"/>
          <a:extLst>
            <a:ext uri="{FF2B5EF4-FFF2-40B4-BE49-F238E27FC236}">
              <a16:creationId xmlns:a16="http://schemas.microsoft.com/office/drawing/2014/main" id="{BE3CB623-5642-46BE-B9CE-991BC9269693}"/>
            </a:ext>
          </a:extLst>
        </xdr:cNvPr>
        <xdr:cNvPicPr>
          <a:picLocks noChangeAspect="1"/>
        </xdr:cNvPicPr>
      </xdr:nvPicPr>
      <xdr:blipFill>
        <a:blip xmlns:r="http://schemas.openxmlformats.org/officeDocument/2006/relationships" r:embed="rId22"/>
        <a:stretch>
          <a:fillRect/>
        </a:stretch>
      </xdr:blipFill>
      <xdr:spPr>
        <a:xfrm>
          <a:off x="6324055" y="4343076"/>
          <a:ext cx="368850" cy="407033"/>
        </a:xfrm>
        <a:prstGeom prst="rect">
          <a:avLst/>
        </a:prstGeom>
      </xdr:spPr>
    </xdr:pic>
    <xdr:clientData/>
  </xdr:twoCellAnchor>
  <xdr:twoCellAnchor editAs="oneCell">
    <xdr:from>
      <xdr:col>10</xdr:col>
      <xdr:colOff>236765</xdr:colOff>
      <xdr:row>17</xdr:row>
      <xdr:rowOff>129722</xdr:rowOff>
    </xdr:from>
    <xdr:to>
      <xdr:col>10</xdr:col>
      <xdr:colOff>605615</xdr:colOff>
      <xdr:row>19</xdr:row>
      <xdr:rowOff>160563</xdr:rowOff>
    </xdr:to>
    <xdr:pic>
      <xdr:nvPicPr>
        <xdr:cNvPr id="88" name="Picture 87">
          <a:hlinkClick xmlns:r="http://schemas.openxmlformats.org/officeDocument/2006/relationships" r:id="rId23"/>
          <a:extLst>
            <a:ext uri="{FF2B5EF4-FFF2-40B4-BE49-F238E27FC236}">
              <a16:creationId xmlns:a16="http://schemas.microsoft.com/office/drawing/2014/main" id="{7DB105EA-7375-44F1-8878-190C3581C9C8}"/>
            </a:ext>
          </a:extLst>
        </xdr:cNvPr>
        <xdr:cNvPicPr>
          <a:picLocks noChangeAspect="1"/>
        </xdr:cNvPicPr>
      </xdr:nvPicPr>
      <xdr:blipFill>
        <a:blip xmlns:r="http://schemas.openxmlformats.org/officeDocument/2006/relationships" r:embed="rId24">
          <a:duotone>
            <a:prstClr val="black"/>
            <a:schemeClr val="tx2">
              <a:tint val="45000"/>
              <a:satMod val="400000"/>
            </a:schemeClr>
          </a:duotone>
        </a:blip>
        <a:stretch>
          <a:fillRect/>
        </a:stretch>
      </xdr:blipFill>
      <xdr:spPr>
        <a:xfrm>
          <a:off x="6332765" y="3368222"/>
          <a:ext cx="368850" cy="411841"/>
        </a:xfrm>
        <a:prstGeom prst="rect">
          <a:avLst/>
        </a:prstGeom>
      </xdr:spPr>
    </xdr:pic>
    <xdr:clientData/>
  </xdr:twoCellAnchor>
  <xdr:twoCellAnchor>
    <xdr:from>
      <xdr:col>9</xdr:col>
      <xdr:colOff>586015</xdr:colOff>
      <xdr:row>59</xdr:row>
      <xdr:rowOff>39352</xdr:rowOff>
    </xdr:from>
    <xdr:to>
      <xdr:col>11</xdr:col>
      <xdr:colOff>381001</xdr:colOff>
      <xdr:row>64</xdr:row>
      <xdr:rowOff>166914</xdr:rowOff>
    </xdr:to>
    <xdr:grpSp>
      <xdr:nvGrpSpPr>
        <xdr:cNvPr id="92" name="Group 91">
          <a:extLst>
            <a:ext uri="{FF2B5EF4-FFF2-40B4-BE49-F238E27FC236}">
              <a16:creationId xmlns:a16="http://schemas.microsoft.com/office/drawing/2014/main" id="{7632D07B-8918-58BF-8955-1827C5588C7E}"/>
            </a:ext>
          </a:extLst>
        </xdr:cNvPr>
        <xdr:cNvGrpSpPr/>
      </xdr:nvGrpSpPr>
      <xdr:grpSpPr>
        <a:xfrm>
          <a:off x="6072415" y="11278852"/>
          <a:ext cx="1014186" cy="1080062"/>
          <a:chOff x="4807857" y="10668000"/>
          <a:chExt cx="1215571" cy="1215571"/>
        </a:xfrm>
      </xdr:grpSpPr>
      <xdr:sp macro="" textlink="">
        <xdr:nvSpPr>
          <xdr:cNvPr id="90" name="Oval 89">
            <a:extLst>
              <a:ext uri="{FF2B5EF4-FFF2-40B4-BE49-F238E27FC236}">
                <a16:creationId xmlns:a16="http://schemas.microsoft.com/office/drawing/2014/main" id="{28D82350-8779-DFB6-74AB-DD2E07B2ADE1}"/>
              </a:ext>
            </a:extLst>
          </xdr:cNvPr>
          <xdr:cNvSpPr/>
        </xdr:nvSpPr>
        <xdr:spPr>
          <a:xfrm>
            <a:off x="4807857" y="10668000"/>
            <a:ext cx="1215571" cy="1215571"/>
          </a:xfrm>
          <a:prstGeom prst="ellipse">
            <a:avLst/>
          </a:prstGeom>
          <a:solidFill>
            <a:srgbClr val="EEF7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91" name="Picture 90">
            <a:extLst>
              <a:ext uri="{FF2B5EF4-FFF2-40B4-BE49-F238E27FC236}">
                <a16:creationId xmlns:a16="http://schemas.microsoft.com/office/drawing/2014/main" id="{90DD8653-E4B1-4C3D-D608-09236D0A3702}"/>
              </a:ext>
            </a:extLst>
          </xdr:cNvPr>
          <xdr:cNvPicPr>
            <a:picLocks noChangeAspect="1"/>
          </xdr:cNvPicPr>
        </xdr:nvPicPr>
        <xdr:blipFill>
          <a:blip xmlns:r="http://schemas.openxmlformats.org/officeDocument/2006/relationships" r:embed="rId25"/>
          <a:stretch>
            <a:fillRect/>
          </a:stretch>
        </xdr:blipFill>
        <xdr:spPr>
          <a:xfrm>
            <a:off x="5007430" y="10874804"/>
            <a:ext cx="772325" cy="863624"/>
          </a:xfrm>
          <a:prstGeom prst="rect">
            <a:avLst/>
          </a:prstGeom>
        </xdr:spPr>
      </xdr:pic>
    </xdr:grpSp>
    <xdr:clientData/>
  </xdr:twoCellAnchor>
  <xdr:twoCellAnchor>
    <xdr:from>
      <xdr:col>10</xdr:col>
      <xdr:colOff>171450</xdr:colOff>
      <xdr:row>4</xdr:row>
      <xdr:rowOff>133350</xdr:rowOff>
    </xdr:from>
    <xdr:to>
      <xdr:col>11</xdr:col>
      <xdr:colOff>336458</xdr:colOff>
      <xdr:row>8</xdr:row>
      <xdr:rowOff>128880</xdr:rowOff>
    </xdr:to>
    <xdr:grpSp>
      <xdr:nvGrpSpPr>
        <xdr:cNvPr id="64" name="Group 63">
          <a:extLst>
            <a:ext uri="{FF2B5EF4-FFF2-40B4-BE49-F238E27FC236}">
              <a16:creationId xmlns:a16="http://schemas.microsoft.com/office/drawing/2014/main" id="{98039C49-2DAD-42D0-B2C3-87B548975F8E}"/>
            </a:ext>
          </a:extLst>
        </xdr:cNvPr>
        <xdr:cNvGrpSpPr/>
      </xdr:nvGrpSpPr>
      <xdr:grpSpPr>
        <a:xfrm>
          <a:off x="6267450" y="895350"/>
          <a:ext cx="774608" cy="757530"/>
          <a:chOff x="5388430" y="830359"/>
          <a:chExt cx="834571" cy="816171"/>
        </a:xfrm>
      </xdr:grpSpPr>
      <xdr:sp macro="" textlink="">
        <xdr:nvSpPr>
          <xdr:cNvPr id="65" name="Rectangle: Rounded Corners 64">
            <a:extLst>
              <a:ext uri="{FF2B5EF4-FFF2-40B4-BE49-F238E27FC236}">
                <a16:creationId xmlns:a16="http://schemas.microsoft.com/office/drawing/2014/main" id="{144F2073-0166-01FC-BF01-25D35F5B47E4}"/>
              </a:ext>
            </a:extLst>
          </xdr:cNvPr>
          <xdr:cNvSpPr/>
        </xdr:nvSpPr>
        <xdr:spPr>
          <a:xfrm>
            <a:off x="5388430" y="830359"/>
            <a:ext cx="609599" cy="554913"/>
          </a:xfrm>
          <a:prstGeom prst="roundRect">
            <a:avLst>
              <a:gd name="adj" fmla="val 23810"/>
            </a:avLst>
          </a:prstGeom>
          <a:solidFill>
            <a:srgbClr val="4A88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6" name="Rectangle: Rounded Corners 65">
            <a:extLst>
              <a:ext uri="{FF2B5EF4-FFF2-40B4-BE49-F238E27FC236}">
                <a16:creationId xmlns:a16="http://schemas.microsoft.com/office/drawing/2014/main" id="{74AD8D80-A7B9-685A-35ED-61A136788D9F}"/>
              </a:ext>
            </a:extLst>
          </xdr:cNvPr>
          <xdr:cNvSpPr/>
        </xdr:nvSpPr>
        <xdr:spPr>
          <a:xfrm>
            <a:off x="5613402" y="1091617"/>
            <a:ext cx="609599" cy="554913"/>
          </a:xfrm>
          <a:prstGeom prst="roundRect">
            <a:avLst>
              <a:gd name="adj" fmla="val 23810"/>
            </a:avLst>
          </a:prstGeom>
          <a:solidFill>
            <a:srgbClr val="EEF7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562429</xdr:colOff>
      <xdr:row>0</xdr:row>
      <xdr:rowOff>145143</xdr:rowOff>
    </xdr:from>
    <xdr:to>
      <xdr:col>48</xdr:col>
      <xdr:colOff>326571</xdr:colOff>
      <xdr:row>68</xdr:row>
      <xdr:rowOff>127000</xdr:rowOff>
    </xdr:to>
    <xdr:sp macro="" textlink="">
      <xdr:nvSpPr>
        <xdr:cNvPr id="48" name="Final 2">
          <a:extLst>
            <a:ext uri="{FF2B5EF4-FFF2-40B4-BE49-F238E27FC236}">
              <a16:creationId xmlns:a16="http://schemas.microsoft.com/office/drawing/2014/main" id="{15A4D30F-970D-1416-8FFE-E44572DB46F7}"/>
            </a:ext>
          </a:extLst>
        </xdr:cNvPr>
        <xdr:cNvSpPr/>
      </xdr:nvSpPr>
      <xdr:spPr>
        <a:xfrm>
          <a:off x="4880429" y="145143"/>
          <a:ext cx="25055285" cy="12319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117204</xdr:colOff>
      <xdr:row>1</xdr:row>
      <xdr:rowOff>154578</xdr:rowOff>
    </xdr:from>
    <xdr:to>
      <xdr:col>47</xdr:col>
      <xdr:colOff>614027</xdr:colOff>
      <xdr:row>67</xdr:row>
      <xdr:rowOff>41730</xdr:rowOff>
    </xdr:to>
    <xdr:sp macro="" textlink="">
      <xdr:nvSpPr>
        <xdr:cNvPr id="2" name="Rectangle: Rounded Corners 1">
          <a:extLst>
            <a:ext uri="{FF2B5EF4-FFF2-40B4-BE49-F238E27FC236}">
              <a16:creationId xmlns:a16="http://schemas.microsoft.com/office/drawing/2014/main" id="{05F82C90-3F90-4BED-BF21-94EBC96D0CBC}"/>
            </a:ext>
          </a:extLst>
        </xdr:cNvPr>
        <xdr:cNvSpPr/>
      </xdr:nvSpPr>
      <xdr:spPr>
        <a:xfrm>
          <a:off x="6285775" y="336007"/>
          <a:ext cx="23320538" cy="11861437"/>
        </a:xfrm>
        <a:prstGeom prst="roundRect">
          <a:avLst>
            <a:gd name="adj" fmla="val 4942"/>
          </a:avLst>
        </a:prstGeom>
        <a:solidFill>
          <a:srgbClr val="EEF7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a:p>
      </xdr:txBody>
    </xdr:sp>
    <xdr:clientData/>
  </xdr:twoCellAnchor>
  <xdr:twoCellAnchor>
    <xdr:from>
      <xdr:col>8</xdr:col>
      <xdr:colOff>444864</xdr:colOff>
      <xdr:row>1</xdr:row>
      <xdr:rowOff>154578</xdr:rowOff>
    </xdr:from>
    <xdr:to>
      <xdr:col>11</xdr:col>
      <xdr:colOff>18142</xdr:colOff>
      <xdr:row>67</xdr:row>
      <xdr:rowOff>49353</xdr:rowOff>
    </xdr:to>
    <xdr:sp macro="" textlink="">
      <xdr:nvSpPr>
        <xdr:cNvPr id="3" name="Rectangle: Top Corners Rounded 2">
          <a:extLst>
            <a:ext uri="{FF2B5EF4-FFF2-40B4-BE49-F238E27FC236}">
              <a16:creationId xmlns:a16="http://schemas.microsoft.com/office/drawing/2014/main" id="{A48006DA-F347-466F-9DD4-505F3864B47B}"/>
            </a:ext>
          </a:extLst>
        </xdr:cNvPr>
        <xdr:cNvSpPr/>
      </xdr:nvSpPr>
      <xdr:spPr>
        <a:xfrm rot="16200000">
          <a:off x="157116" y="5558612"/>
          <a:ext cx="11869060" cy="1423850"/>
        </a:xfrm>
        <a:prstGeom prst="round2SameRect">
          <a:avLst>
            <a:gd name="adj1" fmla="val 42365"/>
            <a:gd name="adj2" fmla="val 0"/>
          </a:avLst>
        </a:prstGeom>
        <a:solidFill>
          <a:srgbClr val="05093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a:p>
      </xdr:txBody>
    </xdr:sp>
    <xdr:clientData/>
  </xdr:twoCellAnchor>
  <xdr:twoCellAnchor>
    <xdr:from>
      <xdr:col>11</xdr:col>
      <xdr:colOff>498203</xdr:colOff>
      <xdr:row>39</xdr:row>
      <xdr:rowOff>169818</xdr:rowOff>
    </xdr:from>
    <xdr:to>
      <xdr:col>23</xdr:col>
      <xdr:colOff>494394</xdr:colOff>
      <xdr:row>65</xdr:row>
      <xdr:rowOff>127908</xdr:rowOff>
    </xdr:to>
    <xdr:sp macro="" textlink="">
      <xdr:nvSpPr>
        <xdr:cNvPr id="4" name="Rectangle: Rounded Corners 3">
          <a:extLst>
            <a:ext uri="{FF2B5EF4-FFF2-40B4-BE49-F238E27FC236}">
              <a16:creationId xmlns:a16="http://schemas.microsoft.com/office/drawing/2014/main" id="{B4CC90EF-6470-40F7-9D50-B43F03C43CE0}"/>
            </a:ext>
          </a:extLst>
        </xdr:cNvPr>
        <xdr:cNvSpPr/>
      </xdr:nvSpPr>
      <xdr:spPr>
        <a:xfrm>
          <a:off x="7283632" y="7245532"/>
          <a:ext cx="7398476" cy="4675233"/>
        </a:xfrm>
        <a:prstGeom prst="roundRect">
          <a:avLst>
            <a:gd name="adj" fmla="val 494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170544</xdr:colOff>
      <xdr:row>39</xdr:row>
      <xdr:rowOff>169818</xdr:rowOff>
    </xdr:from>
    <xdr:to>
      <xdr:col>47</xdr:col>
      <xdr:colOff>303893</xdr:colOff>
      <xdr:row>66</xdr:row>
      <xdr:rowOff>60779</xdr:rowOff>
    </xdr:to>
    <xdr:sp macro="" textlink="">
      <xdr:nvSpPr>
        <xdr:cNvPr id="5" name="Rectangle: Rounded Corners 4">
          <a:extLst>
            <a:ext uri="{FF2B5EF4-FFF2-40B4-BE49-F238E27FC236}">
              <a16:creationId xmlns:a16="http://schemas.microsoft.com/office/drawing/2014/main" id="{AD3EAA5B-E102-4696-B9EC-EEB5C68E8C7D}"/>
            </a:ext>
          </a:extLst>
        </xdr:cNvPr>
        <xdr:cNvSpPr/>
      </xdr:nvSpPr>
      <xdr:spPr>
        <a:xfrm>
          <a:off x="14975115" y="7245532"/>
          <a:ext cx="14321064" cy="4789533"/>
        </a:xfrm>
        <a:prstGeom prst="roundRect">
          <a:avLst>
            <a:gd name="adj" fmla="val 494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437243</xdr:colOff>
      <xdr:row>9</xdr:row>
      <xdr:rowOff>41730</xdr:rowOff>
    </xdr:from>
    <xdr:to>
      <xdr:col>23</xdr:col>
      <xdr:colOff>372474</xdr:colOff>
      <xdr:row>38</xdr:row>
      <xdr:rowOff>108858</xdr:rowOff>
    </xdr:to>
    <xdr:sp macro="" textlink="">
      <xdr:nvSpPr>
        <xdr:cNvPr id="6" name="Rectangle: Rounded Corners 5">
          <a:extLst>
            <a:ext uri="{FF2B5EF4-FFF2-40B4-BE49-F238E27FC236}">
              <a16:creationId xmlns:a16="http://schemas.microsoft.com/office/drawing/2014/main" id="{E83ABFF6-372C-48B0-AD1A-E8CCB27C1D77}"/>
            </a:ext>
          </a:extLst>
        </xdr:cNvPr>
        <xdr:cNvSpPr/>
      </xdr:nvSpPr>
      <xdr:spPr>
        <a:xfrm>
          <a:off x="7222672" y="1674587"/>
          <a:ext cx="7337516" cy="5328557"/>
        </a:xfrm>
        <a:prstGeom prst="roundRect">
          <a:avLst>
            <a:gd name="adj" fmla="val 494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18144</xdr:colOff>
      <xdr:row>8</xdr:row>
      <xdr:rowOff>95069</xdr:rowOff>
    </xdr:from>
    <xdr:to>
      <xdr:col>37</xdr:col>
      <xdr:colOff>441054</xdr:colOff>
      <xdr:row>38</xdr:row>
      <xdr:rowOff>64589</xdr:rowOff>
    </xdr:to>
    <xdr:sp macro="" textlink="">
      <xdr:nvSpPr>
        <xdr:cNvPr id="7" name="Rectangle: Rounded Corners 6">
          <a:extLst>
            <a:ext uri="{FF2B5EF4-FFF2-40B4-BE49-F238E27FC236}">
              <a16:creationId xmlns:a16="http://schemas.microsoft.com/office/drawing/2014/main" id="{E41356CE-E98B-407C-8133-8A5DDB1C488A}"/>
            </a:ext>
          </a:extLst>
        </xdr:cNvPr>
        <xdr:cNvSpPr/>
      </xdr:nvSpPr>
      <xdr:spPr>
        <a:xfrm>
          <a:off x="14822715" y="1546498"/>
          <a:ext cx="8442053" cy="5412377"/>
        </a:xfrm>
        <a:prstGeom prst="roundRect">
          <a:avLst>
            <a:gd name="adj" fmla="val 494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38</xdr:col>
      <xdr:colOff>62594</xdr:colOff>
      <xdr:row>8</xdr:row>
      <xdr:rowOff>122828</xdr:rowOff>
    </xdr:from>
    <xdr:to>
      <xdr:col>47</xdr:col>
      <xdr:colOff>371203</xdr:colOff>
      <xdr:row>38</xdr:row>
      <xdr:rowOff>96339</xdr:rowOff>
    </xdr:to>
    <xdr:sp macro="" textlink="">
      <xdr:nvSpPr>
        <xdr:cNvPr id="8" name="Rectangle: Rounded Corners 7">
          <a:extLst>
            <a:ext uri="{FF2B5EF4-FFF2-40B4-BE49-F238E27FC236}">
              <a16:creationId xmlns:a16="http://schemas.microsoft.com/office/drawing/2014/main" id="{9C8F8100-6626-4DC0-A621-49158D052086}"/>
            </a:ext>
          </a:extLst>
        </xdr:cNvPr>
        <xdr:cNvSpPr/>
      </xdr:nvSpPr>
      <xdr:spPr>
        <a:xfrm>
          <a:off x="23503165" y="1574257"/>
          <a:ext cx="5860324" cy="5416368"/>
        </a:xfrm>
        <a:prstGeom prst="roundRect">
          <a:avLst>
            <a:gd name="adj" fmla="val 494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593453</xdr:colOff>
      <xdr:row>3</xdr:row>
      <xdr:rowOff>60779</xdr:rowOff>
    </xdr:from>
    <xdr:to>
      <xdr:col>27</xdr:col>
      <xdr:colOff>361043</xdr:colOff>
      <xdr:row>9</xdr:row>
      <xdr:rowOff>127908</xdr:rowOff>
    </xdr:to>
    <xdr:sp macro="" textlink="">
      <xdr:nvSpPr>
        <xdr:cNvPr id="9" name="TextBox 8">
          <a:extLst>
            <a:ext uri="{FF2B5EF4-FFF2-40B4-BE49-F238E27FC236}">
              <a16:creationId xmlns:a16="http://schemas.microsoft.com/office/drawing/2014/main" id="{3E1513FC-07F5-499E-9751-2D2AB650D770}"/>
            </a:ext>
          </a:extLst>
        </xdr:cNvPr>
        <xdr:cNvSpPr txBox="1"/>
      </xdr:nvSpPr>
      <xdr:spPr>
        <a:xfrm>
          <a:off x="7378882" y="605065"/>
          <a:ext cx="9637304" cy="11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3600" b="1">
              <a:solidFill>
                <a:schemeClr val="dk1"/>
              </a:solidFill>
              <a:effectLst/>
              <a:latin typeface="+mn-lt"/>
              <a:ea typeface="+mn-ea"/>
              <a:cs typeface="+mn-cs"/>
            </a:rPr>
            <a:t>Strategic</a:t>
          </a:r>
          <a:r>
            <a:rPr lang="en-US" sz="3600" b="1" baseline="0">
              <a:solidFill>
                <a:schemeClr val="dk1"/>
              </a:solidFill>
              <a:effectLst/>
              <a:latin typeface="+mn-lt"/>
              <a:ea typeface="+mn-ea"/>
              <a:cs typeface="+mn-cs"/>
            </a:rPr>
            <a:t> Performance Analysis</a:t>
          </a:r>
          <a:endParaRPr lang="en-US" sz="7200">
            <a:effectLst/>
          </a:endParaRPr>
        </a:p>
        <a:p>
          <a:r>
            <a:rPr lang="en-US" sz="2400" b="0">
              <a:solidFill>
                <a:schemeClr val="dk1"/>
              </a:solidFill>
              <a:effectLst/>
              <a:latin typeface="+mn-lt"/>
              <a:ea typeface="+mn-ea"/>
              <a:cs typeface="+mn-cs"/>
            </a:rPr>
            <a:t>Campaigns,</a:t>
          </a:r>
          <a:r>
            <a:rPr lang="en-US" sz="2400" b="0" baseline="0">
              <a:solidFill>
                <a:schemeClr val="dk1"/>
              </a:solidFill>
              <a:effectLst/>
              <a:latin typeface="+mn-lt"/>
              <a:ea typeface="+mn-ea"/>
              <a:cs typeface="+mn-cs"/>
            </a:rPr>
            <a:t> Content strategy &amp; Audience engagement Drivers</a:t>
          </a:r>
          <a:endParaRPr lang="en-US" sz="5400">
            <a:effectLst/>
          </a:endParaRPr>
        </a:p>
      </xdr:txBody>
    </xdr:sp>
    <xdr:clientData/>
  </xdr:twoCellAnchor>
  <mc:AlternateContent xmlns:mc="http://schemas.openxmlformats.org/markup-compatibility/2006">
    <mc:Choice xmlns:a14="http://schemas.microsoft.com/office/drawing/2010/main" Requires="a14">
      <xdr:twoCellAnchor editAs="oneCell">
        <xdr:from>
          <xdr:col>12</xdr:col>
          <xdr:colOff>45357</xdr:colOff>
          <xdr:row>14</xdr:row>
          <xdr:rowOff>145142</xdr:rowOff>
        </xdr:from>
        <xdr:to>
          <xdr:col>23</xdr:col>
          <xdr:colOff>318538</xdr:colOff>
          <xdr:row>26</xdr:row>
          <xdr:rowOff>145142</xdr:rowOff>
        </xdr:to>
        <xdr:pic>
          <xdr:nvPicPr>
            <xdr:cNvPr id="10" name="Picture 9">
              <a:extLst>
                <a:ext uri="{FF2B5EF4-FFF2-40B4-BE49-F238E27FC236}">
                  <a16:creationId xmlns:a16="http://schemas.microsoft.com/office/drawing/2014/main" id="{3765272B-3277-4F76-88E0-BE894AD8FFAD}"/>
                </a:ext>
              </a:extLst>
            </xdr:cNvPr>
            <xdr:cNvPicPr>
              <a:picLocks noChangeAspect="1" noChangeArrowheads="1"/>
              <a:extLst>
                <a:ext uri="{84589F7E-364E-4C9E-8A38-B11213B215E9}">
                  <a14:cameraTool cellRange="Analysis!$CK$4:$CO$8" spid="_x0000_s8251"/>
                </a:ext>
              </a:extLst>
            </xdr:cNvPicPr>
          </xdr:nvPicPr>
          <xdr:blipFill>
            <a:blip xmlns:r="http://schemas.openxmlformats.org/officeDocument/2006/relationships" r:embed="rId1"/>
            <a:srcRect/>
            <a:stretch>
              <a:fillRect/>
            </a:stretch>
          </xdr:blipFill>
          <xdr:spPr bwMode="auto">
            <a:xfrm>
              <a:off x="7447643" y="2685142"/>
              <a:ext cx="7058609" cy="2177143"/>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12</xdr:col>
      <xdr:colOff>91622</xdr:colOff>
      <xdr:row>26</xdr:row>
      <xdr:rowOff>170543</xdr:rowOff>
    </xdr:from>
    <xdr:to>
      <xdr:col>23</xdr:col>
      <xdr:colOff>91623</xdr:colOff>
      <xdr:row>38</xdr:row>
      <xdr:rowOff>18143</xdr:rowOff>
    </xdr:to>
    <xdr:sp macro="" textlink="Analysis!CB9">
      <xdr:nvSpPr>
        <xdr:cNvPr id="11" name="Rectangle 10">
          <a:extLst>
            <a:ext uri="{FF2B5EF4-FFF2-40B4-BE49-F238E27FC236}">
              <a16:creationId xmlns:a16="http://schemas.microsoft.com/office/drawing/2014/main" id="{694E3289-D329-4041-B2E5-2AE5600B1926}"/>
            </a:ext>
          </a:extLst>
        </xdr:cNvPr>
        <xdr:cNvSpPr/>
      </xdr:nvSpPr>
      <xdr:spPr>
        <a:xfrm>
          <a:off x="7493908" y="4887686"/>
          <a:ext cx="6785429" cy="20247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342C192-598F-4869-9716-EAC535DEC7C4}" type="TxLink">
            <a:rPr lang="en-US" sz="2400" b="0" i="0" u="none" strike="noStrike">
              <a:solidFill>
                <a:srgbClr val="000000"/>
              </a:solidFill>
              <a:latin typeface="Aptos Narrow"/>
            </a:rPr>
            <a:pPr algn="l"/>
            <a:t>TikTok drives the highest engagement across platforms with an average rate of 7.7%. Video content generates the strongest audience interaction, while the Back to School campaign produced the highest total engagement. Posting during the Morning period consistently delivers stronger engagement, suggesting this window should be prioritized for future campaigns.</a:t>
          </a:fld>
          <a:endParaRPr lang="en-US" sz="2400"/>
        </a:p>
      </xdr:txBody>
    </xdr:sp>
    <xdr:clientData/>
  </xdr:twoCellAnchor>
  <xdr:twoCellAnchor>
    <xdr:from>
      <xdr:col>11</xdr:col>
      <xdr:colOff>590731</xdr:colOff>
      <xdr:row>46</xdr:row>
      <xdr:rowOff>1</xdr:rowOff>
    </xdr:from>
    <xdr:to>
      <xdr:col>23</xdr:col>
      <xdr:colOff>244022</xdr:colOff>
      <xdr:row>65</xdr:row>
      <xdr:rowOff>36285</xdr:rowOff>
    </xdr:to>
    <xdr:graphicFrame macro="">
      <xdr:nvGraphicFramePr>
        <xdr:cNvPr id="12" name="Chart 11">
          <a:extLst>
            <a:ext uri="{FF2B5EF4-FFF2-40B4-BE49-F238E27FC236}">
              <a16:creationId xmlns:a16="http://schemas.microsoft.com/office/drawing/2014/main" id="{2F8512E1-8009-4476-8413-B3EF2A70B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132444</xdr:colOff>
      <xdr:row>13</xdr:row>
      <xdr:rowOff>127908</xdr:rowOff>
    </xdr:from>
    <xdr:to>
      <xdr:col>34</xdr:col>
      <xdr:colOff>562427</xdr:colOff>
      <xdr:row>37</xdr:row>
      <xdr:rowOff>41730</xdr:rowOff>
    </xdr:to>
    <xdr:graphicFrame macro="">
      <xdr:nvGraphicFramePr>
        <xdr:cNvPr id="13" name="Chart 12">
          <a:extLst>
            <a:ext uri="{FF2B5EF4-FFF2-40B4-BE49-F238E27FC236}">
              <a16:creationId xmlns:a16="http://schemas.microsoft.com/office/drawing/2014/main" id="{04A1524D-258F-48F5-B5FA-40E7DC28D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574403</xdr:colOff>
      <xdr:row>12</xdr:row>
      <xdr:rowOff>166008</xdr:rowOff>
    </xdr:from>
    <xdr:to>
      <xdr:col>36</xdr:col>
      <xdr:colOff>589644</xdr:colOff>
      <xdr:row>15</xdr:row>
      <xdr:rowOff>3629</xdr:rowOff>
    </xdr:to>
    <xdr:sp macro="" textlink="">
      <xdr:nvSpPr>
        <xdr:cNvPr id="14" name="TextBox 13">
          <a:extLst>
            <a:ext uri="{FF2B5EF4-FFF2-40B4-BE49-F238E27FC236}">
              <a16:creationId xmlns:a16="http://schemas.microsoft.com/office/drawing/2014/main" id="{2B2DE01C-1EFB-4D1D-8FA1-24AB35AE2F06}"/>
            </a:ext>
          </a:extLst>
        </xdr:cNvPr>
        <xdr:cNvSpPr txBox="1"/>
      </xdr:nvSpPr>
      <xdr:spPr>
        <a:xfrm>
          <a:off x="21547546" y="2343151"/>
          <a:ext cx="1248955" cy="381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400" b="1">
              <a:solidFill>
                <a:schemeClr val="dk1"/>
              </a:solidFill>
              <a:effectLst/>
              <a:latin typeface="+mn-lt"/>
              <a:ea typeface="+mn-ea"/>
              <a:cs typeface="+mn-cs"/>
            </a:rPr>
            <a:t>Followers</a:t>
          </a:r>
          <a:endParaRPr lang="en-US" sz="4000">
            <a:effectLst/>
          </a:endParaRPr>
        </a:p>
      </xdr:txBody>
    </xdr:sp>
    <xdr:clientData/>
  </xdr:twoCellAnchor>
  <xdr:twoCellAnchor>
    <xdr:from>
      <xdr:col>35</xdr:col>
      <xdr:colOff>231503</xdr:colOff>
      <xdr:row>16</xdr:row>
      <xdr:rowOff>41730</xdr:rowOff>
    </xdr:from>
    <xdr:to>
      <xdr:col>37</xdr:col>
      <xdr:colOff>246744</xdr:colOff>
      <xdr:row>18</xdr:row>
      <xdr:rowOff>60780</xdr:rowOff>
    </xdr:to>
    <xdr:sp macro="" textlink="Analysis!K49">
      <xdr:nvSpPr>
        <xdr:cNvPr id="15" name="TextBox 14">
          <a:extLst>
            <a:ext uri="{FF2B5EF4-FFF2-40B4-BE49-F238E27FC236}">
              <a16:creationId xmlns:a16="http://schemas.microsoft.com/office/drawing/2014/main" id="{C34D4126-F896-42C1-9DDD-592971FB08B1}"/>
            </a:ext>
          </a:extLst>
        </xdr:cNvPr>
        <xdr:cNvSpPr txBox="1"/>
      </xdr:nvSpPr>
      <xdr:spPr>
        <a:xfrm>
          <a:off x="21821503" y="2944587"/>
          <a:ext cx="1248955" cy="381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B0E9C5C7-C541-48D3-A8DE-30D0997B9529}" type="TxLink">
            <a:rPr lang="en-US" sz="2000" b="1" i="0" u="none" strike="noStrike">
              <a:solidFill>
                <a:srgbClr val="000000"/>
              </a:solidFill>
              <a:effectLst/>
              <a:latin typeface="Aptos Narrow"/>
            </a:rPr>
            <a:pPr/>
            <a:t>269120</a:t>
          </a:fld>
          <a:endParaRPr lang="en-US" sz="6600" b="1">
            <a:effectLst/>
          </a:endParaRPr>
        </a:p>
      </xdr:txBody>
    </xdr:sp>
    <xdr:clientData/>
  </xdr:twoCellAnchor>
  <xdr:twoCellAnchor>
    <xdr:from>
      <xdr:col>35</xdr:col>
      <xdr:colOff>231503</xdr:colOff>
      <xdr:row>19</xdr:row>
      <xdr:rowOff>135528</xdr:rowOff>
    </xdr:from>
    <xdr:to>
      <xdr:col>37</xdr:col>
      <xdr:colOff>246744</xdr:colOff>
      <xdr:row>21</xdr:row>
      <xdr:rowOff>154578</xdr:rowOff>
    </xdr:to>
    <xdr:sp macro="" textlink="Analysis!K49">
      <xdr:nvSpPr>
        <xdr:cNvPr id="16" name="TextBox 15">
          <a:extLst>
            <a:ext uri="{FF2B5EF4-FFF2-40B4-BE49-F238E27FC236}">
              <a16:creationId xmlns:a16="http://schemas.microsoft.com/office/drawing/2014/main" id="{E908C560-802E-4035-A6E7-F0F6B0616082}"/>
            </a:ext>
          </a:extLst>
        </xdr:cNvPr>
        <xdr:cNvSpPr txBox="1"/>
      </xdr:nvSpPr>
      <xdr:spPr>
        <a:xfrm>
          <a:off x="21821503" y="3582671"/>
          <a:ext cx="1248955" cy="381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EDBFA4DA-EAFD-4565-B12F-2F01D6F11CB8}" type="TxLink">
            <a:rPr lang="en-US" sz="2000" b="1" i="0" u="none" strike="noStrike">
              <a:solidFill>
                <a:srgbClr val="000000"/>
              </a:solidFill>
              <a:effectLst/>
              <a:latin typeface="Aptos Narrow"/>
            </a:rPr>
            <a:pPr/>
            <a:t>269120</a:t>
          </a:fld>
          <a:endParaRPr lang="en-US" sz="6600" b="1">
            <a:effectLst/>
          </a:endParaRPr>
        </a:p>
      </xdr:txBody>
    </xdr:sp>
    <xdr:clientData/>
  </xdr:twoCellAnchor>
  <xdr:twoCellAnchor>
    <xdr:from>
      <xdr:col>35</xdr:col>
      <xdr:colOff>231503</xdr:colOff>
      <xdr:row>23</xdr:row>
      <xdr:rowOff>56970</xdr:rowOff>
    </xdr:from>
    <xdr:to>
      <xdr:col>37</xdr:col>
      <xdr:colOff>246744</xdr:colOff>
      <xdr:row>25</xdr:row>
      <xdr:rowOff>76020</xdr:rowOff>
    </xdr:to>
    <xdr:sp macro="" textlink="Analysis!K47">
      <xdr:nvSpPr>
        <xdr:cNvPr id="17" name="TextBox 16">
          <a:extLst>
            <a:ext uri="{FF2B5EF4-FFF2-40B4-BE49-F238E27FC236}">
              <a16:creationId xmlns:a16="http://schemas.microsoft.com/office/drawing/2014/main" id="{C4B87EDE-5423-48B4-9919-C97BB416BA3C}"/>
            </a:ext>
          </a:extLst>
        </xdr:cNvPr>
        <xdr:cNvSpPr txBox="1"/>
      </xdr:nvSpPr>
      <xdr:spPr>
        <a:xfrm>
          <a:off x="21821503" y="4229827"/>
          <a:ext cx="1248955" cy="381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5997C381-9D01-452F-BB82-2F95F04DFD97}" type="TxLink">
            <a:rPr lang="en-US" sz="2000" b="1" i="0" u="none" strike="noStrike">
              <a:solidFill>
                <a:srgbClr val="000000"/>
              </a:solidFill>
              <a:effectLst/>
              <a:latin typeface="Aptos Narrow"/>
            </a:rPr>
            <a:pPr/>
            <a:t>139646</a:t>
          </a:fld>
          <a:endParaRPr lang="en-US" sz="6600" b="1">
            <a:effectLst/>
          </a:endParaRPr>
        </a:p>
      </xdr:txBody>
    </xdr:sp>
    <xdr:clientData/>
  </xdr:twoCellAnchor>
  <xdr:twoCellAnchor>
    <xdr:from>
      <xdr:col>35</xdr:col>
      <xdr:colOff>231503</xdr:colOff>
      <xdr:row>26</xdr:row>
      <xdr:rowOff>150768</xdr:rowOff>
    </xdr:from>
    <xdr:to>
      <xdr:col>37</xdr:col>
      <xdr:colOff>246744</xdr:colOff>
      <xdr:row>28</xdr:row>
      <xdr:rowOff>169818</xdr:rowOff>
    </xdr:to>
    <xdr:sp macro="" textlink="Analysis!K46">
      <xdr:nvSpPr>
        <xdr:cNvPr id="18" name="TextBox 17">
          <a:extLst>
            <a:ext uri="{FF2B5EF4-FFF2-40B4-BE49-F238E27FC236}">
              <a16:creationId xmlns:a16="http://schemas.microsoft.com/office/drawing/2014/main" id="{1A4CC6CF-3F9A-4531-BA22-FDE81BFFAC9D}"/>
            </a:ext>
          </a:extLst>
        </xdr:cNvPr>
        <xdr:cNvSpPr txBox="1"/>
      </xdr:nvSpPr>
      <xdr:spPr>
        <a:xfrm>
          <a:off x="21821503" y="4867911"/>
          <a:ext cx="1248955" cy="381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15E808C8-3070-4C3B-B19D-413C93B62C77}" type="TxLink">
            <a:rPr lang="en-US" sz="2000" b="1" i="0" u="none" strike="noStrike">
              <a:solidFill>
                <a:srgbClr val="000000"/>
              </a:solidFill>
              <a:effectLst/>
              <a:latin typeface="Aptos Narrow"/>
            </a:rPr>
            <a:pPr/>
            <a:t>101768</a:t>
          </a:fld>
          <a:endParaRPr lang="en-US" sz="6600" b="1">
            <a:effectLst/>
          </a:endParaRPr>
        </a:p>
      </xdr:txBody>
    </xdr:sp>
    <xdr:clientData/>
  </xdr:twoCellAnchor>
  <xdr:twoCellAnchor>
    <xdr:from>
      <xdr:col>35</xdr:col>
      <xdr:colOff>231503</xdr:colOff>
      <xdr:row>30</xdr:row>
      <xdr:rowOff>72210</xdr:rowOff>
    </xdr:from>
    <xdr:to>
      <xdr:col>37</xdr:col>
      <xdr:colOff>246744</xdr:colOff>
      <xdr:row>32</xdr:row>
      <xdr:rowOff>91260</xdr:rowOff>
    </xdr:to>
    <xdr:sp macro="" textlink="Analysis!K45">
      <xdr:nvSpPr>
        <xdr:cNvPr id="19" name="TextBox 18">
          <a:extLst>
            <a:ext uri="{FF2B5EF4-FFF2-40B4-BE49-F238E27FC236}">
              <a16:creationId xmlns:a16="http://schemas.microsoft.com/office/drawing/2014/main" id="{7106E410-72B2-4DB9-A98D-22D355CD5AF6}"/>
            </a:ext>
          </a:extLst>
        </xdr:cNvPr>
        <xdr:cNvSpPr txBox="1"/>
      </xdr:nvSpPr>
      <xdr:spPr>
        <a:xfrm>
          <a:off x="21821503" y="5515067"/>
          <a:ext cx="1248955" cy="381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4F12D397-DA7F-4A8E-880B-A2BEE276B344}" type="TxLink">
            <a:rPr lang="en-US" sz="2000" b="1" i="0" u="none" strike="noStrike">
              <a:solidFill>
                <a:srgbClr val="000000"/>
              </a:solidFill>
              <a:effectLst/>
              <a:latin typeface="Aptos Narrow"/>
            </a:rPr>
            <a:pPr/>
            <a:t>82379</a:t>
          </a:fld>
          <a:endParaRPr lang="en-US" sz="6600" b="1">
            <a:effectLst/>
          </a:endParaRPr>
        </a:p>
      </xdr:txBody>
    </xdr:sp>
    <xdr:clientData/>
  </xdr:twoCellAnchor>
  <xdr:twoCellAnchor>
    <xdr:from>
      <xdr:col>35</xdr:col>
      <xdr:colOff>231503</xdr:colOff>
      <xdr:row>33</xdr:row>
      <xdr:rowOff>166008</xdr:rowOff>
    </xdr:from>
    <xdr:to>
      <xdr:col>37</xdr:col>
      <xdr:colOff>246744</xdr:colOff>
      <xdr:row>36</xdr:row>
      <xdr:rowOff>3629</xdr:rowOff>
    </xdr:to>
    <xdr:sp macro="" textlink="Analysis!K44">
      <xdr:nvSpPr>
        <xdr:cNvPr id="20" name="TextBox 19">
          <a:extLst>
            <a:ext uri="{FF2B5EF4-FFF2-40B4-BE49-F238E27FC236}">
              <a16:creationId xmlns:a16="http://schemas.microsoft.com/office/drawing/2014/main" id="{A1C310D3-191E-436E-971D-3E2556A994CA}"/>
            </a:ext>
          </a:extLst>
        </xdr:cNvPr>
        <xdr:cNvSpPr txBox="1"/>
      </xdr:nvSpPr>
      <xdr:spPr>
        <a:xfrm>
          <a:off x="21821503" y="6153151"/>
          <a:ext cx="1248955" cy="381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1304EFA9-4CA7-445C-82FC-430512F962F9}" type="TxLink">
            <a:rPr lang="en-US" sz="2000" b="1" i="0" u="none" strike="noStrike">
              <a:solidFill>
                <a:srgbClr val="000000"/>
              </a:solidFill>
              <a:effectLst/>
              <a:latin typeface="Aptos Narrow"/>
            </a:rPr>
            <a:pPr/>
            <a:t>50982</a:t>
          </a:fld>
          <a:endParaRPr lang="en-US" sz="6600" b="1">
            <a:effectLst/>
          </a:endParaRPr>
        </a:p>
      </xdr:txBody>
    </xdr:sp>
    <xdr:clientData/>
  </xdr:twoCellAnchor>
  <xdr:twoCellAnchor>
    <xdr:from>
      <xdr:col>38</xdr:col>
      <xdr:colOff>151494</xdr:colOff>
      <xdr:row>13</xdr:row>
      <xdr:rowOff>22680</xdr:rowOff>
    </xdr:from>
    <xdr:to>
      <xdr:col>47</xdr:col>
      <xdr:colOff>246743</xdr:colOff>
      <xdr:row>28</xdr:row>
      <xdr:rowOff>79829</xdr:rowOff>
    </xdr:to>
    <xdr:graphicFrame macro="">
      <xdr:nvGraphicFramePr>
        <xdr:cNvPr id="21" name="Chart 20">
          <a:extLst>
            <a:ext uri="{FF2B5EF4-FFF2-40B4-BE49-F238E27FC236}">
              <a16:creationId xmlns:a16="http://schemas.microsoft.com/office/drawing/2014/main" id="{7C267D29-D5CD-42C4-BA3B-5B5A15CD5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38</xdr:col>
      <xdr:colOff>250554</xdr:colOff>
      <xdr:row>9</xdr:row>
      <xdr:rowOff>108858</xdr:rowOff>
    </xdr:from>
    <xdr:to>
      <xdr:col>47</xdr:col>
      <xdr:colOff>322943</xdr:colOff>
      <xdr:row>13</xdr:row>
      <xdr:rowOff>146958</xdr:rowOff>
    </xdr:to>
    <xdr:sp macro="" textlink="">
      <xdr:nvSpPr>
        <xdr:cNvPr id="22" name="TextBox 21">
          <a:extLst>
            <a:ext uri="{FF2B5EF4-FFF2-40B4-BE49-F238E27FC236}">
              <a16:creationId xmlns:a16="http://schemas.microsoft.com/office/drawing/2014/main" id="{D9CA5A02-2CA4-4A11-9011-40EC30E01EFC}"/>
            </a:ext>
          </a:extLst>
        </xdr:cNvPr>
        <xdr:cNvSpPr txBox="1"/>
      </xdr:nvSpPr>
      <xdr:spPr>
        <a:xfrm>
          <a:off x="23691125" y="1741715"/>
          <a:ext cx="5624104" cy="763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rtl="0"/>
          <a:r>
            <a:rPr lang="en-US" sz="2200" b="0" i="0" baseline="0">
              <a:solidFill>
                <a:schemeClr val="bg2">
                  <a:lumMod val="50000"/>
                </a:schemeClr>
              </a:solidFill>
              <a:effectLst/>
              <a:latin typeface="+mn-lt"/>
              <a:ea typeface="+mn-ea"/>
              <a:cs typeface="+mn-cs"/>
            </a:rPr>
            <a:t>Engagement Performance; Boosted Vs Organic Posts</a:t>
          </a:r>
          <a:endParaRPr lang="en-US" sz="2200" b="0">
            <a:solidFill>
              <a:schemeClr val="bg2">
                <a:lumMod val="50000"/>
              </a:schemeClr>
            </a:solidFill>
            <a:effectLst/>
          </a:endParaRPr>
        </a:p>
      </xdr:txBody>
    </xdr:sp>
    <xdr:clientData/>
  </xdr:twoCellAnchor>
  <xdr:twoCellAnchor>
    <xdr:from>
      <xdr:col>42</xdr:col>
      <xdr:colOff>361043</xdr:colOff>
      <xdr:row>31</xdr:row>
      <xdr:rowOff>22679</xdr:rowOff>
    </xdr:from>
    <xdr:to>
      <xdr:col>42</xdr:col>
      <xdr:colOff>361043</xdr:colOff>
      <xdr:row>35</xdr:row>
      <xdr:rowOff>127908</xdr:rowOff>
    </xdr:to>
    <xdr:cxnSp macro="">
      <xdr:nvCxnSpPr>
        <xdr:cNvPr id="23" name="Straight Connector 22">
          <a:extLst>
            <a:ext uri="{FF2B5EF4-FFF2-40B4-BE49-F238E27FC236}">
              <a16:creationId xmlns:a16="http://schemas.microsoft.com/office/drawing/2014/main" id="{DBB9E71F-2A0D-4D10-AB56-95899FFEED07}"/>
            </a:ext>
          </a:extLst>
        </xdr:cNvPr>
        <xdr:cNvCxnSpPr/>
      </xdr:nvCxnSpPr>
      <xdr:spPr>
        <a:xfrm flipV="1">
          <a:off x="26269043" y="5646965"/>
          <a:ext cx="0" cy="830943"/>
        </a:xfrm>
        <a:prstGeom prst="line">
          <a:avLst/>
        </a:prstGeom>
        <a:ln>
          <a:solidFill>
            <a:srgbClr val="101322"/>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39</xdr:col>
      <xdr:colOff>345803</xdr:colOff>
      <xdr:row>30</xdr:row>
      <xdr:rowOff>98878</xdr:rowOff>
    </xdr:from>
    <xdr:to>
      <xdr:col>41</xdr:col>
      <xdr:colOff>570593</xdr:colOff>
      <xdr:row>36</xdr:row>
      <xdr:rowOff>18865</xdr:rowOff>
    </xdr:to>
    <xdr:grpSp>
      <xdr:nvGrpSpPr>
        <xdr:cNvPr id="24" name="Group 23">
          <a:extLst>
            <a:ext uri="{FF2B5EF4-FFF2-40B4-BE49-F238E27FC236}">
              <a16:creationId xmlns:a16="http://schemas.microsoft.com/office/drawing/2014/main" id="{A5067A27-85EF-4B5B-9C7F-14573CB90D88}"/>
            </a:ext>
          </a:extLst>
        </xdr:cNvPr>
        <xdr:cNvGrpSpPr/>
      </xdr:nvGrpSpPr>
      <xdr:grpSpPr>
        <a:xfrm>
          <a:off x="24403232" y="5541735"/>
          <a:ext cx="1458504" cy="1008559"/>
          <a:chOff x="20996910" y="5873728"/>
          <a:chExt cx="1443990" cy="1060404"/>
        </a:xfrm>
      </xdr:grpSpPr>
      <xdr:sp macro="" textlink="Analysis!O53">
        <xdr:nvSpPr>
          <xdr:cNvPr id="25" name="TextBox 24">
            <a:extLst>
              <a:ext uri="{FF2B5EF4-FFF2-40B4-BE49-F238E27FC236}">
                <a16:creationId xmlns:a16="http://schemas.microsoft.com/office/drawing/2014/main" id="{4A8D9D58-81A2-D184-ABD8-5B25BC49D416}"/>
              </a:ext>
            </a:extLst>
          </xdr:cNvPr>
          <xdr:cNvSpPr txBox="1"/>
        </xdr:nvSpPr>
        <xdr:spPr>
          <a:xfrm>
            <a:off x="20996910" y="5873728"/>
            <a:ext cx="140589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0DD73E09-C79D-4EB0-85D2-192C93C8C995}" type="TxLink">
              <a:rPr lang="en-US" sz="4000" b="1" i="0" u="none" strike="noStrike">
                <a:solidFill>
                  <a:srgbClr val="000000"/>
                </a:solidFill>
                <a:effectLst/>
                <a:latin typeface="Aptos Narrow"/>
              </a:rPr>
              <a:pPr/>
              <a:t> $0.20 </a:t>
            </a:fld>
            <a:endParaRPr lang="en-US" sz="11500" b="1">
              <a:effectLst/>
            </a:endParaRPr>
          </a:p>
        </xdr:txBody>
      </xdr:sp>
      <xdr:sp macro="" textlink="">
        <xdr:nvSpPr>
          <xdr:cNvPr id="26" name="TextBox 25">
            <a:extLst>
              <a:ext uri="{FF2B5EF4-FFF2-40B4-BE49-F238E27FC236}">
                <a16:creationId xmlns:a16="http://schemas.microsoft.com/office/drawing/2014/main" id="{4568AF5D-5986-6F70-45BE-20E4CFDFA78E}"/>
              </a:ext>
            </a:extLst>
          </xdr:cNvPr>
          <xdr:cNvSpPr txBox="1"/>
        </xdr:nvSpPr>
        <xdr:spPr>
          <a:xfrm>
            <a:off x="21206460" y="6515033"/>
            <a:ext cx="1234440" cy="419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400" b="0">
                <a:solidFill>
                  <a:schemeClr val="dk1"/>
                </a:solidFill>
                <a:effectLst/>
                <a:latin typeface="+mn-lt"/>
                <a:ea typeface="+mn-ea"/>
                <a:cs typeface="+mn-cs"/>
              </a:rPr>
              <a:t>Organic</a:t>
            </a:r>
            <a:endParaRPr lang="en-US" sz="4000" b="0">
              <a:effectLst/>
            </a:endParaRPr>
          </a:p>
        </xdr:txBody>
      </xdr:sp>
    </xdr:grpSp>
    <xdr:clientData/>
  </xdr:twoCellAnchor>
  <xdr:twoCellAnchor>
    <xdr:from>
      <xdr:col>43</xdr:col>
      <xdr:colOff>155304</xdr:colOff>
      <xdr:row>30</xdr:row>
      <xdr:rowOff>98880</xdr:rowOff>
    </xdr:from>
    <xdr:to>
      <xdr:col>45</xdr:col>
      <xdr:colOff>372474</xdr:colOff>
      <xdr:row>36</xdr:row>
      <xdr:rowOff>3629</xdr:rowOff>
    </xdr:to>
    <xdr:grpSp>
      <xdr:nvGrpSpPr>
        <xdr:cNvPr id="27" name="Group 26">
          <a:extLst>
            <a:ext uri="{FF2B5EF4-FFF2-40B4-BE49-F238E27FC236}">
              <a16:creationId xmlns:a16="http://schemas.microsoft.com/office/drawing/2014/main" id="{4993C917-08BC-4938-82E7-D7CF818C244A}"/>
            </a:ext>
          </a:extLst>
        </xdr:cNvPr>
        <xdr:cNvGrpSpPr/>
      </xdr:nvGrpSpPr>
      <xdr:grpSpPr>
        <a:xfrm>
          <a:off x="26680161" y="5541737"/>
          <a:ext cx="1450884" cy="993321"/>
          <a:chOff x="24006810" y="5905500"/>
          <a:chExt cx="1443990" cy="1047750"/>
        </a:xfrm>
      </xdr:grpSpPr>
      <xdr:sp macro="" textlink="Analysis!O54">
        <xdr:nvSpPr>
          <xdr:cNvPr id="28" name="TextBox 27">
            <a:extLst>
              <a:ext uri="{FF2B5EF4-FFF2-40B4-BE49-F238E27FC236}">
                <a16:creationId xmlns:a16="http://schemas.microsoft.com/office/drawing/2014/main" id="{24732F1E-E754-BDAF-5A98-08805FCC1E2B}"/>
              </a:ext>
            </a:extLst>
          </xdr:cNvPr>
          <xdr:cNvSpPr txBox="1"/>
        </xdr:nvSpPr>
        <xdr:spPr>
          <a:xfrm>
            <a:off x="24006810" y="5905500"/>
            <a:ext cx="144399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9F3626E6-7FFF-4A9A-B0E2-945EE9FBFB13}" type="TxLink">
              <a:rPr lang="en-US" sz="4000" b="1" i="0" u="none" strike="noStrike">
                <a:solidFill>
                  <a:srgbClr val="000000"/>
                </a:solidFill>
                <a:effectLst/>
                <a:latin typeface="Aptos Narrow"/>
                <a:ea typeface="+mn-ea"/>
                <a:cs typeface="+mn-cs"/>
              </a:rPr>
              <a:pPr marL="0" indent="0"/>
              <a:t> $0.20 </a:t>
            </a:fld>
            <a:endParaRPr lang="en-US" sz="4000" b="1" i="0" u="none" strike="noStrike">
              <a:solidFill>
                <a:srgbClr val="000000"/>
              </a:solidFill>
              <a:effectLst/>
              <a:latin typeface="Aptos Narrow"/>
              <a:ea typeface="+mn-ea"/>
              <a:cs typeface="+mn-cs"/>
            </a:endParaRPr>
          </a:p>
        </xdr:txBody>
      </xdr:sp>
      <xdr:sp macro="" textlink="">
        <xdr:nvSpPr>
          <xdr:cNvPr id="29" name="TextBox 28">
            <a:extLst>
              <a:ext uri="{FF2B5EF4-FFF2-40B4-BE49-F238E27FC236}">
                <a16:creationId xmlns:a16="http://schemas.microsoft.com/office/drawing/2014/main" id="{60BC7B07-CB39-19DB-45A3-D6853B883D3F}"/>
              </a:ext>
            </a:extLst>
          </xdr:cNvPr>
          <xdr:cNvSpPr txBox="1"/>
        </xdr:nvSpPr>
        <xdr:spPr>
          <a:xfrm>
            <a:off x="24197310" y="6534150"/>
            <a:ext cx="123444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2400" b="0">
                <a:solidFill>
                  <a:schemeClr val="dk1"/>
                </a:solidFill>
                <a:effectLst/>
                <a:latin typeface="+mn-lt"/>
                <a:ea typeface="+mn-ea"/>
                <a:cs typeface="+mn-cs"/>
              </a:rPr>
              <a:t>Boosted</a:t>
            </a:r>
            <a:endParaRPr lang="en-US" sz="4000" b="0">
              <a:effectLst/>
            </a:endParaRPr>
          </a:p>
        </xdr:txBody>
      </xdr:sp>
    </xdr:grpSp>
    <xdr:clientData/>
  </xdr:twoCellAnchor>
  <xdr:twoCellAnchor>
    <xdr:from>
      <xdr:col>24</xdr:col>
      <xdr:colOff>250554</xdr:colOff>
      <xdr:row>9</xdr:row>
      <xdr:rowOff>146958</xdr:rowOff>
    </xdr:from>
    <xdr:to>
      <xdr:col>35</xdr:col>
      <xdr:colOff>361043</xdr:colOff>
      <xdr:row>14</xdr:row>
      <xdr:rowOff>3629</xdr:rowOff>
    </xdr:to>
    <xdr:sp macro="" textlink="">
      <xdr:nvSpPr>
        <xdr:cNvPr id="30" name="TextBox 29">
          <a:extLst>
            <a:ext uri="{FF2B5EF4-FFF2-40B4-BE49-F238E27FC236}">
              <a16:creationId xmlns:a16="http://schemas.microsoft.com/office/drawing/2014/main" id="{7536D456-8CCA-4CE5-83FF-0E268F6748B6}"/>
            </a:ext>
          </a:extLst>
        </xdr:cNvPr>
        <xdr:cNvSpPr txBox="1"/>
      </xdr:nvSpPr>
      <xdr:spPr>
        <a:xfrm>
          <a:off x="15055125" y="1779815"/>
          <a:ext cx="6895918" cy="763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rtl="0"/>
          <a:r>
            <a:rPr lang="en-US" sz="2200" b="1" i="0" baseline="0">
              <a:solidFill>
                <a:srgbClr val="050938"/>
              </a:solidFill>
              <a:effectLst/>
              <a:latin typeface="+mn-lt"/>
              <a:ea typeface="+mn-ea"/>
              <a:cs typeface="+mn-cs"/>
            </a:rPr>
            <a:t>Marketing Campaign Performance</a:t>
          </a:r>
        </a:p>
        <a:p>
          <a:pPr marL="0" indent="0" rtl="0"/>
          <a:r>
            <a:rPr lang="en-US" sz="2200" b="0" i="0" baseline="0">
              <a:solidFill>
                <a:schemeClr val="bg2">
                  <a:lumMod val="50000"/>
                </a:schemeClr>
              </a:solidFill>
              <a:effectLst/>
              <a:latin typeface="+mn-lt"/>
              <a:ea typeface="+mn-ea"/>
              <a:cs typeface="+mn-cs"/>
            </a:rPr>
            <a:t>Total Engagement and Followers Growth</a:t>
          </a:r>
        </a:p>
      </xdr:txBody>
    </xdr:sp>
    <xdr:clientData/>
  </xdr:twoCellAnchor>
  <xdr:twoCellAnchor>
    <xdr:from>
      <xdr:col>12</xdr:col>
      <xdr:colOff>79103</xdr:colOff>
      <xdr:row>41</xdr:row>
      <xdr:rowOff>3630</xdr:rowOff>
    </xdr:from>
    <xdr:to>
      <xdr:col>23</xdr:col>
      <xdr:colOff>189594</xdr:colOff>
      <xdr:row>45</xdr:row>
      <xdr:rowOff>41729</xdr:rowOff>
    </xdr:to>
    <xdr:sp macro="" textlink="">
      <xdr:nvSpPr>
        <xdr:cNvPr id="31" name="TextBox 30">
          <a:extLst>
            <a:ext uri="{FF2B5EF4-FFF2-40B4-BE49-F238E27FC236}">
              <a16:creationId xmlns:a16="http://schemas.microsoft.com/office/drawing/2014/main" id="{B288E147-7CC6-421F-AAC6-D8DDEBFA6813}"/>
            </a:ext>
          </a:extLst>
        </xdr:cNvPr>
        <xdr:cNvSpPr txBox="1"/>
      </xdr:nvSpPr>
      <xdr:spPr>
        <a:xfrm>
          <a:off x="7481389" y="7442201"/>
          <a:ext cx="6895919" cy="763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rtl="0"/>
          <a:r>
            <a:rPr lang="en-US" sz="2200" b="1" i="0" baseline="0">
              <a:solidFill>
                <a:srgbClr val="050938"/>
              </a:solidFill>
              <a:effectLst/>
              <a:latin typeface="+mn-lt"/>
              <a:ea typeface="+mn-ea"/>
              <a:cs typeface="+mn-cs"/>
            </a:rPr>
            <a:t>Engagement Rate by Posting Time</a:t>
          </a:r>
        </a:p>
        <a:p>
          <a:pPr marL="0" indent="0" rtl="0"/>
          <a:r>
            <a:rPr lang="en-US" sz="2200" b="0" i="0" baseline="0">
              <a:solidFill>
                <a:schemeClr val="bg2">
                  <a:lumMod val="50000"/>
                </a:schemeClr>
              </a:solidFill>
              <a:effectLst/>
              <a:latin typeface="+mn-lt"/>
              <a:ea typeface="+mn-ea"/>
              <a:cs typeface="+mn-cs"/>
            </a:rPr>
            <a:t>Optimal Posting Time Based on Engagement</a:t>
          </a:r>
        </a:p>
      </xdr:txBody>
    </xdr:sp>
    <xdr:clientData/>
  </xdr:twoCellAnchor>
  <mc:AlternateContent xmlns:mc="http://schemas.openxmlformats.org/markup-compatibility/2006">
    <mc:Choice xmlns:a14="http://schemas.microsoft.com/office/drawing/2010/main" Requires="a14">
      <xdr:twoCellAnchor editAs="oneCell">
        <xdr:from>
          <xdr:col>24</xdr:col>
          <xdr:colOff>364852</xdr:colOff>
          <xdr:row>42</xdr:row>
          <xdr:rowOff>79829</xdr:rowOff>
        </xdr:from>
        <xdr:to>
          <xdr:col>39</xdr:col>
          <xdr:colOff>53619</xdr:colOff>
          <xdr:row>63</xdr:row>
          <xdr:rowOff>127000</xdr:rowOff>
        </xdr:to>
        <xdr:pic>
          <xdr:nvPicPr>
            <xdr:cNvPr id="32" name="Picture 31">
              <a:extLst>
                <a:ext uri="{FF2B5EF4-FFF2-40B4-BE49-F238E27FC236}">
                  <a16:creationId xmlns:a16="http://schemas.microsoft.com/office/drawing/2014/main" id="{074C8C34-6238-4847-B5E7-9BC641BC3095}"/>
                </a:ext>
              </a:extLst>
            </xdr:cNvPr>
            <xdr:cNvPicPr>
              <a:picLocks noChangeAspect="1" noChangeArrowheads="1"/>
              <a:extLst>
                <a:ext uri="{84589F7E-364E-4C9E-8A38-B11213B215E9}">
                  <a14:cameraTool cellRange="Analysis!$L$69:$P$79" spid="_x0000_s8252"/>
                </a:ext>
              </a:extLst>
            </xdr:cNvPicPr>
          </xdr:nvPicPr>
          <xdr:blipFill>
            <a:blip xmlns:r="http://schemas.openxmlformats.org/officeDocument/2006/relationships" r:embed="rId5"/>
            <a:srcRect/>
            <a:stretch>
              <a:fillRect/>
            </a:stretch>
          </xdr:blipFill>
          <xdr:spPr bwMode="auto">
            <a:xfrm>
              <a:off x="15169423" y="7699829"/>
              <a:ext cx="8941625" cy="3857171"/>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39</xdr:col>
      <xdr:colOff>265793</xdr:colOff>
      <xdr:row>41</xdr:row>
      <xdr:rowOff>3630</xdr:rowOff>
    </xdr:from>
    <xdr:to>
      <xdr:col>47</xdr:col>
      <xdr:colOff>75293</xdr:colOff>
      <xdr:row>64</xdr:row>
      <xdr:rowOff>60779</xdr:rowOff>
    </xdr:to>
    <xdr:sp macro="" textlink="">
      <xdr:nvSpPr>
        <xdr:cNvPr id="33" name="Rectangle: Rounded Corners 32">
          <a:extLst>
            <a:ext uri="{FF2B5EF4-FFF2-40B4-BE49-F238E27FC236}">
              <a16:creationId xmlns:a16="http://schemas.microsoft.com/office/drawing/2014/main" id="{7CC10670-B024-4D29-873F-998C238BBFD5}"/>
            </a:ext>
          </a:extLst>
        </xdr:cNvPr>
        <xdr:cNvSpPr/>
      </xdr:nvSpPr>
      <xdr:spPr>
        <a:xfrm>
          <a:off x="24323222" y="7442201"/>
          <a:ext cx="4744357" cy="4230007"/>
        </a:xfrm>
        <a:prstGeom prst="roundRect">
          <a:avLst>
            <a:gd name="adj" fmla="val 4942"/>
          </a:avLst>
        </a:prstGeom>
        <a:solidFill>
          <a:srgbClr val="7AAB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39</xdr:col>
      <xdr:colOff>418193</xdr:colOff>
      <xdr:row>42</xdr:row>
      <xdr:rowOff>3629</xdr:rowOff>
    </xdr:from>
    <xdr:to>
      <xdr:col>46</xdr:col>
      <xdr:colOff>494393</xdr:colOff>
      <xdr:row>64</xdr:row>
      <xdr:rowOff>108858</xdr:rowOff>
    </xdr:to>
    <xdr:sp macro="" textlink="">
      <xdr:nvSpPr>
        <xdr:cNvPr id="34" name="Rectangle 33">
          <a:extLst>
            <a:ext uri="{FF2B5EF4-FFF2-40B4-BE49-F238E27FC236}">
              <a16:creationId xmlns:a16="http://schemas.microsoft.com/office/drawing/2014/main" id="{F3DB8573-461A-4C58-8A97-04E9B861851A}"/>
            </a:ext>
          </a:extLst>
        </xdr:cNvPr>
        <xdr:cNvSpPr/>
      </xdr:nvSpPr>
      <xdr:spPr>
        <a:xfrm>
          <a:off x="24475622" y="7623629"/>
          <a:ext cx="4394200" cy="40966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200" b="0" i="0" u="none" strike="noStrike">
              <a:solidFill>
                <a:srgbClr val="000000"/>
              </a:solidFill>
              <a:latin typeface="Aptos Narrow"/>
            </a:rPr>
            <a:t>TikTok drives the highest engagement across platforms with an average rate of 9.0%. Video content generates the strongest audience interaction, while the Summer Vibes campaign produced the highest total engagement. Posting during the Afternoon period consistently delivers stronger engagement, suggesting this window should be prioritized for future campaigns.</a:t>
          </a:r>
        </a:p>
      </xdr:txBody>
    </xdr:sp>
    <xdr:clientData/>
  </xdr:twoCellAnchor>
  <xdr:twoCellAnchor editAs="oneCell">
    <xdr:from>
      <xdr:col>46</xdr:col>
      <xdr:colOff>526051</xdr:colOff>
      <xdr:row>4</xdr:row>
      <xdr:rowOff>134483</xdr:rowOff>
    </xdr:from>
    <xdr:to>
      <xdr:col>47</xdr:col>
      <xdr:colOff>168428</xdr:colOff>
      <xdr:row>6</xdr:row>
      <xdr:rowOff>25049</xdr:rowOff>
    </xdr:to>
    <xdr:pic>
      <xdr:nvPicPr>
        <xdr:cNvPr id="35" name="Picture 34">
          <a:extLst>
            <a:ext uri="{FF2B5EF4-FFF2-40B4-BE49-F238E27FC236}">
              <a16:creationId xmlns:a16="http://schemas.microsoft.com/office/drawing/2014/main" id="{321E8F2B-31A5-4BA3-A65B-1C8C52F93976}"/>
            </a:ext>
          </a:extLst>
        </xdr:cNvPr>
        <xdr:cNvPicPr>
          <a:picLocks noChangeAspect="1"/>
        </xdr:cNvPicPr>
      </xdr:nvPicPr>
      <xdr:blipFill>
        <a:blip xmlns:r="http://schemas.openxmlformats.org/officeDocument/2006/relationships" r:embed="rId6"/>
        <a:stretch>
          <a:fillRect/>
        </a:stretch>
      </xdr:blipFill>
      <xdr:spPr>
        <a:xfrm>
          <a:off x="28901480" y="860197"/>
          <a:ext cx="259234" cy="253423"/>
        </a:xfrm>
        <a:prstGeom prst="rect">
          <a:avLst/>
        </a:prstGeom>
      </xdr:spPr>
    </xdr:pic>
    <xdr:clientData/>
  </xdr:twoCellAnchor>
  <xdr:twoCellAnchor editAs="oneCell">
    <xdr:from>
      <xdr:col>45</xdr:col>
      <xdr:colOff>603389</xdr:colOff>
      <xdr:row>4</xdr:row>
      <xdr:rowOff>76616</xdr:rowOff>
    </xdr:from>
    <xdr:to>
      <xdr:col>46</xdr:col>
      <xdr:colOff>394340</xdr:colOff>
      <xdr:row>6</xdr:row>
      <xdr:rowOff>114600</xdr:rowOff>
    </xdr:to>
    <xdr:pic>
      <xdr:nvPicPr>
        <xdr:cNvPr id="36" name="Picture 35">
          <a:extLst>
            <a:ext uri="{FF2B5EF4-FFF2-40B4-BE49-F238E27FC236}">
              <a16:creationId xmlns:a16="http://schemas.microsoft.com/office/drawing/2014/main" id="{F4BD2248-CF64-461B-B2C9-FD1236B641A7}"/>
            </a:ext>
          </a:extLst>
        </xdr:cNvPr>
        <xdr:cNvPicPr>
          <a:picLocks noChangeAspect="1"/>
        </xdr:cNvPicPr>
      </xdr:nvPicPr>
      <xdr:blipFill>
        <a:blip xmlns:r="http://schemas.openxmlformats.org/officeDocument/2006/relationships" r:embed="rId7"/>
        <a:stretch>
          <a:fillRect/>
        </a:stretch>
      </xdr:blipFill>
      <xdr:spPr>
        <a:xfrm>
          <a:off x="28361960" y="802330"/>
          <a:ext cx="407809" cy="400841"/>
        </a:xfrm>
        <a:prstGeom prst="rect">
          <a:avLst/>
        </a:prstGeom>
      </xdr:spPr>
    </xdr:pic>
    <xdr:clientData/>
  </xdr:twoCellAnchor>
  <xdr:twoCellAnchor>
    <xdr:from>
      <xdr:col>46</xdr:col>
      <xdr:colOff>203785</xdr:colOff>
      <xdr:row>4</xdr:row>
      <xdr:rowOff>152379</xdr:rowOff>
    </xdr:from>
    <xdr:to>
      <xdr:col>46</xdr:col>
      <xdr:colOff>289510</xdr:colOff>
      <xdr:row>5</xdr:row>
      <xdr:rowOff>66200</xdr:rowOff>
    </xdr:to>
    <xdr:sp macro="" textlink="">
      <xdr:nvSpPr>
        <xdr:cNvPr id="37" name="Oval 36">
          <a:extLst>
            <a:ext uri="{FF2B5EF4-FFF2-40B4-BE49-F238E27FC236}">
              <a16:creationId xmlns:a16="http://schemas.microsoft.com/office/drawing/2014/main" id="{CCA8552E-9ED0-499E-AD72-8EDF39E32791}"/>
            </a:ext>
          </a:extLst>
        </xdr:cNvPr>
        <xdr:cNvSpPr/>
      </xdr:nvSpPr>
      <xdr:spPr>
        <a:xfrm>
          <a:off x="28579214" y="878093"/>
          <a:ext cx="85725" cy="9525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451967</xdr:colOff>
      <xdr:row>28</xdr:row>
      <xdr:rowOff>57159</xdr:rowOff>
    </xdr:from>
    <xdr:to>
      <xdr:col>10</xdr:col>
      <xdr:colOff>203960</xdr:colOff>
      <xdr:row>30</xdr:row>
      <xdr:rowOff>80509</xdr:rowOff>
    </xdr:to>
    <xdr:pic>
      <xdr:nvPicPr>
        <xdr:cNvPr id="38" name="Picture 37">
          <a:hlinkClick xmlns:r="http://schemas.openxmlformats.org/officeDocument/2006/relationships" r:id="rId8"/>
          <a:extLst>
            <a:ext uri="{FF2B5EF4-FFF2-40B4-BE49-F238E27FC236}">
              <a16:creationId xmlns:a16="http://schemas.microsoft.com/office/drawing/2014/main" id="{C6302875-F772-4EB7-8709-95952256BE0F}"/>
            </a:ext>
          </a:extLst>
        </xdr:cNvPr>
        <xdr:cNvPicPr>
          <a:picLocks noChangeAspect="1"/>
        </xdr:cNvPicPr>
      </xdr:nvPicPr>
      <xdr:blipFill>
        <a:blip xmlns:r="http://schemas.openxmlformats.org/officeDocument/2006/relationships" r:embed="rId9"/>
        <a:stretch>
          <a:fillRect/>
        </a:stretch>
      </xdr:blipFill>
      <xdr:spPr>
        <a:xfrm>
          <a:off x="6003681" y="5137159"/>
          <a:ext cx="368850" cy="386207"/>
        </a:xfrm>
        <a:prstGeom prst="rect">
          <a:avLst/>
        </a:prstGeom>
      </xdr:spPr>
    </xdr:pic>
    <xdr:clientData/>
  </xdr:twoCellAnchor>
  <xdr:twoCellAnchor editAs="oneCell">
    <xdr:from>
      <xdr:col>9</xdr:col>
      <xdr:colOff>419918</xdr:colOff>
      <xdr:row>13</xdr:row>
      <xdr:rowOff>85364</xdr:rowOff>
    </xdr:from>
    <xdr:to>
      <xdr:col>10</xdr:col>
      <xdr:colOff>239819</xdr:colOff>
      <xdr:row>16</xdr:row>
      <xdr:rowOff>4591</xdr:rowOff>
    </xdr:to>
    <xdr:pic>
      <xdr:nvPicPr>
        <xdr:cNvPr id="39" name="Picture 38">
          <a:hlinkClick xmlns:r="http://schemas.openxmlformats.org/officeDocument/2006/relationships" r:id="rId10"/>
          <a:extLst>
            <a:ext uri="{FF2B5EF4-FFF2-40B4-BE49-F238E27FC236}">
              <a16:creationId xmlns:a16="http://schemas.microsoft.com/office/drawing/2014/main" id="{8F2CB256-52BF-4B46-B2F6-AF873D61CE68}"/>
            </a:ext>
          </a:extLst>
        </xdr:cNvPr>
        <xdr:cNvPicPr>
          <a:picLocks noChangeAspect="1"/>
        </xdr:cNvPicPr>
      </xdr:nvPicPr>
      <xdr:blipFill>
        <a:blip xmlns:r="http://schemas.openxmlformats.org/officeDocument/2006/relationships" r:embed="rId11">
          <a:duotone>
            <a:prstClr val="black"/>
            <a:schemeClr val="tx2">
              <a:tint val="45000"/>
              <a:satMod val="400000"/>
            </a:schemeClr>
          </a:duotone>
        </a:blip>
        <a:stretch>
          <a:fillRect/>
        </a:stretch>
      </xdr:blipFill>
      <xdr:spPr>
        <a:xfrm>
          <a:off x="5971632" y="2443935"/>
          <a:ext cx="436758" cy="463513"/>
        </a:xfrm>
        <a:prstGeom prst="rect">
          <a:avLst/>
        </a:prstGeom>
      </xdr:spPr>
    </xdr:pic>
    <xdr:clientData/>
  </xdr:twoCellAnchor>
  <xdr:twoCellAnchor>
    <xdr:from>
      <xdr:col>9</xdr:col>
      <xdr:colOff>368664</xdr:colOff>
      <xdr:row>17</xdr:row>
      <xdr:rowOff>142971</xdr:rowOff>
    </xdr:from>
    <xdr:to>
      <xdr:col>11</xdr:col>
      <xdr:colOff>396251</xdr:colOff>
      <xdr:row>20</xdr:row>
      <xdr:rowOff>157714</xdr:rowOff>
    </xdr:to>
    <xdr:sp macro="" textlink="">
      <xdr:nvSpPr>
        <xdr:cNvPr id="40" name="Rectangle: Rounded Corners 39">
          <a:extLst>
            <a:ext uri="{FF2B5EF4-FFF2-40B4-BE49-F238E27FC236}">
              <a16:creationId xmlns:a16="http://schemas.microsoft.com/office/drawing/2014/main" id="{D2970020-E71D-478C-9EC0-5BEFE33D73D4}"/>
            </a:ext>
          </a:extLst>
        </xdr:cNvPr>
        <xdr:cNvSpPr/>
      </xdr:nvSpPr>
      <xdr:spPr>
        <a:xfrm>
          <a:off x="5920378" y="3227257"/>
          <a:ext cx="1261302" cy="559028"/>
        </a:xfrm>
        <a:prstGeom prst="roundRect">
          <a:avLst>
            <a:gd name="adj" fmla="val 50000"/>
          </a:avLst>
        </a:prstGeom>
        <a:solidFill>
          <a:srgbClr val="EEF7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426721</xdr:colOff>
      <xdr:row>23</xdr:row>
      <xdr:rowOff>90715</xdr:rowOff>
    </xdr:from>
    <xdr:to>
      <xdr:col>10</xdr:col>
      <xdr:colOff>178714</xdr:colOff>
      <xdr:row>25</xdr:row>
      <xdr:rowOff>116748</xdr:rowOff>
    </xdr:to>
    <xdr:pic>
      <xdr:nvPicPr>
        <xdr:cNvPr id="41" name="Picture 40">
          <a:hlinkClick xmlns:r="http://schemas.openxmlformats.org/officeDocument/2006/relationships" r:id="rId12"/>
          <a:extLst>
            <a:ext uri="{FF2B5EF4-FFF2-40B4-BE49-F238E27FC236}">
              <a16:creationId xmlns:a16="http://schemas.microsoft.com/office/drawing/2014/main" id="{93EF08B6-EE79-4102-B1D3-F7F983A94A9D}"/>
            </a:ext>
          </a:extLst>
        </xdr:cNvPr>
        <xdr:cNvPicPr>
          <a:picLocks noChangeAspect="1"/>
        </xdr:cNvPicPr>
      </xdr:nvPicPr>
      <xdr:blipFill>
        <a:blip xmlns:r="http://schemas.openxmlformats.org/officeDocument/2006/relationships" r:embed="rId13"/>
        <a:stretch>
          <a:fillRect/>
        </a:stretch>
      </xdr:blipFill>
      <xdr:spPr>
        <a:xfrm>
          <a:off x="5978435" y="4263572"/>
          <a:ext cx="368850" cy="388890"/>
        </a:xfrm>
        <a:prstGeom prst="rect">
          <a:avLst/>
        </a:prstGeom>
      </xdr:spPr>
    </xdr:pic>
    <xdr:clientData/>
  </xdr:twoCellAnchor>
  <xdr:twoCellAnchor editAs="oneCell">
    <xdr:from>
      <xdr:col>9</xdr:col>
      <xdr:colOff>533401</xdr:colOff>
      <xdr:row>18</xdr:row>
      <xdr:rowOff>76926</xdr:rowOff>
    </xdr:from>
    <xdr:to>
      <xdr:col>10</xdr:col>
      <xdr:colOff>285394</xdr:colOff>
      <xdr:row>20</xdr:row>
      <xdr:rowOff>107767</xdr:rowOff>
    </xdr:to>
    <xdr:pic>
      <xdr:nvPicPr>
        <xdr:cNvPr id="42" name="Picture 41">
          <a:extLst>
            <a:ext uri="{FF2B5EF4-FFF2-40B4-BE49-F238E27FC236}">
              <a16:creationId xmlns:a16="http://schemas.microsoft.com/office/drawing/2014/main" id="{CB94842D-90C7-4829-BD4D-9FA3FCFDFCD7}"/>
            </a:ext>
          </a:extLst>
        </xdr:cNvPr>
        <xdr:cNvPicPr>
          <a:picLocks noChangeAspect="1"/>
        </xdr:cNvPicPr>
      </xdr:nvPicPr>
      <xdr:blipFill>
        <a:blip xmlns:r="http://schemas.openxmlformats.org/officeDocument/2006/relationships" r:embed="rId14">
          <a:duotone>
            <a:prstClr val="black"/>
            <a:schemeClr val="tx2">
              <a:tint val="45000"/>
              <a:satMod val="400000"/>
            </a:schemeClr>
          </a:duotone>
        </a:blip>
        <a:stretch>
          <a:fillRect/>
        </a:stretch>
      </xdr:blipFill>
      <xdr:spPr>
        <a:xfrm>
          <a:off x="6085115" y="3342640"/>
          <a:ext cx="368850" cy="393698"/>
        </a:xfrm>
        <a:prstGeom prst="rect">
          <a:avLst/>
        </a:prstGeom>
      </xdr:spPr>
    </xdr:pic>
    <xdr:clientData/>
  </xdr:twoCellAnchor>
  <xdr:twoCellAnchor>
    <xdr:from>
      <xdr:col>12</xdr:col>
      <xdr:colOff>94525</xdr:colOff>
      <xdr:row>9</xdr:row>
      <xdr:rowOff>172358</xdr:rowOff>
    </xdr:from>
    <xdr:to>
      <xdr:col>23</xdr:col>
      <xdr:colOff>205015</xdr:colOff>
      <xdr:row>14</xdr:row>
      <xdr:rowOff>29029</xdr:rowOff>
    </xdr:to>
    <xdr:sp macro="" textlink="">
      <xdr:nvSpPr>
        <xdr:cNvPr id="43" name="TextBox 42">
          <a:extLst>
            <a:ext uri="{FF2B5EF4-FFF2-40B4-BE49-F238E27FC236}">
              <a16:creationId xmlns:a16="http://schemas.microsoft.com/office/drawing/2014/main" id="{BB3DA373-B9D9-4D46-AFC7-E4BAFBF3D071}"/>
            </a:ext>
          </a:extLst>
        </xdr:cNvPr>
        <xdr:cNvSpPr txBox="1"/>
      </xdr:nvSpPr>
      <xdr:spPr>
        <a:xfrm>
          <a:off x="7496811" y="1805215"/>
          <a:ext cx="6895918" cy="763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rtl="0"/>
          <a:r>
            <a:rPr lang="en-US" sz="2200" b="1" i="0" baseline="0">
              <a:solidFill>
                <a:srgbClr val="050938"/>
              </a:solidFill>
              <a:effectLst/>
              <a:latin typeface="+mn-lt"/>
              <a:ea typeface="+mn-ea"/>
              <a:cs typeface="+mn-cs"/>
            </a:rPr>
            <a:t>Platform-Content Performance Matrix</a:t>
          </a:r>
        </a:p>
        <a:p>
          <a:pPr marL="0" marR="0" lvl="0" indent="0" defTabSz="914400" rtl="0" eaLnBrk="1" fontAlgn="auto" latinLnBrk="0" hangingPunct="1">
            <a:lnSpc>
              <a:spcPct val="100000"/>
            </a:lnSpc>
            <a:spcBef>
              <a:spcPts val="0"/>
            </a:spcBef>
            <a:spcAft>
              <a:spcPts val="0"/>
            </a:spcAft>
            <a:buClrTx/>
            <a:buSzTx/>
            <a:buFontTx/>
            <a:buNone/>
            <a:tabLst/>
            <a:defRPr/>
          </a:pPr>
          <a:r>
            <a:rPr lang="en-US" sz="2100" b="0" i="0" baseline="0">
              <a:solidFill>
                <a:schemeClr val="bg2">
                  <a:lumMod val="50000"/>
                </a:schemeClr>
              </a:solidFill>
              <a:effectLst/>
              <a:latin typeface="+mn-lt"/>
              <a:ea typeface="+mn-ea"/>
              <a:cs typeface="+mn-cs"/>
            </a:rPr>
            <a:t>Engagement Rate by Platform and Content Format</a:t>
          </a:r>
          <a:endParaRPr lang="en-US" sz="2100">
            <a:solidFill>
              <a:schemeClr val="bg2">
                <a:lumMod val="50000"/>
              </a:schemeClr>
            </a:solidFill>
            <a:effectLst/>
          </a:endParaRPr>
        </a:p>
        <a:p>
          <a:pPr marL="0" indent="0" rtl="0"/>
          <a:endParaRPr lang="en-US" sz="2200" b="0" i="0" baseline="0">
            <a:solidFill>
              <a:schemeClr val="bg2">
                <a:lumMod val="50000"/>
              </a:schemeClr>
            </a:solidFill>
            <a:effectLst/>
            <a:latin typeface="+mn-lt"/>
            <a:ea typeface="+mn-ea"/>
            <a:cs typeface="+mn-cs"/>
          </a:endParaRPr>
        </a:p>
      </xdr:txBody>
    </xdr:sp>
    <xdr:clientData/>
  </xdr:twoCellAnchor>
  <xdr:twoCellAnchor editAs="oneCell">
    <xdr:from>
      <xdr:col>25</xdr:col>
      <xdr:colOff>0</xdr:colOff>
      <xdr:row>2</xdr:row>
      <xdr:rowOff>72572</xdr:rowOff>
    </xdr:from>
    <xdr:to>
      <xdr:col>35</xdr:col>
      <xdr:colOff>562429</xdr:colOff>
      <xdr:row>8</xdr:row>
      <xdr:rowOff>36285</xdr:rowOff>
    </xdr:to>
    <mc:AlternateContent xmlns:mc="http://schemas.openxmlformats.org/markup-compatibility/2006">
      <mc:Choice xmlns:a14="http://schemas.microsoft.com/office/drawing/2010/main" Requires="a14">
        <xdr:graphicFrame macro="">
          <xdr:nvGraphicFramePr>
            <xdr:cNvPr id="45" name="Platform 1">
              <a:extLst>
                <a:ext uri="{FF2B5EF4-FFF2-40B4-BE49-F238E27FC236}">
                  <a16:creationId xmlns:a16="http://schemas.microsoft.com/office/drawing/2014/main" id="{B12F834E-7AE8-455F-AFAF-11D00B0B1650}"/>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dr:sp macro="" textlink="">
          <xdr:nvSpPr>
            <xdr:cNvPr id="0" name=""/>
            <xdr:cNvSpPr>
              <a:spLocks noTextEdit="1"/>
            </xdr:cNvSpPr>
          </xdr:nvSpPr>
          <xdr:spPr>
            <a:xfrm>
              <a:off x="15421429" y="435429"/>
              <a:ext cx="6731000" cy="1052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205736</xdr:colOff>
      <xdr:row>2</xdr:row>
      <xdr:rowOff>107045</xdr:rowOff>
    </xdr:from>
    <xdr:to>
      <xdr:col>40</xdr:col>
      <xdr:colOff>54428</xdr:colOff>
      <xdr:row>7</xdr:row>
      <xdr:rowOff>163287</xdr:rowOff>
    </xdr:to>
    <mc:AlternateContent xmlns:mc="http://schemas.openxmlformats.org/markup-compatibility/2006">
      <mc:Choice xmlns:a14="http://schemas.microsoft.com/office/drawing/2010/main" Requires="a14">
        <xdr:graphicFrame macro="">
          <xdr:nvGraphicFramePr>
            <xdr:cNvPr id="46" name="Campaign 1">
              <a:extLst>
                <a:ext uri="{FF2B5EF4-FFF2-40B4-BE49-F238E27FC236}">
                  <a16:creationId xmlns:a16="http://schemas.microsoft.com/office/drawing/2014/main" id="{F4C12B88-754F-417F-8284-6F17B3A78FBB}"/>
                </a:ext>
              </a:extLst>
            </xdr:cNvPr>
            <xdr:cNvGraphicFramePr/>
          </xdr:nvGraphicFramePr>
          <xdr:xfrm>
            <a:off x="0" y="0"/>
            <a:ext cx="0" cy="0"/>
          </xdr:xfrm>
          <a:graphic>
            <a:graphicData uri="http://schemas.microsoft.com/office/drawing/2010/slicer">
              <sle:slicer xmlns:sle="http://schemas.microsoft.com/office/drawing/2010/slicer" name="Campaign 1"/>
            </a:graphicData>
          </a:graphic>
        </xdr:graphicFrame>
      </mc:Choice>
      <mc:Fallback>
        <xdr:sp macro="" textlink="">
          <xdr:nvSpPr>
            <xdr:cNvPr id="0" name=""/>
            <xdr:cNvSpPr>
              <a:spLocks noTextEdit="1"/>
            </xdr:cNvSpPr>
          </xdr:nvSpPr>
          <xdr:spPr>
            <a:xfrm>
              <a:off x="22412593" y="469902"/>
              <a:ext cx="2316121" cy="963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205738</xdr:colOff>
      <xdr:row>2</xdr:row>
      <xdr:rowOff>107045</xdr:rowOff>
    </xdr:from>
    <xdr:to>
      <xdr:col>45</xdr:col>
      <xdr:colOff>181429</xdr:colOff>
      <xdr:row>8</xdr:row>
      <xdr:rowOff>18142</xdr:rowOff>
    </xdr:to>
    <mc:AlternateContent xmlns:mc="http://schemas.openxmlformats.org/markup-compatibility/2006">
      <mc:Choice xmlns:a14="http://schemas.microsoft.com/office/drawing/2010/main" Requires="a14">
        <xdr:graphicFrame macro="">
          <xdr:nvGraphicFramePr>
            <xdr:cNvPr id="47" name="MMM-YYYY 2">
              <a:extLst>
                <a:ext uri="{FF2B5EF4-FFF2-40B4-BE49-F238E27FC236}">
                  <a16:creationId xmlns:a16="http://schemas.microsoft.com/office/drawing/2014/main" id="{0C6B1898-242F-4C93-A780-0CB2739E2856}"/>
                </a:ext>
              </a:extLst>
            </xdr:cNvPr>
            <xdr:cNvGraphicFramePr/>
          </xdr:nvGraphicFramePr>
          <xdr:xfrm>
            <a:off x="0" y="0"/>
            <a:ext cx="0" cy="0"/>
          </xdr:xfrm>
          <a:graphic>
            <a:graphicData uri="http://schemas.microsoft.com/office/drawing/2010/slicer">
              <sle:slicer xmlns:sle="http://schemas.microsoft.com/office/drawing/2010/slicer" name="MMM-YYYY 2"/>
            </a:graphicData>
          </a:graphic>
        </xdr:graphicFrame>
      </mc:Choice>
      <mc:Fallback>
        <xdr:sp macro="" textlink="">
          <xdr:nvSpPr>
            <xdr:cNvPr id="0" name=""/>
            <xdr:cNvSpPr>
              <a:spLocks noTextEdit="1"/>
            </xdr:cNvSpPr>
          </xdr:nvSpPr>
          <xdr:spPr>
            <a:xfrm>
              <a:off x="24880024" y="469902"/>
              <a:ext cx="3059976" cy="9996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290289</xdr:colOff>
      <xdr:row>5</xdr:row>
      <xdr:rowOff>90715</xdr:rowOff>
    </xdr:from>
    <xdr:to>
      <xdr:col>10</xdr:col>
      <xdr:colOff>448040</xdr:colOff>
      <xdr:row>9</xdr:row>
      <xdr:rowOff>122531</xdr:rowOff>
    </xdr:to>
    <xdr:grpSp>
      <xdr:nvGrpSpPr>
        <xdr:cNvPr id="54" name="Group 53">
          <a:extLst>
            <a:ext uri="{FF2B5EF4-FFF2-40B4-BE49-F238E27FC236}">
              <a16:creationId xmlns:a16="http://schemas.microsoft.com/office/drawing/2014/main" id="{11DBD12A-6DBD-57AE-2D8F-A42E621A8064}"/>
            </a:ext>
          </a:extLst>
        </xdr:cNvPr>
        <xdr:cNvGrpSpPr/>
      </xdr:nvGrpSpPr>
      <xdr:grpSpPr>
        <a:xfrm>
          <a:off x="5842003" y="997858"/>
          <a:ext cx="774608" cy="757530"/>
          <a:chOff x="5388430" y="830359"/>
          <a:chExt cx="834571" cy="816171"/>
        </a:xfrm>
      </xdr:grpSpPr>
      <xdr:sp macro="" textlink="">
        <xdr:nvSpPr>
          <xdr:cNvPr id="49" name="Rectangle: Rounded Corners 48">
            <a:extLst>
              <a:ext uri="{FF2B5EF4-FFF2-40B4-BE49-F238E27FC236}">
                <a16:creationId xmlns:a16="http://schemas.microsoft.com/office/drawing/2014/main" id="{8FBE4B49-F2F3-AC36-48FD-8713F5399F8C}"/>
              </a:ext>
            </a:extLst>
          </xdr:cNvPr>
          <xdr:cNvSpPr/>
        </xdr:nvSpPr>
        <xdr:spPr>
          <a:xfrm>
            <a:off x="5388430" y="830359"/>
            <a:ext cx="609599" cy="554913"/>
          </a:xfrm>
          <a:prstGeom prst="roundRect">
            <a:avLst>
              <a:gd name="adj" fmla="val 23810"/>
            </a:avLst>
          </a:prstGeom>
          <a:solidFill>
            <a:srgbClr val="4A88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Rectangle: Rounded Corners 49">
            <a:extLst>
              <a:ext uri="{FF2B5EF4-FFF2-40B4-BE49-F238E27FC236}">
                <a16:creationId xmlns:a16="http://schemas.microsoft.com/office/drawing/2014/main" id="{686CA1E2-1406-4D72-9FB7-CF930292EF50}"/>
              </a:ext>
            </a:extLst>
          </xdr:cNvPr>
          <xdr:cNvSpPr/>
        </xdr:nvSpPr>
        <xdr:spPr>
          <a:xfrm>
            <a:off x="5613402" y="1091617"/>
            <a:ext cx="609599" cy="554913"/>
          </a:xfrm>
          <a:prstGeom prst="roundRect">
            <a:avLst>
              <a:gd name="adj" fmla="val 23810"/>
            </a:avLst>
          </a:prstGeom>
          <a:solidFill>
            <a:srgbClr val="EEF7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9</xdr:col>
      <xdr:colOff>54429</xdr:colOff>
      <xdr:row>59</xdr:row>
      <xdr:rowOff>54429</xdr:rowOff>
    </xdr:from>
    <xdr:to>
      <xdr:col>10</xdr:col>
      <xdr:colOff>451758</xdr:colOff>
      <xdr:row>65</xdr:row>
      <xdr:rowOff>45920</xdr:rowOff>
    </xdr:to>
    <xdr:grpSp>
      <xdr:nvGrpSpPr>
        <xdr:cNvPr id="44" name="Group 43">
          <a:extLst>
            <a:ext uri="{FF2B5EF4-FFF2-40B4-BE49-F238E27FC236}">
              <a16:creationId xmlns:a16="http://schemas.microsoft.com/office/drawing/2014/main" id="{1F3FE02D-F803-464C-AAA0-3BB2251A8823}"/>
            </a:ext>
          </a:extLst>
        </xdr:cNvPr>
        <xdr:cNvGrpSpPr/>
      </xdr:nvGrpSpPr>
      <xdr:grpSpPr>
        <a:xfrm>
          <a:off x="5606143" y="10758715"/>
          <a:ext cx="1014186" cy="1080062"/>
          <a:chOff x="4807857" y="10668000"/>
          <a:chExt cx="1215571" cy="1215571"/>
        </a:xfrm>
      </xdr:grpSpPr>
      <xdr:sp macro="" textlink="">
        <xdr:nvSpPr>
          <xdr:cNvPr id="55" name="Oval 54">
            <a:extLst>
              <a:ext uri="{FF2B5EF4-FFF2-40B4-BE49-F238E27FC236}">
                <a16:creationId xmlns:a16="http://schemas.microsoft.com/office/drawing/2014/main" id="{04F2540F-D051-D986-AC70-B9C67D8C6683}"/>
              </a:ext>
            </a:extLst>
          </xdr:cNvPr>
          <xdr:cNvSpPr/>
        </xdr:nvSpPr>
        <xdr:spPr>
          <a:xfrm>
            <a:off x="4807857" y="10668000"/>
            <a:ext cx="1215571" cy="1215571"/>
          </a:xfrm>
          <a:prstGeom prst="ellipse">
            <a:avLst/>
          </a:prstGeom>
          <a:solidFill>
            <a:srgbClr val="EEF7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6" name="Picture 55">
            <a:extLst>
              <a:ext uri="{FF2B5EF4-FFF2-40B4-BE49-F238E27FC236}">
                <a16:creationId xmlns:a16="http://schemas.microsoft.com/office/drawing/2014/main" id="{3513D676-B3D0-8A69-9560-9CE047A4F9C4}"/>
              </a:ext>
            </a:extLst>
          </xdr:cNvPr>
          <xdr:cNvPicPr>
            <a:picLocks noChangeAspect="1"/>
          </xdr:cNvPicPr>
        </xdr:nvPicPr>
        <xdr:blipFill>
          <a:blip xmlns:r="http://schemas.openxmlformats.org/officeDocument/2006/relationships" r:embed="rId15"/>
          <a:stretch>
            <a:fillRect/>
          </a:stretch>
        </xdr:blipFill>
        <xdr:spPr>
          <a:xfrm>
            <a:off x="5007430" y="10874804"/>
            <a:ext cx="772325" cy="863624"/>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pha Anuhi" refreshedDate="46235.294484953702" backgroundQuery="1" createdVersion="8" refreshedVersion="8" minRefreshableVersion="3" recordCount="0" supportSubquery="1" supportAdvancedDrill="1" xr:uid="{07D5B1CF-9AE3-4E33-A7FB-CFDBFB7926D7}">
  <cacheSource type="external" connectionId="4"/>
  <cacheFields count="3">
    <cacheField name="[social_media_performance_data].[Post_Date (Month)].[Post_Date (Month)]" caption="Post_Date (Month)" numFmtId="0" hierarchy="38"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ocial_media_performance_data].[Post_Date (Month)].&amp;[Jan]"/>
            <x15:cachedUniqueName index="1" name="[social_media_performance_data].[Post_Date (Month)].&amp;[Feb]"/>
            <x15:cachedUniqueName index="2" name="[social_media_performance_data].[Post_Date (Month)].&amp;[Mar]"/>
            <x15:cachedUniqueName index="3" name="[social_media_performance_data].[Post_Date (Month)].&amp;[Apr]"/>
            <x15:cachedUniqueName index="4" name="[social_media_performance_data].[Post_Date (Month)].&amp;[May]"/>
            <x15:cachedUniqueName index="5" name="[social_media_performance_data].[Post_Date (Month)].&amp;[Jun]"/>
            <x15:cachedUniqueName index="6" name="[social_media_performance_data].[Post_Date (Month)].&amp;[Jul]"/>
            <x15:cachedUniqueName index="7" name="[social_media_performance_data].[Post_Date (Month)].&amp;[Aug]"/>
            <x15:cachedUniqueName index="8" name="[social_media_performance_data].[Post_Date (Month)].&amp;[Sep]"/>
            <x15:cachedUniqueName index="9" name="[social_media_performance_data].[Post_Date (Month)].&amp;[Oct]"/>
            <x15:cachedUniqueName index="10" name="[social_media_performance_data].[Post_Date (Month)].&amp;[Nov]"/>
            <x15:cachedUniqueName index="11" name="[social_media_performance_data].[Post_Date (Month)].&amp;[Dec]"/>
          </x15:cachedUniqueNames>
        </ext>
      </extLst>
    </cacheField>
    <cacheField name="[Measures].[Total Impressions]" caption="Total Impressions" numFmtId="0" hierarchy="47" level="32767"/>
    <cacheField name="[Measures].[Total Reach]" caption="Total Reach" numFmtId="0" hierarchy="48" level="32767"/>
  </cacheFields>
  <cacheHierarchies count="8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performance_data].[Post_ID]" caption="Post_ID" attribute="1" defaultMemberUniqueName="[social_media_performance_data].[Post_ID].[All]" allUniqueName="[social_media_performance_data].[Post_ID].[All]" dimensionUniqueName="[social_media_performance_data]" displayFolder="" count="0" memberValueDatatype="130" unbalanced="0"/>
    <cacheHierarchy uniqueName="[social_media_performance_data].[Post_Date]" caption="Post_Date" attribute="1" time="1" defaultMemberUniqueName="[social_media_performance_data].[Post_Date].[All]" allUniqueName="[social_media_performance_data].[Post_Date].[All]" dimensionUniqueName="[social_media_performance_data]" displayFolder="" count="0" memberValueDatatype="7" unbalanced="0"/>
    <cacheHierarchy uniqueName="[social_media_performance_data].[Post_Time]" caption="Post_Time" attribute="1" time="1" defaultMemberUniqueName="[social_media_performance_data].[Post_Time].[All]" allUniqueName="[social_media_performance_data].[Post_Time].[All]" dimensionUniqueName="[social_media_performance_data]" displayFolder="" count="0" memberValueDatatype="7" unbalanced="0"/>
    <cacheHierarchy uniqueName="[social_media_performance_data].[Post_Time_Slot]" caption="Post_Time_Slot" attribute="1" defaultMemberUniqueName="[social_media_performance_data].[Post_Time_Slot].[All]" allUniqueName="[social_media_performance_data].[Post_Time_Slot].[All]" dimensionUniqueName="[social_media_performance_data]" displayFolder="" count="0" memberValueDatatype="130" unbalanced="0"/>
    <cacheHierarchy uniqueName="[social_media_performance_data].[Platform]" caption="Platform" attribute="1" defaultMemberUniqueName="[social_media_performance_data].[Platform].[All]" allUniqueName="[social_media_performance_data].[Platform].[All]" dimensionUniqueName="[social_media_performance_data]" displayFolder="" count="2" memberValueDatatype="130" unbalanced="0"/>
    <cacheHierarchy uniqueName="[social_media_performance_data].[Content_Type]" caption="Content_Type" attribute="1" defaultMemberUniqueName="[social_media_performance_data].[Content_Type].[All]" allUniqueName="[social_media_performance_data].[Content_Type].[All]" dimensionUniqueName="[social_media_performance_data]" displayFolder="" count="0" memberValueDatatype="130" unbalanced="0"/>
    <cacheHierarchy uniqueName="[social_media_performance_data].[Campaign]" caption="Campaign" attribute="1" defaultMemberUniqueName="[social_media_performance_data].[Campaign].[All]" allUniqueName="[social_media_performance_data].[Campaign].[All]" dimensionUniqueName="[social_media_performance_data]" displayFolder="" count="2" memberValueDatatype="130" unbalanced="0"/>
    <cacheHierarchy uniqueName="[social_media_performance_data].[Is_Boosted]" caption="Is_Boosted" attribute="1" defaultMemberUniqueName="[social_media_performance_data].[Is_Boosted].[All]" allUniqueName="[social_media_performance_data].[Is_Boosted].[All]" dimensionUniqueName="[social_media_performance_data]" displayFolder="" count="0" memberValueDatatype="130" unbalanced="0"/>
    <cacheHierarchy uniqueName="[social_media_performance_data].[Has_Link]" caption="Has_Link" attribute="1" defaultMemberUniqueName="[social_media_performance_data].[Has_Link].[All]" allUniqueName="[social_media_performance_data].[Has_Link].[All]" dimensionUniqueName="[social_media_performance_data]" displayFolder="" count="0" memberValueDatatype="130" unbalanced="0"/>
    <cacheHierarchy uniqueName="[social_media_performance_data].[Hashtags_Count]" caption="Hashtags_Count" attribute="1" defaultMemberUniqueName="[social_media_performance_data].[Hashtags_Count].[All]" allUniqueName="[social_media_performance_data].[Hashtags_Count].[All]" dimensionUniqueName="[social_media_performance_data]" displayFolder="" count="0" memberValueDatatype="20" unbalanced="0"/>
    <cacheHierarchy uniqueName="[social_media_performance_data].[Video_Duration_Sec]" caption="Video_Duration_Sec" attribute="1" defaultMemberUniqueName="[social_media_performance_data].[Video_Duration_Sec].[All]" allUniqueName="[social_media_performance_data].[Video_Duration_Sec].[All]" dimensionUniqueName="[social_media_performance_data]" displayFolder="" count="0" memberValueDatatype="20" unbalanced="0"/>
    <cacheHierarchy uniqueName="[social_media_performance_data].[Image_Count]" caption="Image_Count" attribute="1" defaultMemberUniqueName="[social_media_performance_data].[Image_Count].[All]" allUniqueName="[social_media_performance_data].[Image_Count].[All]" dimensionUniqueName="[social_media_performance_data]" displayFolder="" count="0" memberValueDatatype="20" unbalanced="0"/>
    <cacheHierarchy uniqueName="[social_media_performance_data].[Caption_Length]" caption="Caption_Length" attribute="1" defaultMemberUniqueName="[social_media_performance_data].[Caption_Length].[All]" allUniqueName="[social_media_performance_data].[Caption_Length].[All]" dimensionUniqueName="[social_media_performance_data]" displayFolder="" count="0" memberValueDatatype="20" unbalanced="0"/>
    <cacheHierarchy uniqueName="[social_media_performance_data].[Production_Cost]" caption="Production_Cost" attribute="1" defaultMemberUniqueName="[social_media_performance_data].[Production_Cost].[All]" allUniqueName="[social_media_performance_data].[Production_Cost].[All]" dimensionUniqueName="[social_media_performance_data]" displayFolder="" count="0" memberValueDatatype="20" unbalanced="0"/>
    <cacheHierarchy uniqueName="[social_media_performance_data].[Promotion_Budget]" caption="Promotion_Budget" attribute="1" defaultMemberUniqueName="[social_media_performance_data].[Promotion_Budget].[All]" allUniqueName="[social_media_performance_data].[Promotion_Budget].[All]" dimensionUniqueName="[social_media_performance_data]" displayFolder="" count="0" memberValueDatatype="20" unbalanced="0"/>
    <cacheHierarchy uniqueName="[social_media_performance_data].[Reach]" caption="Reach" attribute="1" defaultMemberUniqueName="[social_media_performance_data].[Reach].[All]" allUniqueName="[social_media_performance_data].[Reach].[All]" dimensionUniqueName="[social_media_performance_data]" displayFolder="" count="0" memberValueDatatype="20" unbalanced="0"/>
    <cacheHierarchy uniqueName="[social_media_performance_data].[Frequency]" caption="Frequency" attribute="1" defaultMemberUniqueName="[social_media_performance_data].[Frequency].[All]" allUniqueName="[social_media_performance_data].[Frequency].[All]" dimensionUniqueName="[social_media_performance_data]" displayFolder="" count="0" memberValueDatatype="5" unbalanced="0"/>
    <cacheHierarchy uniqueName="[social_media_performance_data].[Impressions]" caption="Impressions" attribute="1" defaultMemberUniqueName="[social_media_performance_data].[Impressions].[All]" allUniqueName="[social_media_performance_data].[Impressions].[All]" dimensionUniqueName="[social_media_performance_data]" displayFolder="" count="0" memberValueDatatype="20" unbalanced="0"/>
    <cacheHierarchy uniqueName="[social_media_performance_data].[Likes]" caption="Likes" attribute="1" defaultMemberUniqueName="[social_media_performance_data].[Likes].[All]" allUniqueName="[social_media_performance_data].[Likes].[All]" dimensionUniqueName="[social_media_performance_data]" displayFolder="" count="0" memberValueDatatype="20" unbalanced="0"/>
    <cacheHierarchy uniqueName="[social_media_performance_data].[Comments]" caption="Comments" attribute="1" defaultMemberUniqueName="[social_media_performance_data].[Comments].[All]" allUniqueName="[social_media_performance_data].[Comments].[All]" dimensionUniqueName="[social_media_performance_data]" displayFolder="" count="0" memberValueDatatype="20" unbalanced="0"/>
    <cacheHierarchy uniqueName="[social_media_performance_data].[Shares]" caption="Shares" attribute="1" defaultMemberUniqueName="[social_media_performance_data].[Shares].[All]" allUniqueName="[social_media_performance_data].[Shares].[All]" dimensionUniqueName="[social_media_performance_data]" displayFolder="" count="0" memberValueDatatype="20" unbalanced="0"/>
    <cacheHierarchy uniqueName="[social_media_performance_data].[Saves]" caption="Saves" attribute="1" defaultMemberUniqueName="[social_media_performance_data].[Saves].[All]" allUniqueName="[social_media_performance_data].[Saves].[All]" dimensionUniqueName="[social_media_performance_data]" displayFolder="" count="0" memberValueDatatype="20" unbalanced="0"/>
    <cacheHierarchy uniqueName="[social_media_performance_data].[Link_Clicks]" caption="Link_Clicks" attribute="1" defaultMemberUniqueName="[social_media_performance_data].[Link_Clicks].[All]" allUniqueName="[social_media_performance_data].[Link_Clicks].[All]" dimensionUniqueName="[social_media_performance_data]" displayFolder="" count="0" memberValueDatatype="20" unbalanced="0"/>
    <cacheHierarchy uniqueName="[social_media_performance_data].[Followers_Gained]" caption="Followers_Gained" attribute="1" defaultMemberUniqueName="[social_media_performance_data].[Followers_Gained].[All]" allUniqueName="[social_media_performance_data].[Followers_Gained].[All]" dimensionUniqueName="[social_media_performance_data]" displayFolder="" count="0" memberValueDatatype="20" unbalanced="0"/>
    <cacheHierarchy uniqueName="[social_media_performance_data].[Caption Band]" caption="Caption Band" attribute="1" defaultMemberUniqueName="[social_media_performance_data].[Caption Band].[All]" allUniqueName="[social_media_performance_data].[Caption Band].[All]" dimensionUniqueName="[social_media_performance_data]" displayFolder="" count="0" memberValueDatatype="130" unbalanced="0"/>
    <cacheHierarchy uniqueName="[social_media_performance_data].[Engagements]" caption="Engagements" attribute="1" defaultMemberUniqueName="[social_media_performance_data].[Engagements].[All]" allUniqueName="[social_media_performance_data].[Engagements].[All]" dimensionUniqueName="[social_media_performance_data]" displayFolder="" count="0" memberValueDatatype="20" unbalanced="0"/>
    <cacheHierarchy uniqueName="[social_media_performance_data].[Post_Time (Hour)]" caption="Post_Time (Hour)" attribute="1" defaultMemberUniqueName="[social_media_performance_data].[Post_Time (Hour)].[All]" allUniqueName="[social_media_performance_data].[Post_Time (Hour)].[All]" dimensionUniqueName="[social_media_performance_data]" displayFolder="" count="0" memberValueDatatype="130" unbalanced="0"/>
    <cacheHierarchy uniqueName="[social_media_performance_data].[Post_Time (Minute)]" caption="Post_Time (Minute)" attribute="1" defaultMemberUniqueName="[social_media_performance_data].[Post_Time (Minute)].[All]" allUniqueName="[social_media_performance_data].[Post_Time (Minute)].[All]" dimensionUniqueName="[social_media_performance_data]" displayFolder="" count="0" memberValueDatatype="130" unbalanced="0"/>
    <cacheHierarchy uniqueName="[social_media_performance_data].[Post_Date (Year)]" caption="Post_Date (Year)" attribute="1" defaultMemberUniqueName="[social_media_performance_data].[Post_Date (Year)].[All]" allUniqueName="[social_media_performance_data].[Post_Date (Year)].[All]" dimensionUniqueName="[social_media_performance_data]" displayFolder="" count="0" memberValueDatatype="130" unbalanced="0"/>
    <cacheHierarchy uniqueName="[social_media_performance_data].[Post_Date (Quarter)]" caption="Post_Date (Quarter)" attribute="1" defaultMemberUniqueName="[social_media_performance_data].[Post_Date (Quarter)].[All]" allUniqueName="[social_media_performance_data].[Post_Date (Quarter)].[All]" dimensionUniqueName="[social_media_performance_data]" displayFolder="" count="0" memberValueDatatype="130" unbalanced="0"/>
    <cacheHierarchy uniqueName="[social_media_performance_data].[Post_Date (Month)]" caption="Post_Date (Month)" attribute="1" defaultMemberUniqueName="[social_media_performance_data].[Post_Date (Month)].[All]" allUniqueName="[social_media_performance_data].[Post_Date (Month)].[All]" dimensionUniqueName="[social_media_performance_data]" displayFolder="" count="2" memberValueDatatype="130" unbalanced="0">
      <fieldsUsage count="2">
        <fieldUsage x="-1"/>
        <fieldUsage x="0"/>
      </fieldsUsage>
    </cacheHierarchy>
    <cacheHierarchy uniqueName="[social_media_performance_data].[Post_Date (Month Index)]" caption="Post_Date (Month Index)" attribute="1" defaultMemberUniqueName="[social_media_performance_data].[Post_Date (Month Index)].[All]" allUniqueName="[social_media_performance_data].[Post_Date (Month Index)].[All]" dimensionUniqueName="[social_media_performance_data]" displayFolder="" count="0" memberValueDatatype="20" unbalanced="0" hidden="1"/>
    <cacheHierarchy uniqueName="[Measures].[Sum of Likes]" caption="Sum of Likes" measure="1" displayFolder="" measureGroup="social_media_performance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performance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performance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performance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performance_data" count="0">
      <extLst>
        <ext xmlns:x15="http://schemas.microsoft.com/office/spreadsheetml/2010/11/main" uri="{B97F6D7D-B522-45F9-BDA1-12C45D357490}">
          <x15:cacheHierarchy aggregatedColumn="30"/>
        </ext>
      </extLst>
    </cacheHierarchy>
    <cacheHierarchy uniqueName="[Measures].[Sum of Followers_Gained]" caption="Sum of Followers_Gained" measure="1" displayFolder="" measureGroup="social_media_performance_data" count="0">
      <extLst>
        <ext xmlns:x15="http://schemas.microsoft.com/office/spreadsheetml/2010/11/main" uri="{B97F6D7D-B522-45F9-BDA1-12C45D357490}">
          <x15:cacheHierarchy aggregatedColumn="31"/>
        </ext>
      </extLst>
    </cacheHierarchy>
    <cacheHierarchy uniqueName="[Measures].[Total Engagement]" caption="Total Engagement" measure="1" displayFolder="" measureGroup="social_media_performance_data" count="0"/>
    <cacheHierarchy uniqueName="[Measures].[Total Impressions]" caption="Total Impressions" measure="1" displayFolder="" measureGroup="social_media_performance_data" count="0" oneField="1">
      <fieldsUsage count="1">
        <fieldUsage x="1"/>
      </fieldsUsage>
    </cacheHierarchy>
    <cacheHierarchy uniqueName="[Measures].[Total Reach]" caption="Total Reach" measure="1" displayFolder="" measureGroup="social_media_performance_data" count="0" oneField="1">
      <fieldsUsage count="1">
        <fieldUsage x="2"/>
      </fieldsUsage>
    </cacheHierarchy>
    <cacheHierarchy uniqueName="[Measures].[Total Cost]" caption="Total Cost" measure="1" displayFolder="" measureGroup="social_media_performance_data" count="0"/>
    <cacheHierarchy uniqueName="[Measures].[Total Posts]" caption="Total Posts" measure="1" displayFolder="" measureGroup="social_media_performance_data" count="0"/>
    <cacheHierarchy uniqueName="[Measures].[Total Followers]" caption="Total Followers" measure="1" displayFolder="" measureGroup="social_media_performance_data" count="0"/>
    <cacheHierarchy uniqueName="[Measures].[Average Reach]" caption="Average Reach" measure="1" displayFolder="" measureGroup="social_media_performance_data" count="0"/>
    <cacheHierarchy uniqueName="[Measures].[Avg Engagement]" caption="Avg Engagement" measure="1" displayFolder="" measureGroup="social_media_performance_data" count="0"/>
    <cacheHierarchy uniqueName="[Measures].[Engagement Rate]" caption="Engagement Rate" measure="1" displayFolder="" measureGroup="social_media_performance_data" count="0"/>
    <cacheHierarchy uniqueName="[Measures].[Likes %]" caption="Likes %" measure="1" displayFolder="" measureGroup="social_media_performance_data" count="0"/>
    <cacheHierarchy uniqueName="[Measures].[Comment %]" caption="Comment %" measure="1" displayFolder="" measureGroup="social_media_performance_data" count="0"/>
    <cacheHierarchy uniqueName="[Measures].[Share %]" caption="Share %" measure="1" displayFolder="" measureGroup="social_media_performance_data" count="0"/>
    <cacheHierarchy uniqueName="[Measures].[Saves %]" caption="Saves %" measure="1" displayFolder="" measureGroup="social_media_performance_data" count="0"/>
    <cacheHierarchy uniqueName="[Measures].[Cost Per Engagement]" caption="Cost Per Engagement" measure="1" displayFolder="" measureGroup="social_media_performance_data" count="0"/>
    <cacheHierarchy uniqueName="[Measures].[CPM]" caption="CPM" measure="1" displayFolder="" measureGroup="social_media_performance_data" count="0"/>
    <cacheHierarchy uniqueName="[Measures].[Cost  Per Follower]" caption="Cost  Per Follower" measure="1" displayFolder="" measureGroup="social_media_performance_data" count="0"/>
    <cacheHierarchy uniqueName="[Measures].[ROI Engagement]" caption="ROI Engagement" measure="1" displayFolder="" measureGroup="social_media_performance_data" count="0"/>
    <cacheHierarchy uniqueName="[Measures].[Organic CPE]" caption="Organic CPE" measure="1" displayFolder="" measureGroup="social_media_performance_data" count="0"/>
    <cacheHierarchy uniqueName="[Measures].[Boosted CPE]" caption="Boosted CPE" measure="1" displayFolder="" measureGroup="social_media_performance_data" count="0"/>
    <cacheHierarchy uniqueName="[Measures].[Engagement Quality Score]" caption="Engagement Quality Score" measure="1" displayFolder="" measureGroup="social_media_performance_data" count="0"/>
    <cacheHierarchy uniqueName="[Measures].[Campaign Efficiency Index]" caption="Campaign Efficiency Index" measure="1" displayFolder="" measureGroup="social_media_performance_data" count="0"/>
    <cacheHierarchy uniqueName="[Measures].[Avg Engagement Rate (Global)]" caption="Avg Engagement Rate (Global)" measure="1" displayFolder="" measureGroup="social_media_performance_data" count="0"/>
    <cacheHierarchy uniqueName="[Measures].[Follower Conversion Rate]" caption="Follower Conversion Rate" measure="1" displayFolder="" measureGroup="social_media_performance_data" count="0"/>
    <cacheHierarchy uniqueName="[Measures].[CTR]" caption="CTR" measure="1" displayFolder="" measureGroup="social_media_performance_data" count="0"/>
    <cacheHierarchy uniqueName="[Measures].[Engagement MoM KPI]" caption="Engagement MoM KPI" measure="1" displayFolder="" measureGroup="social_media_performance_data" count="0"/>
    <cacheHierarchy uniqueName="[Measures].[Impression KPI]" caption="Impression KPI" measure="1" displayFolder="" measureGroup="social_media_performance_data" count="0"/>
    <cacheHierarchy uniqueName="[Measures].[Reach KPI]" caption="Reach KPI" measure="1" displayFolder="" measureGroup="social_media_performance_data" count="0"/>
    <cacheHierarchy uniqueName="[Measures].[Viral Flag]" caption="Viral Flag" measure="1" displayFolder="" measureGroup="social_media_performance_data" count="0"/>
    <cacheHierarchy uniqueName="[Measures].[Strategic Summary]" caption="Strategic Summary" measure="1" displayFolder="" measureGroup="social_media_performance_data" count="0"/>
    <cacheHierarchy uniqueName="[Measures].[Monthly Engagement Summary]" caption="Monthly Engagement Summary" measure="1" displayFolder="" measureGroup="social_media_performance_data" count="0"/>
    <cacheHierarchy uniqueName="[Measures].[Engagement Monthly KPI]" caption="Engagement Monthly KPI" measure="1" displayFolder="" measureGroup="social_media_performance_data" count="0"/>
    <cacheHierarchy uniqueName="[Measures].[CPE KPI]" caption="CPE KPI" measure="1" displayFolder="" measureGroup="social_media_performance_data" count="0"/>
    <cacheHierarchy uniqueName="[Measures].[ROI KPI]" caption="ROI KPI" measure="1" displayFolder="" measureGroup="social_media_performance_data" count="0"/>
    <cacheHierarchy uniqueName="[Measures].[Organic]" caption="Organic" measure="1" displayFolder="" measureGroup="social_media_performance_data" count="0"/>
    <cacheHierarchy uniqueName="[Measures].[Boosted]" caption="Boosted" measure="1" displayFolder="" measureGroup="social_media_performance_data" count="0"/>
    <cacheHierarchy uniqueName="[Measures].[Media type]" caption="Media type" measure="1" displayFolder="" measureGroup="social_media_performance_data" count="0"/>
    <cacheHierarchy uniqueName="[Measures].[Post Platform]" caption="Post Platform" measure="1" displayFolder="" measureGroup="social_media_performance_data" count="0"/>
    <cacheHierarchy uniqueName="[Measures].[Platform Media Insight]" caption="Platform Media Insight" measure="1" displayFolder="" measureGroup="social_media_performance_data" count="0"/>
    <cacheHierarchy uniqueName="[Measures].[__XL_Count social_media_performance_data]" caption="__XL_Count social_media_performance_data" measure="1" displayFolder="" measureGroup="social_media_performan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performance_data" uniqueName="[social_media_performance_data]" caption="social_media_performance_data"/>
  </dimensions>
  <measureGroups count="2">
    <measureGroup name="Calendar" caption="Calendar"/>
    <measureGroup name="social_media_performance_data" caption="social_media_performan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pha Anuhi" refreshedDate="46235.29448611111" backgroundQuery="1" createdVersion="8" refreshedVersion="8" minRefreshableVersion="3" recordCount="0" supportSubquery="1" supportAdvancedDrill="1" xr:uid="{3ED07A20-BC1A-4D6E-AA96-CCA926C7709D}">
  <cacheSource type="external" connectionId="4"/>
  <cacheFields count="3">
    <cacheField name="[social_media_performance_data].[Post_Date (Month)].[Post_Date (Month)]" caption="Post_Date (Month)" numFmtId="0" hierarchy="38"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ocial_media_performance_data].[Post_Date (Month)].&amp;[Jan]"/>
            <x15:cachedUniqueName index="1" name="[social_media_performance_data].[Post_Date (Month)].&amp;[Feb]"/>
            <x15:cachedUniqueName index="2" name="[social_media_performance_data].[Post_Date (Month)].&amp;[Mar]"/>
            <x15:cachedUniqueName index="3" name="[social_media_performance_data].[Post_Date (Month)].&amp;[Apr]"/>
            <x15:cachedUniqueName index="4" name="[social_media_performance_data].[Post_Date (Month)].&amp;[May]"/>
            <x15:cachedUniqueName index="5" name="[social_media_performance_data].[Post_Date (Month)].&amp;[Jun]"/>
            <x15:cachedUniqueName index="6" name="[social_media_performance_data].[Post_Date (Month)].&amp;[Jul]"/>
            <x15:cachedUniqueName index="7" name="[social_media_performance_data].[Post_Date (Month)].&amp;[Aug]"/>
            <x15:cachedUniqueName index="8" name="[social_media_performance_data].[Post_Date (Month)].&amp;[Sep]"/>
            <x15:cachedUniqueName index="9" name="[social_media_performance_data].[Post_Date (Month)].&amp;[Oct]"/>
            <x15:cachedUniqueName index="10" name="[social_media_performance_data].[Post_Date (Month)].&amp;[Nov]"/>
            <x15:cachedUniqueName index="11" name="[social_media_performance_data].[Post_Date (Month)].&amp;[Dec]"/>
          </x15:cachedUniqueNames>
        </ext>
      </extLst>
    </cacheField>
    <cacheField name="[Measures].[Engagement Rate]" caption="Engagement Rate" numFmtId="0" hierarchy="54" level="32767"/>
    <cacheField name="[Measures].[Avg Engagement Rate (Global)]" caption="Avg Engagement Rate (Global)" numFmtId="0" hierarchy="67" level="32767"/>
  </cacheFields>
  <cacheHierarchies count="8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performance_data].[Post_ID]" caption="Post_ID" attribute="1" defaultMemberUniqueName="[social_media_performance_data].[Post_ID].[All]" allUniqueName="[social_media_performance_data].[Post_ID].[All]" dimensionUniqueName="[social_media_performance_data]" displayFolder="" count="0" memberValueDatatype="130" unbalanced="0"/>
    <cacheHierarchy uniqueName="[social_media_performance_data].[Post_Date]" caption="Post_Date" attribute="1" time="1" defaultMemberUniqueName="[social_media_performance_data].[Post_Date].[All]" allUniqueName="[social_media_performance_data].[Post_Date].[All]" dimensionUniqueName="[social_media_performance_data]" displayFolder="" count="0" memberValueDatatype="7" unbalanced="0"/>
    <cacheHierarchy uniqueName="[social_media_performance_data].[Post_Time]" caption="Post_Time" attribute="1" time="1" defaultMemberUniqueName="[social_media_performance_data].[Post_Time].[All]" allUniqueName="[social_media_performance_data].[Post_Time].[All]" dimensionUniqueName="[social_media_performance_data]" displayFolder="" count="0" memberValueDatatype="7" unbalanced="0"/>
    <cacheHierarchy uniqueName="[social_media_performance_data].[Post_Time_Slot]" caption="Post_Time_Slot" attribute="1" defaultMemberUniqueName="[social_media_performance_data].[Post_Time_Slot].[All]" allUniqueName="[social_media_performance_data].[Post_Time_Slot].[All]" dimensionUniqueName="[social_media_performance_data]" displayFolder="" count="0" memberValueDatatype="130" unbalanced="0"/>
    <cacheHierarchy uniqueName="[social_media_performance_data].[Platform]" caption="Platform" attribute="1" defaultMemberUniqueName="[social_media_performance_data].[Platform].[All]" allUniqueName="[social_media_performance_data].[Platform].[All]" dimensionUniqueName="[social_media_performance_data]" displayFolder="" count="2" memberValueDatatype="130" unbalanced="0"/>
    <cacheHierarchy uniqueName="[social_media_performance_data].[Content_Type]" caption="Content_Type" attribute="1" defaultMemberUniqueName="[social_media_performance_data].[Content_Type].[All]" allUniqueName="[social_media_performance_data].[Content_Type].[All]" dimensionUniqueName="[social_media_performance_data]" displayFolder="" count="0" memberValueDatatype="130" unbalanced="0"/>
    <cacheHierarchy uniqueName="[social_media_performance_data].[Campaign]" caption="Campaign" attribute="1" defaultMemberUniqueName="[social_media_performance_data].[Campaign].[All]" allUniqueName="[social_media_performance_data].[Campaign].[All]" dimensionUniqueName="[social_media_performance_data]" displayFolder="" count="2" memberValueDatatype="130" unbalanced="0"/>
    <cacheHierarchy uniqueName="[social_media_performance_data].[Is_Boosted]" caption="Is_Boosted" attribute="1" defaultMemberUniqueName="[social_media_performance_data].[Is_Boosted].[All]" allUniqueName="[social_media_performance_data].[Is_Boosted].[All]" dimensionUniqueName="[social_media_performance_data]" displayFolder="" count="0" memberValueDatatype="130" unbalanced="0"/>
    <cacheHierarchy uniqueName="[social_media_performance_data].[Has_Link]" caption="Has_Link" attribute="1" defaultMemberUniqueName="[social_media_performance_data].[Has_Link].[All]" allUniqueName="[social_media_performance_data].[Has_Link].[All]" dimensionUniqueName="[social_media_performance_data]" displayFolder="" count="0" memberValueDatatype="130" unbalanced="0"/>
    <cacheHierarchy uniqueName="[social_media_performance_data].[Hashtags_Count]" caption="Hashtags_Count" attribute="1" defaultMemberUniqueName="[social_media_performance_data].[Hashtags_Count].[All]" allUniqueName="[social_media_performance_data].[Hashtags_Count].[All]" dimensionUniqueName="[social_media_performance_data]" displayFolder="" count="0" memberValueDatatype="20" unbalanced="0"/>
    <cacheHierarchy uniqueName="[social_media_performance_data].[Video_Duration_Sec]" caption="Video_Duration_Sec" attribute="1" defaultMemberUniqueName="[social_media_performance_data].[Video_Duration_Sec].[All]" allUniqueName="[social_media_performance_data].[Video_Duration_Sec].[All]" dimensionUniqueName="[social_media_performance_data]" displayFolder="" count="0" memberValueDatatype="20" unbalanced="0"/>
    <cacheHierarchy uniqueName="[social_media_performance_data].[Image_Count]" caption="Image_Count" attribute="1" defaultMemberUniqueName="[social_media_performance_data].[Image_Count].[All]" allUniqueName="[social_media_performance_data].[Image_Count].[All]" dimensionUniqueName="[social_media_performance_data]" displayFolder="" count="0" memberValueDatatype="20" unbalanced="0"/>
    <cacheHierarchy uniqueName="[social_media_performance_data].[Caption_Length]" caption="Caption_Length" attribute="1" defaultMemberUniqueName="[social_media_performance_data].[Caption_Length].[All]" allUniqueName="[social_media_performance_data].[Caption_Length].[All]" dimensionUniqueName="[social_media_performance_data]" displayFolder="" count="0" memberValueDatatype="20" unbalanced="0"/>
    <cacheHierarchy uniqueName="[social_media_performance_data].[Production_Cost]" caption="Production_Cost" attribute="1" defaultMemberUniqueName="[social_media_performance_data].[Production_Cost].[All]" allUniqueName="[social_media_performance_data].[Production_Cost].[All]" dimensionUniqueName="[social_media_performance_data]" displayFolder="" count="0" memberValueDatatype="20" unbalanced="0"/>
    <cacheHierarchy uniqueName="[social_media_performance_data].[Promotion_Budget]" caption="Promotion_Budget" attribute="1" defaultMemberUniqueName="[social_media_performance_data].[Promotion_Budget].[All]" allUniqueName="[social_media_performance_data].[Promotion_Budget].[All]" dimensionUniqueName="[social_media_performance_data]" displayFolder="" count="0" memberValueDatatype="20" unbalanced="0"/>
    <cacheHierarchy uniqueName="[social_media_performance_data].[Reach]" caption="Reach" attribute="1" defaultMemberUniqueName="[social_media_performance_data].[Reach].[All]" allUniqueName="[social_media_performance_data].[Reach].[All]" dimensionUniqueName="[social_media_performance_data]" displayFolder="" count="0" memberValueDatatype="20" unbalanced="0"/>
    <cacheHierarchy uniqueName="[social_media_performance_data].[Frequency]" caption="Frequency" attribute="1" defaultMemberUniqueName="[social_media_performance_data].[Frequency].[All]" allUniqueName="[social_media_performance_data].[Frequency].[All]" dimensionUniqueName="[social_media_performance_data]" displayFolder="" count="0" memberValueDatatype="5" unbalanced="0"/>
    <cacheHierarchy uniqueName="[social_media_performance_data].[Impressions]" caption="Impressions" attribute="1" defaultMemberUniqueName="[social_media_performance_data].[Impressions].[All]" allUniqueName="[social_media_performance_data].[Impressions].[All]" dimensionUniqueName="[social_media_performance_data]" displayFolder="" count="0" memberValueDatatype="20" unbalanced="0"/>
    <cacheHierarchy uniqueName="[social_media_performance_data].[Likes]" caption="Likes" attribute="1" defaultMemberUniqueName="[social_media_performance_data].[Likes].[All]" allUniqueName="[social_media_performance_data].[Likes].[All]" dimensionUniqueName="[social_media_performance_data]" displayFolder="" count="0" memberValueDatatype="20" unbalanced="0"/>
    <cacheHierarchy uniqueName="[social_media_performance_data].[Comments]" caption="Comments" attribute="1" defaultMemberUniqueName="[social_media_performance_data].[Comments].[All]" allUniqueName="[social_media_performance_data].[Comments].[All]" dimensionUniqueName="[social_media_performance_data]" displayFolder="" count="0" memberValueDatatype="20" unbalanced="0"/>
    <cacheHierarchy uniqueName="[social_media_performance_data].[Shares]" caption="Shares" attribute="1" defaultMemberUniqueName="[social_media_performance_data].[Shares].[All]" allUniqueName="[social_media_performance_data].[Shares].[All]" dimensionUniqueName="[social_media_performance_data]" displayFolder="" count="0" memberValueDatatype="20" unbalanced="0"/>
    <cacheHierarchy uniqueName="[social_media_performance_data].[Saves]" caption="Saves" attribute="1" defaultMemberUniqueName="[social_media_performance_data].[Saves].[All]" allUniqueName="[social_media_performance_data].[Saves].[All]" dimensionUniqueName="[social_media_performance_data]" displayFolder="" count="0" memberValueDatatype="20" unbalanced="0"/>
    <cacheHierarchy uniqueName="[social_media_performance_data].[Link_Clicks]" caption="Link_Clicks" attribute="1" defaultMemberUniqueName="[social_media_performance_data].[Link_Clicks].[All]" allUniqueName="[social_media_performance_data].[Link_Clicks].[All]" dimensionUniqueName="[social_media_performance_data]" displayFolder="" count="0" memberValueDatatype="20" unbalanced="0"/>
    <cacheHierarchy uniqueName="[social_media_performance_data].[Followers_Gained]" caption="Followers_Gained" attribute="1" defaultMemberUniqueName="[social_media_performance_data].[Followers_Gained].[All]" allUniqueName="[social_media_performance_data].[Followers_Gained].[All]" dimensionUniqueName="[social_media_performance_data]" displayFolder="" count="0" memberValueDatatype="20" unbalanced="0"/>
    <cacheHierarchy uniqueName="[social_media_performance_data].[Caption Band]" caption="Caption Band" attribute="1" defaultMemberUniqueName="[social_media_performance_data].[Caption Band].[All]" allUniqueName="[social_media_performance_data].[Caption Band].[All]" dimensionUniqueName="[social_media_performance_data]" displayFolder="" count="0" memberValueDatatype="130" unbalanced="0"/>
    <cacheHierarchy uniqueName="[social_media_performance_data].[Engagements]" caption="Engagements" attribute="1" defaultMemberUniqueName="[social_media_performance_data].[Engagements].[All]" allUniqueName="[social_media_performance_data].[Engagements].[All]" dimensionUniqueName="[social_media_performance_data]" displayFolder="" count="0" memberValueDatatype="20" unbalanced="0"/>
    <cacheHierarchy uniqueName="[social_media_performance_data].[Post_Time (Hour)]" caption="Post_Time (Hour)" attribute="1" defaultMemberUniqueName="[social_media_performance_data].[Post_Time (Hour)].[All]" allUniqueName="[social_media_performance_data].[Post_Time (Hour)].[All]" dimensionUniqueName="[social_media_performance_data]" displayFolder="" count="0" memberValueDatatype="130" unbalanced="0"/>
    <cacheHierarchy uniqueName="[social_media_performance_data].[Post_Time (Minute)]" caption="Post_Time (Minute)" attribute="1" defaultMemberUniqueName="[social_media_performance_data].[Post_Time (Minute)].[All]" allUniqueName="[social_media_performance_data].[Post_Time (Minute)].[All]" dimensionUniqueName="[social_media_performance_data]" displayFolder="" count="0" memberValueDatatype="130" unbalanced="0"/>
    <cacheHierarchy uniqueName="[social_media_performance_data].[Post_Date (Year)]" caption="Post_Date (Year)" attribute="1" defaultMemberUniqueName="[social_media_performance_data].[Post_Date (Year)].[All]" allUniqueName="[social_media_performance_data].[Post_Date (Year)].[All]" dimensionUniqueName="[social_media_performance_data]" displayFolder="" count="0" memberValueDatatype="130" unbalanced="0"/>
    <cacheHierarchy uniqueName="[social_media_performance_data].[Post_Date (Quarter)]" caption="Post_Date (Quarter)" attribute="1" defaultMemberUniqueName="[social_media_performance_data].[Post_Date (Quarter)].[All]" allUniqueName="[social_media_performance_data].[Post_Date (Quarter)].[All]" dimensionUniqueName="[social_media_performance_data]" displayFolder="" count="0" memberValueDatatype="130" unbalanced="0"/>
    <cacheHierarchy uniqueName="[social_media_performance_data].[Post_Date (Month)]" caption="Post_Date (Month)" attribute="1" defaultMemberUniqueName="[social_media_performance_data].[Post_Date (Month)].[All]" allUniqueName="[social_media_performance_data].[Post_Date (Month)].[All]" dimensionUniqueName="[social_media_performance_data]" displayFolder="" count="2" memberValueDatatype="130" unbalanced="0">
      <fieldsUsage count="2">
        <fieldUsage x="-1"/>
        <fieldUsage x="0"/>
      </fieldsUsage>
    </cacheHierarchy>
    <cacheHierarchy uniqueName="[social_media_performance_data].[Post_Date (Month Index)]" caption="Post_Date (Month Index)" attribute="1" defaultMemberUniqueName="[social_media_performance_data].[Post_Date (Month Index)].[All]" allUniqueName="[social_media_performance_data].[Post_Date (Month Index)].[All]" dimensionUniqueName="[social_media_performance_data]" displayFolder="" count="0" memberValueDatatype="20" unbalanced="0" hidden="1"/>
    <cacheHierarchy uniqueName="[Measures].[Sum of Likes]" caption="Sum of Likes" measure="1" displayFolder="" measureGroup="social_media_performance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performance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performance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performance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performance_data" count="0">
      <extLst>
        <ext xmlns:x15="http://schemas.microsoft.com/office/spreadsheetml/2010/11/main" uri="{B97F6D7D-B522-45F9-BDA1-12C45D357490}">
          <x15:cacheHierarchy aggregatedColumn="30"/>
        </ext>
      </extLst>
    </cacheHierarchy>
    <cacheHierarchy uniqueName="[Measures].[Sum of Followers_Gained]" caption="Sum of Followers_Gained" measure="1" displayFolder="" measureGroup="social_media_performance_data" count="0">
      <extLst>
        <ext xmlns:x15="http://schemas.microsoft.com/office/spreadsheetml/2010/11/main" uri="{B97F6D7D-B522-45F9-BDA1-12C45D357490}">
          <x15:cacheHierarchy aggregatedColumn="31"/>
        </ext>
      </extLst>
    </cacheHierarchy>
    <cacheHierarchy uniqueName="[Measures].[Total Engagement]" caption="Total Engagement" measure="1" displayFolder="" measureGroup="social_media_performance_data" count="0"/>
    <cacheHierarchy uniqueName="[Measures].[Total Impressions]" caption="Total Impressions" measure="1" displayFolder="" measureGroup="social_media_performance_data" count="0"/>
    <cacheHierarchy uniqueName="[Measures].[Total Reach]" caption="Total Reach" measure="1" displayFolder="" measureGroup="social_media_performance_data" count="0"/>
    <cacheHierarchy uniqueName="[Measures].[Total Cost]" caption="Total Cost" measure="1" displayFolder="" measureGroup="social_media_performance_data" count="0"/>
    <cacheHierarchy uniqueName="[Measures].[Total Posts]" caption="Total Posts" measure="1" displayFolder="" measureGroup="social_media_performance_data" count="0"/>
    <cacheHierarchy uniqueName="[Measures].[Total Followers]" caption="Total Followers" measure="1" displayFolder="" measureGroup="social_media_performance_data" count="0"/>
    <cacheHierarchy uniqueName="[Measures].[Average Reach]" caption="Average Reach" measure="1" displayFolder="" measureGroup="social_media_performance_data" count="0"/>
    <cacheHierarchy uniqueName="[Measures].[Avg Engagement]" caption="Avg Engagement" measure="1" displayFolder="" measureGroup="social_media_performance_data" count="0"/>
    <cacheHierarchy uniqueName="[Measures].[Engagement Rate]" caption="Engagement Rate" measure="1" displayFolder="" measureGroup="social_media_performance_data" count="0" oneField="1">
      <fieldsUsage count="1">
        <fieldUsage x="1"/>
      </fieldsUsage>
    </cacheHierarchy>
    <cacheHierarchy uniqueName="[Measures].[Likes %]" caption="Likes %" measure="1" displayFolder="" measureGroup="social_media_performance_data" count="0"/>
    <cacheHierarchy uniqueName="[Measures].[Comment %]" caption="Comment %" measure="1" displayFolder="" measureGroup="social_media_performance_data" count="0"/>
    <cacheHierarchy uniqueName="[Measures].[Share %]" caption="Share %" measure="1" displayFolder="" measureGroup="social_media_performance_data" count="0"/>
    <cacheHierarchy uniqueName="[Measures].[Saves %]" caption="Saves %" measure="1" displayFolder="" measureGroup="social_media_performance_data" count="0"/>
    <cacheHierarchy uniqueName="[Measures].[Cost Per Engagement]" caption="Cost Per Engagement" measure="1" displayFolder="" measureGroup="social_media_performance_data" count="0"/>
    <cacheHierarchy uniqueName="[Measures].[CPM]" caption="CPM" measure="1" displayFolder="" measureGroup="social_media_performance_data" count="0"/>
    <cacheHierarchy uniqueName="[Measures].[Cost  Per Follower]" caption="Cost  Per Follower" measure="1" displayFolder="" measureGroup="social_media_performance_data" count="0"/>
    <cacheHierarchy uniqueName="[Measures].[ROI Engagement]" caption="ROI Engagement" measure="1" displayFolder="" measureGroup="social_media_performance_data" count="0"/>
    <cacheHierarchy uniqueName="[Measures].[Organic CPE]" caption="Organic CPE" measure="1" displayFolder="" measureGroup="social_media_performance_data" count="0"/>
    <cacheHierarchy uniqueName="[Measures].[Boosted CPE]" caption="Boosted CPE" measure="1" displayFolder="" measureGroup="social_media_performance_data" count="0"/>
    <cacheHierarchy uniqueName="[Measures].[Engagement Quality Score]" caption="Engagement Quality Score" measure="1" displayFolder="" measureGroup="social_media_performance_data" count="0"/>
    <cacheHierarchy uniqueName="[Measures].[Campaign Efficiency Index]" caption="Campaign Efficiency Index" measure="1" displayFolder="" measureGroup="social_media_performance_data" count="0"/>
    <cacheHierarchy uniqueName="[Measures].[Avg Engagement Rate (Global)]" caption="Avg Engagement Rate (Global)" measure="1" displayFolder="" measureGroup="social_media_performance_data" count="0" oneField="1">
      <fieldsUsage count="1">
        <fieldUsage x="2"/>
      </fieldsUsage>
    </cacheHierarchy>
    <cacheHierarchy uniqueName="[Measures].[Follower Conversion Rate]" caption="Follower Conversion Rate" measure="1" displayFolder="" measureGroup="social_media_performance_data" count="0"/>
    <cacheHierarchy uniqueName="[Measures].[CTR]" caption="CTR" measure="1" displayFolder="" measureGroup="social_media_performance_data" count="0"/>
    <cacheHierarchy uniqueName="[Measures].[Engagement MoM KPI]" caption="Engagement MoM KPI" measure="1" displayFolder="" measureGroup="social_media_performance_data" count="0"/>
    <cacheHierarchy uniqueName="[Measures].[Impression KPI]" caption="Impression KPI" measure="1" displayFolder="" measureGroup="social_media_performance_data" count="0"/>
    <cacheHierarchy uniqueName="[Measures].[Reach KPI]" caption="Reach KPI" measure="1" displayFolder="" measureGroup="social_media_performance_data" count="0"/>
    <cacheHierarchy uniqueName="[Measures].[Viral Flag]" caption="Viral Flag" measure="1" displayFolder="" measureGroup="social_media_performance_data" count="0"/>
    <cacheHierarchy uniqueName="[Measures].[Strategic Summary]" caption="Strategic Summary" measure="1" displayFolder="" measureGroup="social_media_performance_data" count="0"/>
    <cacheHierarchy uniqueName="[Measures].[Monthly Engagement Summary]" caption="Monthly Engagement Summary" measure="1" displayFolder="" measureGroup="social_media_performance_data" count="0"/>
    <cacheHierarchy uniqueName="[Measures].[Engagement Monthly KPI]" caption="Engagement Monthly KPI" measure="1" displayFolder="" measureGroup="social_media_performance_data" count="0"/>
    <cacheHierarchy uniqueName="[Measures].[CPE KPI]" caption="CPE KPI" measure="1" displayFolder="" measureGroup="social_media_performance_data" count="0"/>
    <cacheHierarchy uniqueName="[Measures].[ROI KPI]" caption="ROI KPI" measure="1" displayFolder="" measureGroup="social_media_performance_data" count="0"/>
    <cacheHierarchy uniqueName="[Measures].[Organic]" caption="Organic" measure="1" displayFolder="" measureGroup="social_media_performance_data" count="0"/>
    <cacheHierarchy uniqueName="[Measures].[Boosted]" caption="Boosted" measure="1" displayFolder="" measureGroup="social_media_performance_data" count="0"/>
    <cacheHierarchy uniqueName="[Measures].[Media type]" caption="Media type" measure="1" displayFolder="" measureGroup="social_media_performance_data" count="0"/>
    <cacheHierarchy uniqueName="[Measures].[Post Platform]" caption="Post Platform" measure="1" displayFolder="" measureGroup="social_media_performance_data" count="0"/>
    <cacheHierarchy uniqueName="[Measures].[Platform Media Insight]" caption="Platform Media Insight" measure="1" displayFolder="" measureGroup="social_media_performance_data" count="0"/>
    <cacheHierarchy uniqueName="[Measures].[__XL_Count social_media_performance_data]" caption="__XL_Count social_media_performance_data" measure="1" displayFolder="" measureGroup="social_media_performan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performance_data" uniqueName="[social_media_performance_data]" caption="social_media_performance_data"/>
  </dimensions>
  <measureGroups count="2">
    <measureGroup name="Calendar" caption="Calendar"/>
    <measureGroup name="social_media_performance_data" caption="social_media_performan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pha Anuhi" refreshedDate="46235.294487037034" backgroundQuery="1" createdVersion="8" refreshedVersion="8" minRefreshableVersion="3" recordCount="0" supportSubquery="1" supportAdvancedDrill="1" xr:uid="{56146BEB-70D7-4249-8738-70C1B3021F30}">
  <cacheSource type="external" connectionId="4"/>
  <cacheFields count="2">
    <cacheField name="[social_media_performance_data].[Post_Date (Month)].[Post_Date (Month)]" caption="Post_Date (Month)" numFmtId="0" hierarchy="38"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ocial_media_performance_data].[Post_Date (Month)].&amp;[Jan]"/>
            <x15:cachedUniqueName index="1" name="[social_media_performance_data].[Post_Date (Month)].&amp;[Feb]"/>
            <x15:cachedUniqueName index="2" name="[social_media_performance_data].[Post_Date (Month)].&amp;[Mar]"/>
            <x15:cachedUniqueName index="3" name="[social_media_performance_data].[Post_Date (Month)].&amp;[Apr]"/>
            <x15:cachedUniqueName index="4" name="[social_media_performance_data].[Post_Date (Month)].&amp;[May]"/>
            <x15:cachedUniqueName index="5" name="[social_media_performance_data].[Post_Date (Month)].&amp;[Jun]"/>
            <x15:cachedUniqueName index="6" name="[social_media_performance_data].[Post_Date (Month)].&amp;[Jul]"/>
            <x15:cachedUniqueName index="7" name="[social_media_performance_data].[Post_Date (Month)].&amp;[Aug]"/>
            <x15:cachedUniqueName index="8" name="[social_media_performance_data].[Post_Date (Month)].&amp;[Sep]"/>
            <x15:cachedUniqueName index="9" name="[social_media_performance_data].[Post_Date (Month)].&amp;[Oct]"/>
            <x15:cachedUniqueName index="10" name="[social_media_performance_data].[Post_Date (Month)].&amp;[Nov]"/>
            <x15:cachedUniqueName index="11" name="[social_media_performance_data].[Post_Date (Month)].&amp;[Dec]"/>
          </x15:cachedUniqueNames>
        </ext>
      </extLst>
    </cacheField>
    <cacheField name="[Measures].[Total Followers]" caption="Total Followers" numFmtId="0" hierarchy="51" level="32767"/>
  </cacheFields>
  <cacheHierarchies count="8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performance_data].[Post_ID]" caption="Post_ID" attribute="1" defaultMemberUniqueName="[social_media_performance_data].[Post_ID].[All]" allUniqueName="[social_media_performance_data].[Post_ID].[All]" dimensionUniqueName="[social_media_performance_data]" displayFolder="" count="0" memberValueDatatype="130" unbalanced="0"/>
    <cacheHierarchy uniqueName="[social_media_performance_data].[Post_Date]" caption="Post_Date" attribute="1" time="1" defaultMemberUniqueName="[social_media_performance_data].[Post_Date].[All]" allUniqueName="[social_media_performance_data].[Post_Date].[All]" dimensionUniqueName="[social_media_performance_data]" displayFolder="" count="0" memberValueDatatype="7" unbalanced="0"/>
    <cacheHierarchy uniqueName="[social_media_performance_data].[Post_Time]" caption="Post_Time" attribute="1" time="1" defaultMemberUniqueName="[social_media_performance_data].[Post_Time].[All]" allUniqueName="[social_media_performance_data].[Post_Time].[All]" dimensionUniqueName="[social_media_performance_data]" displayFolder="" count="0" memberValueDatatype="7" unbalanced="0"/>
    <cacheHierarchy uniqueName="[social_media_performance_data].[Post_Time_Slot]" caption="Post_Time_Slot" attribute="1" defaultMemberUniqueName="[social_media_performance_data].[Post_Time_Slot].[All]" allUniqueName="[social_media_performance_data].[Post_Time_Slot].[All]" dimensionUniqueName="[social_media_performance_data]" displayFolder="" count="0" memberValueDatatype="130" unbalanced="0"/>
    <cacheHierarchy uniqueName="[social_media_performance_data].[Platform]" caption="Platform" attribute="1" defaultMemberUniqueName="[social_media_performance_data].[Platform].[All]" allUniqueName="[social_media_performance_data].[Platform].[All]" dimensionUniqueName="[social_media_performance_data]" displayFolder="" count="2" memberValueDatatype="130" unbalanced="0"/>
    <cacheHierarchy uniqueName="[social_media_performance_data].[Content_Type]" caption="Content_Type" attribute="1" defaultMemberUniqueName="[social_media_performance_data].[Content_Type].[All]" allUniqueName="[social_media_performance_data].[Content_Type].[All]" dimensionUniqueName="[social_media_performance_data]" displayFolder="" count="0" memberValueDatatype="130" unbalanced="0"/>
    <cacheHierarchy uniqueName="[social_media_performance_data].[Campaign]" caption="Campaign" attribute="1" defaultMemberUniqueName="[social_media_performance_data].[Campaign].[All]" allUniqueName="[social_media_performance_data].[Campaign].[All]" dimensionUniqueName="[social_media_performance_data]" displayFolder="" count="2" memberValueDatatype="130" unbalanced="0"/>
    <cacheHierarchy uniqueName="[social_media_performance_data].[Is_Boosted]" caption="Is_Boosted" attribute="1" defaultMemberUniqueName="[social_media_performance_data].[Is_Boosted].[All]" allUniqueName="[social_media_performance_data].[Is_Boosted].[All]" dimensionUniqueName="[social_media_performance_data]" displayFolder="" count="0" memberValueDatatype="130" unbalanced="0"/>
    <cacheHierarchy uniqueName="[social_media_performance_data].[Has_Link]" caption="Has_Link" attribute="1" defaultMemberUniqueName="[social_media_performance_data].[Has_Link].[All]" allUniqueName="[social_media_performance_data].[Has_Link].[All]" dimensionUniqueName="[social_media_performance_data]" displayFolder="" count="0" memberValueDatatype="130" unbalanced="0"/>
    <cacheHierarchy uniqueName="[social_media_performance_data].[Hashtags_Count]" caption="Hashtags_Count" attribute="1" defaultMemberUniqueName="[social_media_performance_data].[Hashtags_Count].[All]" allUniqueName="[social_media_performance_data].[Hashtags_Count].[All]" dimensionUniqueName="[social_media_performance_data]" displayFolder="" count="0" memberValueDatatype="20" unbalanced="0"/>
    <cacheHierarchy uniqueName="[social_media_performance_data].[Video_Duration_Sec]" caption="Video_Duration_Sec" attribute="1" defaultMemberUniqueName="[social_media_performance_data].[Video_Duration_Sec].[All]" allUniqueName="[social_media_performance_data].[Video_Duration_Sec].[All]" dimensionUniqueName="[social_media_performance_data]" displayFolder="" count="0" memberValueDatatype="20" unbalanced="0"/>
    <cacheHierarchy uniqueName="[social_media_performance_data].[Image_Count]" caption="Image_Count" attribute="1" defaultMemberUniqueName="[social_media_performance_data].[Image_Count].[All]" allUniqueName="[social_media_performance_data].[Image_Count].[All]" dimensionUniqueName="[social_media_performance_data]" displayFolder="" count="0" memberValueDatatype="20" unbalanced="0"/>
    <cacheHierarchy uniqueName="[social_media_performance_data].[Caption_Length]" caption="Caption_Length" attribute="1" defaultMemberUniqueName="[social_media_performance_data].[Caption_Length].[All]" allUniqueName="[social_media_performance_data].[Caption_Length].[All]" dimensionUniqueName="[social_media_performance_data]" displayFolder="" count="0" memberValueDatatype="20" unbalanced="0"/>
    <cacheHierarchy uniqueName="[social_media_performance_data].[Production_Cost]" caption="Production_Cost" attribute="1" defaultMemberUniqueName="[social_media_performance_data].[Production_Cost].[All]" allUniqueName="[social_media_performance_data].[Production_Cost].[All]" dimensionUniqueName="[social_media_performance_data]" displayFolder="" count="0" memberValueDatatype="20" unbalanced="0"/>
    <cacheHierarchy uniqueName="[social_media_performance_data].[Promotion_Budget]" caption="Promotion_Budget" attribute="1" defaultMemberUniqueName="[social_media_performance_data].[Promotion_Budget].[All]" allUniqueName="[social_media_performance_data].[Promotion_Budget].[All]" dimensionUniqueName="[social_media_performance_data]" displayFolder="" count="0" memberValueDatatype="20" unbalanced="0"/>
    <cacheHierarchy uniqueName="[social_media_performance_data].[Reach]" caption="Reach" attribute="1" defaultMemberUniqueName="[social_media_performance_data].[Reach].[All]" allUniqueName="[social_media_performance_data].[Reach].[All]" dimensionUniqueName="[social_media_performance_data]" displayFolder="" count="0" memberValueDatatype="20" unbalanced="0"/>
    <cacheHierarchy uniqueName="[social_media_performance_data].[Frequency]" caption="Frequency" attribute="1" defaultMemberUniqueName="[social_media_performance_data].[Frequency].[All]" allUniqueName="[social_media_performance_data].[Frequency].[All]" dimensionUniqueName="[social_media_performance_data]" displayFolder="" count="0" memberValueDatatype="5" unbalanced="0"/>
    <cacheHierarchy uniqueName="[social_media_performance_data].[Impressions]" caption="Impressions" attribute="1" defaultMemberUniqueName="[social_media_performance_data].[Impressions].[All]" allUniqueName="[social_media_performance_data].[Impressions].[All]" dimensionUniqueName="[social_media_performance_data]" displayFolder="" count="0" memberValueDatatype="20" unbalanced="0"/>
    <cacheHierarchy uniqueName="[social_media_performance_data].[Likes]" caption="Likes" attribute="1" defaultMemberUniqueName="[social_media_performance_data].[Likes].[All]" allUniqueName="[social_media_performance_data].[Likes].[All]" dimensionUniqueName="[social_media_performance_data]" displayFolder="" count="0" memberValueDatatype="20" unbalanced="0"/>
    <cacheHierarchy uniqueName="[social_media_performance_data].[Comments]" caption="Comments" attribute="1" defaultMemberUniqueName="[social_media_performance_data].[Comments].[All]" allUniqueName="[social_media_performance_data].[Comments].[All]" dimensionUniqueName="[social_media_performance_data]" displayFolder="" count="0" memberValueDatatype="20" unbalanced="0"/>
    <cacheHierarchy uniqueName="[social_media_performance_data].[Shares]" caption="Shares" attribute="1" defaultMemberUniqueName="[social_media_performance_data].[Shares].[All]" allUniqueName="[social_media_performance_data].[Shares].[All]" dimensionUniqueName="[social_media_performance_data]" displayFolder="" count="0" memberValueDatatype="20" unbalanced="0"/>
    <cacheHierarchy uniqueName="[social_media_performance_data].[Saves]" caption="Saves" attribute="1" defaultMemberUniqueName="[social_media_performance_data].[Saves].[All]" allUniqueName="[social_media_performance_data].[Saves].[All]" dimensionUniqueName="[social_media_performance_data]" displayFolder="" count="0" memberValueDatatype="20" unbalanced="0"/>
    <cacheHierarchy uniqueName="[social_media_performance_data].[Link_Clicks]" caption="Link_Clicks" attribute="1" defaultMemberUniqueName="[social_media_performance_data].[Link_Clicks].[All]" allUniqueName="[social_media_performance_data].[Link_Clicks].[All]" dimensionUniqueName="[social_media_performance_data]" displayFolder="" count="0" memberValueDatatype="20" unbalanced="0"/>
    <cacheHierarchy uniqueName="[social_media_performance_data].[Followers_Gained]" caption="Followers_Gained" attribute="1" defaultMemberUniqueName="[social_media_performance_data].[Followers_Gained].[All]" allUniqueName="[social_media_performance_data].[Followers_Gained].[All]" dimensionUniqueName="[social_media_performance_data]" displayFolder="" count="0" memberValueDatatype="20" unbalanced="0"/>
    <cacheHierarchy uniqueName="[social_media_performance_data].[Caption Band]" caption="Caption Band" attribute="1" defaultMemberUniqueName="[social_media_performance_data].[Caption Band].[All]" allUniqueName="[social_media_performance_data].[Caption Band].[All]" dimensionUniqueName="[social_media_performance_data]" displayFolder="" count="0" memberValueDatatype="130" unbalanced="0"/>
    <cacheHierarchy uniqueName="[social_media_performance_data].[Engagements]" caption="Engagements" attribute="1" defaultMemberUniqueName="[social_media_performance_data].[Engagements].[All]" allUniqueName="[social_media_performance_data].[Engagements].[All]" dimensionUniqueName="[social_media_performance_data]" displayFolder="" count="0" memberValueDatatype="20" unbalanced="0"/>
    <cacheHierarchy uniqueName="[social_media_performance_data].[Post_Time (Hour)]" caption="Post_Time (Hour)" attribute="1" defaultMemberUniqueName="[social_media_performance_data].[Post_Time (Hour)].[All]" allUniqueName="[social_media_performance_data].[Post_Time (Hour)].[All]" dimensionUniqueName="[social_media_performance_data]" displayFolder="" count="0" memberValueDatatype="130" unbalanced="0"/>
    <cacheHierarchy uniqueName="[social_media_performance_data].[Post_Time (Minute)]" caption="Post_Time (Minute)" attribute="1" defaultMemberUniqueName="[social_media_performance_data].[Post_Time (Minute)].[All]" allUniqueName="[social_media_performance_data].[Post_Time (Minute)].[All]" dimensionUniqueName="[social_media_performance_data]" displayFolder="" count="0" memberValueDatatype="130" unbalanced="0"/>
    <cacheHierarchy uniqueName="[social_media_performance_data].[Post_Date (Year)]" caption="Post_Date (Year)" attribute="1" defaultMemberUniqueName="[social_media_performance_data].[Post_Date (Year)].[All]" allUniqueName="[social_media_performance_data].[Post_Date (Year)].[All]" dimensionUniqueName="[social_media_performance_data]" displayFolder="" count="0" memberValueDatatype="130" unbalanced="0"/>
    <cacheHierarchy uniqueName="[social_media_performance_data].[Post_Date (Quarter)]" caption="Post_Date (Quarter)" attribute="1" defaultMemberUniqueName="[social_media_performance_data].[Post_Date (Quarter)].[All]" allUniqueName="[social_media_performance_data].[Post_Date (Quarter)].[All]" dimensionUniqueName="[social_media_performance_data]" displayFolder="" count="0" memberValueDatatype="130" unbalanced="0"/>
    <cacheHierarchy uniqueName="[social_media_performance_data].[Post_Date (Month)]" caption="Post_Date (Month)" attribute="1" defaultMemberUniqueName="[social_media_performance_data].[Post_Date (Month)].[All]" allUniqueName="[social_media_performance_data].[Post_Date (Month)].[All]" dimensionUniqueName="[social_media_performance_data]" displayFolder="" count="2" memberValueDatatype="130" unbalanced="0">
      <fieldsUsage count="2">
        <fieldUsage x="-1"/>
        <fieldUsage x="0"/>
      </fieldsUsage>
    </cacheHierarchy>
    <cacheHierarchy uniqueName="[social_media_performance_data].[Post_Date (Month Index)]" caption="Post_Date (Month Index)" attribute="1" defaultMemberUniqueName="[social_media_performance_data].[Post_Date (Month Index)].[All]" allUniqueName="[social_media_performance_data].[Post_Date (Month Index)].[All]" dimensionUniqueName="[social_media_performance_data]" displayFolder="" count="0" memberValueDatatype="20" unbalanced="0" hidden="1"/>
    <cacheHierarchy uniqueName="[Measures].[Sum of Likes]" caption="Sum of Likes" measure="1" displayFolder="" measureGroup="social_media_performance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performance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performance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performance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performance_data" count="0">
      <extLst>
        <ext xmlns:x15="http://schemas.microsoft.com/office/spreadsheetml/2010/11/main" uri="{B97F6D7D-B522-45F9-BDA1-12C45D357490}">
          <x15:cacheHierarchy aggregatedColumn="30"/>
        </ext>
      </extLst>
    </cacheHierarchy>
    <cacheHierarchy uniqueName="[Measures].[Sum of Followers_Gained]" caption="Sum of Followers_Gained" measure="1" displayFolder="" measureGroup="social_media_performance_data" count="0">
      <extLst>
        <ext xmlns:x15="http://schemas.microsoft.com/office/spreadsheetml/2010/11/main" uri="{B97F6D7D-B522-45F9-BDA1-12C45D357490}">
          <x15:cacheHierarchy aggregatedColumn="31"/>
        </ext>
      </extLst>
    </cacheHierarchy>
    <cacheHierarchy uniqueName="[Measures].[Total Engagement]" caption="Total Engagement" measure="1" displayFolder="" measureGroup="social_media_performance_data" count="0"/>
    <cacheHierarchy uniqueName="[Measures].[Total Impressions]" caption="Total Impressions" measure="1" displayFolder="" measureGroup="social_media_performance_data" count="0"/>
    <cacheHierarchy uniqueName="[Measures].[Total Reach]" caption="Total Reach" measure="1" displayFolder="" measureGroup="social_media_performance_data" count="0"/>
    <cacheHierarchy uniqueName="[Measures].[Total Cost]" caption="Total Cost" measure="1" displayFolder="" measureGroup="social_media_performance_data" count="0"/>
    <cacheHierarchy uniqueName="[Measures].[Total Posts]" caption="Total Posts" measure="1" displayFolder="" measureGroup="social_media_performance_data" count="0"/>
    <cacheHierarchy uniqueName="[Measures].[Total Followers]" caption="Total Followers" measure="1" displayFolder="" measureGroup="social_media_performance_data" count="0" oneField="1">
      <fieldsUsage count="1">
        <fieldUsage x="1"/>
      </fieldsUsage>
    </cacheHierarchy>
    <cacheHierarchy uniqueName="[Measures].[Average Reach]" caption="Average Reach" measure="1" displayFolder="" measureGroup="social_media_performance_data" count="0"/>
    <cacheHierarchy uniqueName="[Measures].[Avg Engagement]" caption="Avg Engagement" measure="1" displayFolder="" measureGroup="social_media_performance_data" count="0"/>
    <cacheHierarchy uniqueName="[Measures].[Engagement Rate]" caption="Engagement Rate" measure="1" displayFolder="" measureGroup="social_media_performance_data" count="0"/>
    <cacheHierarchy uniqueName="[Measures].[Likes %]" caption="Likes %" measure="1" displayFolder="" measureGroup="social_media_performance_data" count="0"/>
    <cacheHierarchy uniqueName="[Measures].[Comment %]" caption="Comment %" measure="1" displayFolder="" measureGroup="social_media_performance_data" count="0"/>
    <cacheHierarchy uniqueName="[Measures].[Share %]" caption="Share %" measure="1" displayFolder="" measureGroup="social_media_performance_data" count="0"/>
    <cacheHierarchy uniqueName="[Measures].[Saves %]" caption="Saves %" measure="1" displayFolder="" measureGroup="social_media_performance_data" count="0"/>
    <cacheHierarchy uniqueName="[Measures].[Cost Per Engagement]" caption="Cost Per Engagement" measure="1" displayFolder="" measureGroup="social_media_performance_data" count="0"/>
    <cacheHierarchy uniqueName="[Measures].[CPM]" caption="CPM" measure="1" displayFolder="" measureGroup="social_media_performance_data" count="0"/>
    <cacheHierarchy uniqueName="[Measures].[Cost  Per Follower]" caption="Cost  Per Follower" measure="1" displayFolder="" measureGroup="social_media_performance_data" count="0"/>
    <cacheHierarchy uniqueName="[Measures].[ROI Engagement]" caption="ROI Engagement" measure="1" displayFolder="" measureGroup="social_media_performance_data" count="0"/>
    <cacheHierarchy uniqueName="[Measures].[Organic CPE]" caption="Organic CPE" measure="1" displayFolder="" measureGroup="social_media_performance_data" count="0"/>
    <cacheHierarchy uniqueName="[Measures].[Boosted CPE]" caption="Boosted CPE" measure="1" displayFolder="" measureGroup="social_media_performance_data" count="0"/>
    <cacheHierarchy uniqueName="[Measures].[Engagement Quality Score]" caption="Engagement Quality Score" measure="1" displayFolder="" measureGroup="social_media_performance_data" count="0"/>
    <cacheHierarchy uniqueName="[Measures].[Campaign Efficiency Index]" caption="Campaign Efficiency Index" measure="1" displayFolder="" measureGroup="social_media_performance_data" count="0"/>
    <cacheHierarchy uniqueName="[Measures].[Avg Engagement Rate (Global)]" caption="Avg Engagement Rate (Global)" measure="1" displayFolder="" measureGroup="social_media_performance_data" count="0"/>
    <cacheHierarchy uniqueName="[Measures].[Follower Conversion Rate]" caption="Follower Conversion Rate" measure="1" displayFolder="" measureGroup="social_media_performance_data" count="0"/>
    <cacheHierarchy uniqueName="[Measures].[CTR]" caption="CTR" measure="1" displayFolder="" measureGroup="social_media_performance_data" count="0"/>
    <cacheHierarchy uniqueName="[Measures].[Engagement MoM KPI]" caption="Engagement MoM KPI" measure="1" displayFolder="" measureGroup="social_media_performance_data" count="0"/>
    <cacheHierarchy uniqueName="[Measures].[Impression KPI]" caption="Impression KPI" measure="1" displayFolder="" measureGroup="social_media_performance_data" count="0"/>
    <cacheHierarchy uniqueName="[Measures].[Reach KPI]" caption="Reach KPI" measure="1" displayFolder="" measureGroup="social_media_performance_data" count="0"/>
    <cacheHierarchy uniqueName="[Measures].[Viral Flag]" caption="Viral Flag" measure="1" displayFolder="" measureGroup="social_media_performance_data" count="0"/>
    <cacheHierarchy uniqueName="[Measures].[Strategic Summary]" caption="Strategic Summary" measure="1" displayFolder="" measureGroup="social_media_performance_data" count="0"/>
    <cacheHierarchy uniqueName="[Measures].[Monthly Engagement Summary]" caption="Monthly Engagement Summary" measure="1" displayFolder="" measureGroup="social_media_performance_data" count="0"/>
    <cacheHierarchy uniqueName="[Measures].[Engagement Monthly KPI]" caption="Engagement Monthly KPI" measure="1" displayFolder="" measureGroup="social_media_performance_data" count="0"/>
    <cacheHierarchy uniqueName="[Measures].[CPE KPI]" caption="CPE KPI" measure="1" displayFolder="" measureGroup="social_media_performance_data" count="0"/>
    <cacheHierarchy uniqueName="[Measures].[ROI KPI]" caption="ROI KPI" measure="1" displayFolder="" measureGroup="social_media_performance_data" count="0"/>
    <cacheHierarchy uniqueName="[Measures].[Organic]" caption="Organic" measure="1" displayFolder="" measureGroup="social_media_performance_data" count="0"/>
    <cacheHierarchy uniqueName="[Measures].[Boosted]" caption="Boosted" measure="1" displayFolder="" measureGroup="social_media_performance_data" count="0"/>
    <cacheHierarchy uniqueName="[Measures].[Media type]" caption="Media type" measure="1" displayFolder="" measureGroup="social_media_performance_data" count="0"/>
    <cacheHierarchy uniqueName="[Measures].[Post Platform]" caption="Post Platform" measure="1" displayFolder="" measureGroup="social_media_performance_data" count="0"/>
    <cacheHierarchy uniqueName="[Measures].[Platform Media Insight]" caption="Platform Media Insight" measure="1" displayFolder="" measureGroup="social_media_performance_data" count="0"/>
    <cacheHierarchy uniqueName="[Measures].[__XL_Count social_media_performance_data]" caption="__XL_Count social_media_performance_data" measure="1" displayFolder="" measureGroup="social_media_performan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performance_data" uniqueName="[social_media_performance_data]" caption="social_media_performance_data"/>
  </dimensions>
  <measureGroups count="2">
    <measureGroup name="Calendar" caption="Calendar"/>
    <measureGroup name="social_media_performance_data" caption="social_media_performan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pha Anuhi" refreshedDate="46236.568331481481" backgroundQuery="1" createdVersion="8" refreshedVersion="8" minRefreshableVersion="3" recordCount="0" supportSubquery="1" supportAdvancedDrill="1" xr:uid="{C34797B0-ABF7-4287-AD03-84781758DD73}">
  <cacheSource type="external" connectionId="4"/>
  <cacheFields count="4">
    <cacheField name="[Measures].[Total Posts]" caption="Total Posts" numFmtId="0" hierarchy="50" level="32767"/>
    <cacheField name="[social_media_performance_data].[Platform].[Platform]" caption="Platform" numFmtId="0" hierarchy="12" level="1">
      <sharedItems count="4">
        <s v="Facebook"/>
        <s v="Instagram"/>
        <s v="TikTok"/>
        <s v="Twitter/X"/>
      </sharedItems>
      <extLst>
        <ext xmlns:x15="http://schemas.microsoft.com/office/spreadsheetml/2010/11/main" uri="{4F2E5C28-24EA-4eb8-9CBF-B6C8F9C3D259}">
          <x15:cachedUniqueNames>
            <x15:cachedUniqueName index="0" name="[social_media_performance_data].[Platform].&amp;[Facebook]"/>
            <x15:cachedUniqueName index="1" name="[social_media_performance_data].[Platform].&amp;[Instagram]"/>
            <x15:cachedUniqueName index="2" name="[social_media_performance_data].[Platform].&amp;[TikTok]"/>
            <x15:cachedUniqueName index="3" name="[social_media_performance_data].[Platform].&amp;[Twitter/X]"/>
          </x15:cachedUniqueNames>
        </ext>
      </extLst>
    </cacheField>
    <cacheField name="[Measures].[Engagement Rate]" caption="Engagement Rate" numFmtId="0" hierarchy="54" level="32767"/>
    <cacheField name="[Calendar].[MMM-YYYY].[MMM-YYYY]" caption="MMM-YYYY" numFmtId="0" hierarchy="5" level="1">
      <sharedItems containsSemiMixedTypes="0" containsNonDate="0" containsString="0"/>
    </cacheField>
  </cacheFields>
  <cacheHierarchies count="87">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3"/>
      </fieldsUsage>
    </cacheHierarchy>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social_media_performance_data].[Post_ID]" caption="Post_ID" attribute="1" defaultMemberUniqueName="[social_media_performance_data].[Post_ID].[All]" allUniqueName="[social_media_performance_data].[Post_ID].[All]" dimensionUniqueName="[social_media_performance_data]" displayFolder="" count="2" memberValueDatatype="130" unbalanced="0"/>
    <cacheHierarchy uniqueName="[social_media_performance_data].[Post_Date]" caption="Post_Date" attribute="1" time="1" defaultMemberUniqueName="[social_media_performance_data].[Post_Date].[All]" allUniqueName="[social_media_performance_data].[Post_Date].[All]" dimensionUniqueName="[social_media_performance_data]" displayFolder="" count="2" memberValueDatatype="7" unbalanced="0"/>
    <cacheHierarchy uniqueName="[social_media_performance_data].[Post_Time]" caption="Post_Time" attribute="1" time="1" defaultMemberUniqueName="[social_media_performance_data].[Post_Time].[All]" allUniqueName="[social_media_performance_data].[Post_Time].[All]" dimensionUniqueName="[social_media_performance_data]" displayFolder="" count="2" memberValueDatatype="7" unbalanced="0"/>
    <cacheHierarchy uniqueName="[social_media_performance_data].[Post_Time_Slot]" caption="Post_Time_Slot" attribute="1" defaultMemberUniqueName="[social_media_performance_data].[Post_Time_Slot].[All]" allUniqueName="[social_media_performance_data].[Post_Time_Slot].[All]" dimensionUniqueName="[social_media_performance_data]" displayFolder="" count="2" memberValueDatatype="130" unbalanced="0"/>
    <cacheHierarchy uniqueName="[social_media_performance_data].[Platform]" caption="Platform" attribute="1" defaultMemberUniqueName="[social_media_performance_data].[Platform].[All]" allUniqueName="[social_media_performance_data].[Platform].[All]" dimensionUniqueName="[social_media_performance_data]" displayFolder="" count="2" memberValueDatatype="130" unbalanced="0">
      <fieldsUsage count="2">
        <fieldUsage x="-1"/>
        <fieldUsage x="1"/>
      </fieldsUsage>
    </cacheHierarchy>
    <cacheHierarchy uniqueName="[social_media_performance_data].[Content_Type]" caption="Content_Type" attribute="1" defaultMemberUniqueName="[social_media_performance_data].[Content_Type].[All]" allUniqueName="[social_media_performance_data].[Content_Type].[All]" dimensionUniqueName="[social_media_performance_data]" displayFolder="" count="2" memberValueDatatype="130" unbalanced="0"/>
    <cacheHierarchy uniqueName="[social_media_performance_data].[Campaign]" caption="Campaign" attribute="1" defaultMemberUniqueName="[social_media_performance_data].[Campaign].[All]" allUniqueName="[social_media_performance_data].[Campaign].[All]" dimensionUniqueName="[social_media_performance_data]" displayFolder="" count="2" memberValueDatatype="130" unbalanced="0"/>
    <cacheHierarchy uniqueName="[social_media_performance_data].[Is_Boosted]" caption="Is_Boosted" attribute="1" defaultMemberUniqueName="[social_media_performance_data].[Is_Boosted].[All]" allUniqueName="[social_media_performance_data].[Is_Boosted].[All]" dimensionUniqueName="[social_media_performance_data]" displayFolder="" count="2" memberValueDatatype="130" unbalanced="0"/>
    <cacheHierarchy uniqueName="[social_media_performance_data].[Has_Link]" caption="Has_Link" attribute="1" defaultMemberUniqueName="[social_media_performance_data].[Has_Link].[All]" allUniqueName="[social_media_performance_data].[Has_Link].[All]" dimensionUniqueName="[social_media_performance_data]" displayFolder="" count="2" memberValueDatatype="130" unbalanced="0"/>
    <cacheHierarchy uniqueName="[social_media_performance_data].[Hashtags_Count]" caption="Hashtags_Count" attribute="1" defaultMemberUniqueName="[social_media_performance_data].[Hashtags_Count].[All]" allUniqueName="[social_media_performance_data].[Hashtags_Count].[All]" dimensionUniqueName="[social_media_performance_data]" displayFolder="" count="2" memberValueDatatype="20" unbalanced="0"/>
    <cacheHierarchy uniqueName="[social_media_performance_data].[Video_Duration_Sec]" caption="Video_Duration_Sec" attribute="1" defaultMemberUniqueName="[social_media_performance_data].[Video_Duration_Sec].[All]" allUniqueName="[social_media_performance_data].[Video_Duration_Sec].[All]" dimensionUniqueName="[social_media_performance_data]" displayFolder="" count="2" memberValueDatatype="20" unbalanced="0"/>
    <cacheHierarchy uniqueName="[social_media_performance_data].[Image_Count]" caption="Image_Count" attribute="1" defaultMemberUniqueName="[social_media_performance_data].[Image_Count].[All]" allUniqueName="[social_media_performance_data].[Image_Count].[All]" dimensionUniqueName="[social_media_performance_data]" displayFolder="" count="2" memberValueDatatype="20" unbalanced="0"/>
    <cacheHierarchy uniqueName="[social_media_performance_data].[Caption_Length]" caption="Caption_Length" attribute="1" defaultMemberUniqueName="[social_media_performance_data].[Caption_Length].[All]" allUniqueName="[social_media_performance_data].[Caption_Length].[All]" dimensionUniqueName="[social_media_performance_data]" displayFolder="" count="2" memberValueDatatype="20" unbalanced="0"/>
    <cacheHierarchy uniqueName="[social_media_performance_data].[Production_Cost]" caption="Production_Cost" attribute="1" defaultMemberUniqueName="[social_media_performance_data].[Production_Cost].[All]" allUniqueName="[social_media_performance_data].[Production_Cost].[All]" dimensionUniqueName="[social_media_performance_data]" displayFolder="" count="2" memberValueDatatype="20" unbalanced="0"/>
    <cacheHierarchy uniqueName="[social_media_performance_data].[Promotion_Budget]" caption="Promotion_Budget" attribute="1" defaultMemberUniqueName="[social_media_performance_data].[Promotion_Budget].[All]" allUniqueName="[social_media_performance_data].[Promotion_Budget].[All]" dimensionUniqueName="[social_media_performance_data]" displayFolder="" count="2" memberValueDatatype="20" unbalanced="0"/>
    <cacheHierarchy uniqueName="[social_media_performance_data].[Reach]" caption="Reach" attribute="1" defaultMemberUniqueName="[social_media_performance_data].[Reach].[All]" allUniqueName="[social_media_performance_data].[Reach].[All]" dimensionUniqueName="[social_media_performance_data]" displayFolder="" count="2" memberValueDatatype="20" unbalanced="0"/>
    <cacheHierarchy uniqueName="[social_media_performance_data].[Frequency]" caption="Frequency" attribute="1" defaultMemberUniqueName="[social_media_performance_data].[Frequency].[All]" allUniqueName="[social_media_performance_data].[Frequency].[All]" dimensionUniqueName="[social_media_performance_data]" displayFolder="" count="2" memberValueDatatype="5" unbalanced="0"/>
    <cacheHierarchy uniqueName="[social_media_performance_data].[Impressions]" caption="Impressions" attribute="1" defaultMemberUniqueName="[social_media_performance_data].[Impressions].[All]" allUniqueName="[social_media_performance_data].[Impressions].[All]" dimensionUniqueName="[social_media_performance_data]" displayFolder="" count="2" memberValueDatatype="20" unbalanced="0"/>
    <cacheHierarchy uniqueName="[social_media_performance_data].[Likes]" caption="Likes" attribute="1" defaultMemberUniqueName="[social_media_performance_data].[Likes].[All]" allUniqueName="[social_media_performance_data].[Likes].[All]" dimensionUniqueName="[social_media_performance_data]" displayFolder="" count="2" memberValueDatatype="20" unbalanced="0"/>
    <cacheHierarchy uniqueName="[social_media_performance_data].[Comments]" caption="Comments" attribute="1" defaultMemberUniqueName="[social_media_performance_data].[Comments].[All]" allUniqueName="[social_media_performance_data].[Comments].[All]" dimensionUniqueName="[social_media_performance_data]" displayFolder="" count="2" memberValueDatatype="20" unbalanced="0"/>
    <cacheHierarchy uniqueName="[social_media_performance_data].[Shares]" caption="Shares" attribute="1" defaultMemberUniqueName="[social_media_performance_data].[Shares].[All]" allUniqueName="[social_media_performance_data].[Shares].[All]" dimensionUniqueName="[social_media_performance_data]" displayFolder="" count="2" memberValueDatatype="20" unbalanced="0"/>
    <cacheHierarchy uniqueName="[social_media_performance_data].[Saves]" caption="Saves" attribute="1" defaultMemberUniqueName="[social_media_performance_data].[Saves].[All]" allUniqueName="[social_media_performance_data].[Saves].[All]" dimensionUniqueName="[social_media_performance_data]" displayFolder="" count="2" memberValueDatatype="20" unbalanced="0"/>
    <cacheHierarchy uniqueName="[social_media_performance_data].[Link_Clicks]" caption="Link_Clicks" attribute="1" defaultMemberUniqueName="[social_media_performance_data].[Link_Clicks].[All]" allUniqueName="[social_media_performance_data].[Link_Clicks].[All]" dimensionUniqueName="[social_media_performance_data]" displayFolder="" count="2" memberValueDatatype="20" unbalanced="0"/>
    <cacheHierarchy uniqueName="[social_media_performance_data].[Followers_Gained]" caption="Followers_Gained" attribute="1" defaultMemberUniqueName="[social_media_performance_data].[Followers_Gained].[All]" allUniqueName="[social_media_performance_data].[Followers_Gained].[All]" dimensionUniqueName="[social_media_performance_data]" displayFolder="" count="2" memberValueDatatype="20" unbalanced="0"/>
    <cacheHierarchy uniqueName="[social_media_performance_data].[Caption Band]" caption="Caption Band" attribute="1" defaultMemberUniqueName="[social_media_performance_data].[Caption Band].[All]" allUniqueName="[social_media_performance_data].[Caption Band].[All]" dimensionUniqueName="[social_media_performance_data]" displayFolder="" count="2" memberValueDatatype="130" unbalanced="0"/>
    <cacheHierarchy uniqueName="[social_media_performance_data].[Engagements]" caption="Engagements" attribute="1" defaultMemberUniqueName="[social_media_performance_data].[Engagements].[All]" allUniqueName="[social_media_performance_data].[Engagements].[All]" dimensionUniqueName="[social_media_performance_data]" displayFolder="" count="2" memberValueDatatype="20" unbalanced="0"/>
    <cacheHierarchy uniqueName="[social_media_performance_data].[Post_Time (Hour)]" caption="Post_Time (Hour)" attribute="1" defaultMemberUniqueName="[social_media_performance_data].[Post_Time (Hour)].[All]" allUniqueName="[social_media_performance_data].[Post_Time (Hour)].[All]" dimensionUniqueName="[social_media_performance_data]" displayFolder="" count="2" memberValueDatatype="130" unbalanced="0"/>
    <cacheHierarchy uniqueName="[social_media_performance_data].[Post_Time (Minute)]" caption="Post_Time (Minute)" attribute="1" defaultMemberUniqueName="[social_media_performance_data].[Post_Time (Minute)].[All]" allUniqueName="[social_media_performance_data].[Post_Time (Minute)].[All]" dimensionUniqueName="[social_media_performance_data]" displayFolder="" count="2" memberValueDatatype="130" unbalanced="0"/>
    <cacheHierarchy uniqueName="[social_media_performance_data].[Post_Date (Year)]" caption="Post_Date (Year)" attribute="1" defaultMemberUniqueName="[social_media_performance_data].[Post_Date (Year)].[All]" allUniqueName="[social_media_performance_data].[Post_Date (Year)].[All]" dimensionUniqueName="[social_media_performance_data]" displayFolder="" count="2" memberValueDatatype="130" unbalanced="0"/>
    <cacheHierarchy uniqueName="[social_media_performance_data].[Post_Date (Quarter)]" caption="Post_Date (Quarter)" attribute="1" defaultMemberUniqueName="[social_media_performance_data].[Post_Date (Quarter)].[All]" allUniqueName="[social_media_performance_data].[Post_Date (Quarter)].[All]" dimensionUniqueName="[social_media_performance_data]" displayFolder="" count="2" memberValueDatatype="130" unbalanced="0"/>
    <cacheHierarchy uniqueName="[social_media_performance_data].[Post_Date (Month)]" caption="Post_Date (Month)" attribute="1" defaultMemberUniqueName="[social_media_performance_data].[Post_Date (Month)].[All]" allUniqueName="[social_media_performance_data].[Post_Date (Month)].[All]" dimensionUniqueName="[social_media_performance_data]" displayFolder="" count="2" memberValueDatatype="130" unbalanced="0"/>
    <cacheHierarchy uniqueName="[social_media_performance_data].[Post_Date (Month Index)]" caption="Post_Date (Month Index)" attribute="1" defaultMemberUniqueName="[social_media_performance_data].[Post_Date (Month Index)].[All]" allUniqueName="[social_media_performance_data].[Post_Date (Month Index)].[All]" dimensionUniqueName="[social_media_performance_data]" displayFolder="" count="2" memberValueDatatype="20" unbalanced="0" hidden="1"/>
    <cacheHierarchy uniqueName="[Measures].[Sum of Likes]" caption="Sum of Likes" measure="1" displayFolder="" measureGroup="social_media_performance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performance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performance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performance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performance_data" count="0">
      <extLst>
        <ext xmlns:x15="http://schemas.microsoft.com/office/spreadsheetml/2010/11/main" uri="{B97F6D7D-B522-45F9-BDA1-12C45D357490}">
          <x15:cacheHierarchy aggregatedColumn="30"/>
        </ext>
      </extLst>
    </cacheHierarchy>
    <cacheHierarchy uniqueName="[Measures].[Sum of Followers_Gained]" caption="Sum of Followers_Gained" measure="1" displayFolder="" measureGroup="social_media_performance_data" count="0">
      <extLst>
        <ext xmlns:x15="http://schemas.microsoft.com/office/spreadsheetml/2010/11/main" uri="{B97F6D7D-B522-45F9-BDA1-12C45D357490}">
          <x15:cacheHierarchy aggregatedColumn="31"/>
        </ext>
      </extLst>
    </cacheHierarchy>
    <cacheHierarchy uniqueName="[Measures].[Total Engagement]" caption="Total Engagement" measure="1" displayFolder="" measureGroup="social_media_performance_data" count="0"/>
    <cacheHierarchy uniqueName="[Measures].[Total Impressions]" caption="Total Impressions" measure="1" displayFolder="" measureGroup="social_media_performance_data" count="0"/>
    <cacheHierarchy uniqueName="[Measures].[Total Reach]" caption="Total Reach" measure="1" displayFolder="" measureGroup="social_media_performance_data" count="0"/>
    <cacheHierarchy uniqueName="[Measures].[Total Cost]" caption="Total Cost" measure="1" displayFolder="" measureGroup="social_media_performance_data" count="0"/>
    <cacheHierarchy uniqueName="[Measures].[Total Posts]" caption="Total Posts" measure="1" displayFolder="" measureGroup="social_media_performance_data" count="0" oneField="1">
      <fieldsUsage count="1">
        <fieldUsage x="0"/>
      </fieldsUsage>
    </cacheHierarchy>
    <cacheHierarchy uniqueName="[Measures].[Total Followers]" caption="Total Followers" measure="1" displayFolder="" measureGroup="social_media_performance_data" count="0"/>
    <cacheHierarchy uniqueName="[Measures].[Average Reach]" caption="Average Reach" measure="1" displayFolder="" measureGroup="social_media_performance_data" count="0"/>
    <cacheHierarchy uniqueName="[Measures].[Avg Engagement]" caption="Avg Engagement" measure="1" displayFolder="" measureGroup="social_media_performance_data" count="0"/>
    <cacheHierarchy uniqueName="[Measures].[Engagement Rate]" caption="Engagement Rate" measure="1" displayFolder="" measureGroup="social_media_performance_data" count="0" oneField="1">
      <fieldsUsage count="1">
        <fieldUsage x="2"/>
      </fieldsUsage>
    </cacheHierarchy>
    <cacheHierarchy uniqueName="[Measures].[Likes %]" caption="Likes %" measure="1" displayFolder="" measureGroup="social_media_performance_data" count="0"/>
    <cacheHierarchy uniqueName="[Measures].[Comment %]" caption="Comment %" measure="1" displayFolder="" measureGroup="social_media_performance_data" count="0"/>
    <cacheHierarchy uniqueName="[Measures].[Share %]" caption="Share %" measure="1" displayFolder="" measureGroup="social_media_performance_data" count="0"/>
    <cacheHierarchy uniqueName="[Measures].[Saves %]" caption="Saves %" measure="1" displayFolder="" measureGroup="social_media_performance_data" count="0"/>
    <cacheHierarchy uniqueName="[Measures].[Cost Per Engagement]" caption="Cost Per Engagement" measure="1" displayFolder="" measureGroup="social_media_performance_data" count="0"/>
    <cacheHierarchy uniqueName="[Measures].[CPM]" caption="CPM" measure="1" displayFolder="" measureGroup="social_media_performance_data" count="0"/>
    <cacheHierarchy uniqueName="[Measures].[Cost  Per Follower]" caption="Cost  Per Follower" measure="1" displayFolder="" measureGroup="social_media_performance_data" count="0"/>
    <cacheHierarchy uniqueName="[Measures].[ROI Engagement]" caption="ROI Engagement" measure="1" displayFolder="" measureGroup="social_media_performance_data" count="0"/>
    <cacheHierarchy uniqueName="[Measures].[Organic CPE]" caption="Organic CPE" measure="1" displayFolder="" measureGroup="social_media_performance_data" count="0"/>
    <cacheHierarchy uniqueName="[Measures].[Boosted CPE]" caption="Boosted CPE" measure="1" displayFolder="" measureGroup="social_media_performance_data" count="0"/>
    <cacheHierarchy uniqueName="[Measures].[Engagement Quality Score]" caption="Engagement Quality Score" measure="1" displayFolder="" measureGroup="social_media_performance_data" count="0"/>
    <cacheHierarchy uniqueName="[Measures].[Campaign Efficiency Index]" caption="Campaign Efficiency Index" measure="1" displayFolder="" measureGroup="social_media_performance_data" count="0"/>
    <cacheHierarchy uniqueName="[Measures].[Avg Engagement Rate (Global)]" caption="Avg Engagement Rate (Global)" measure="1" displayFolder="" measureGroup="social_media_performance_data" count="0"/>
    <cacheHierarchy uniqueName="[Measures].[Follower Conversion Rate]" caption="Follower Conversion Rate" measure="1" displayFolder="" measureGroup="social_media_performance_data" count="0"/>
    <cacheHierarchy uniqueName="[Measures].[CTR]" caption="CTR" measure="1" displayFolder="" measureGroup="social_media_performance_data" count="0"/>
    <cacheHierarchy uniqueName="[Measures].[Engagement MoM KPI]" caption="Engagement MoM KPI" measure="1" displayFolder="" measureGroup="social_media_performance_data" count="0"/>
    <cacheHierarchy uniqueName="[Measures].[Impression KPI]" caption="Impression KPI" measure="1" displayFolder="" measureGroup="social_media_performance_data" count="0"/>
    <cacheHierarchy uniqueName="[Measures].[Reach KPI]" caption="Reach KPI" measure="1" displayFolder="" measureGroup="social_media_performance_data" count="0"/>
    <cacheHierarchy uniqueName="[Measures].[Viral Flag]" caption="Viral Flag" measure="1" displayFolder="" measureGroup="social_media_performance_data" count="0"/>
    <cacheHierarchy uniqueName="[Measures].[Strategic Summary]" caption="Strategic Summary" measure="1" displayFolder="" measureGroup="social_media_performance_data" count="0"/>
    <cacheHierarchy uniqueName="[Measures].[Monthly Engagement Summary]" caption="Monthly Engagement Summary" measure="1" displayFolder="" measureGroup="social_media_performance_data" count="0"/>
    <cacheHierarchy uniqueName="[Measures].[Engagement Monthly KPI]" caption="Engagement Monthly KPI" measure="1" displayFolder="" measureGroup="social_media_performance_data" count="0"/>
    <cacheHierarchy uniqueName="[Measures].[CPE KPI]" caption="CPE KPI" measure="1" displayFolder="" measureGroup="social_media_performance_data" count="0"/>
    <cacheHierarchy uniqueName="[Measures].[ROI KPI]" caption="ROI KPI" measure="1" displayFolder="" measureGroup="social_media_performance_data" count="0"/>
    <cacheHierarchy uniqueName="[Measures].[Organic]" caption="Organic" measure="1" displayFolder="" measureGroup="social_media_performance_data" count="0"/>
    <cacheHierarchy uniqueName="[Measures].[Boosted]" caption="Boosted" measure="1" displayFolder="" measureGroup="social_media_performance_data" count="0"/>
    <cacheHierarchy uniqueName="[Measures].[Media type]" caption="Media type" measure="1" displayFolder="" measureGroup="social_media_performance_data" count="0"/>
    <cacheHierarchy uniqueName="[Measures].[Post Platform]" caption="Post Platform" measure="1" displayFolder="" measureGroup="social_media_performance_data" count="0"/>
    <cacheHierarchy uniqueName="[Measures].[Platform Media Insight]" caption="Platform Media Insight" measure="1" displayFolder="" measureGroup="social_media_performance_data" count="0"/>
    <cacheHierarchy uniqueName="[Measures].[__XL_Count social_media_performance_data]" caption="__XL_Count social_media_performance_data" measure="1" displayFolder="" measureGroup="social_media_performan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performance_data" uniqueName="[social_media_performance_data]" caption="social_media_performance_data"/>
  </dimensions>
  <measureGroups count="2">
    <measureGroup name="Calendar" caption="Calendar"/>
    <measureGroup name="social_media_performance_data" caption="social_media_performan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pha Anuhi" refreshedDate="46236.568335995369" backgroundQuery="1" createdVersion="8" refreshedVersion="8" minRefreshableVersion="3" recordCount="0" supportSubquery="1" supportAdvancedDrill="1" xr:uid="{081D549D-0723-448D-B64A-CD2034CAF4E5}">
  <cacheSource type="external" connectionId="4"/>
  <cacheFields count="6">
    <cacheField name="[Measures].[Total Engagement]" caption="Total Engagement" numFmtId="0" hierarchy="46" level="32767"/>
    <cacheField name="[Measures].[Total Posts]" caption="Total Posts" numFmtId="0" hierarchy="50" level="32767"/>
    <cacheField name="[Measures].[Total Followers]" caption="Total Followers" numFmtId="0" hierarchy="51" level="32767"/>
    <cacheField name="[Measures].[Total Impressions]" caption="Total Impressions" numFmtId="0" hierarchy="47" level="32767"/>
    <cacheField name="[Measures].[Total Reach]" caption="Total Reach" numFmtId="0" hierarchy="48" level="32767"/>
    <cacheField name="[Calendar].[MMM-YYYY].[MMM-YYYY]" caption="MMM-YYYY" numFmtId="0" hierarchy="5" level="1">
      <sharedItems containsSemiMixedTypes="0" containsNonDate="0" containsString="0"/>
    </cacheField>
  </cacheFields>
  <cacheHierarchies count="8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5"/>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performance_data].[Post_ID]" caption="Post_ID" attribute="1" defaultMemberUniqueName="[social_media_performance_data].[Post_ID].[All]" allUniqueName="[social_media_performance_data].[Post_ID].[All]" dimensionUniqueName="[social_media_performance_data]" displayFolder="" count="0" memberValueDatatype="130" unbalanced="0"/>
    <cacheHierarchy uniqueName="[social_media_performance_data].[Post_Date]" caption="Post_Date" attribute="1" time="1" defaultMemberUniqueName="[social_media_performance_data].[Post_Date].[All]" allUniqueName="[social_media_performance_data].[Post_Date].[All]" dimensionUniqueName="[social_media_performance_data]" displayFolder="" count="0" memberValueDatatype="7" unbalanced="0"/>
    <cacheHierarchy uniqueName="[social_media_performance_data].[Post_Time]" caption="Post_Time" attribute="1" time="1" defaultMemberUniqueName="[social_media_performance_data].[Post_Time].[All]" allUniqueName="[social_media_performance_data].[Post_Time].[All]" dimensionUniqueName="[social_media_performance_data]" displayFolder="" count="0" memberValueDatatype="7" unbalanced="0"/>
    <cacheHierarchy uniqueName="[social_media_performance_data].[Post_Time_Slot]" caption="Post_Time_Slot" attribute="1" defaultMemberUniqueName="[social_media_performance_data].[Post_Time_Slot].[All]" allUniqueName="[social_media_performance_data].[Post_Time_Slot].[All]" dimensionUniqueName="[social_media_performance_data]" displayFolder="" count="0" memberValueDatatype="130" unbalanced="0"/>
    <cacheHierarchy uniqueName="[social_media_performance_data].[Platform]" caption="Platform" attribute="1" defaultMemberUniqueName="[social_media_performance_data].[Platform].[All]" allUniqueName="[social_media_performance_data].[Platform].[All]" dimensionUniqueName="[social_media_performance_data]" displayFolder="" count="2" memberValueDatatype="130" unbalanced="0"/>
    <cacheHierarchy uniqueName="[social_media_performance_data].[Content_Type]" caption="Content_Type" attribute="1" defaultMemberUniqueName="[social_media_performance_data].[Content_Type].[All]" allUniqueName="[social_media_performance_data].[Content_Type].[All]" dimensionUniqueName="[social_media_performance_data]" displayFolder="" count="0" memberValueDatatype="130" unbalanced="0"/>
    <cacheHierarchy uniqueName="[social_media_performance_data].[Campaign]" caption="Campaign" attribute="1" defaultMemberUniqueName="[social_media_performance_data].[Campaign].[All]" allUniqueName="[social_media_performance_data].[Campaign].[All]" dimensionUniqueName="[social_media_performance_data]" displayFolder="" count="2" memberValueDatatype="130" unbalanced="0"/>
    <cacheHierarchy uniqueName="[social_media_performance_data].[Is_Boosted]" caption="Is_Boosted" attribute="1" defaultMemberUniqueName="[social_media_performance_data].[Is_Boosted].[All]" allUniqueName="[social_media_performance_data].[Is_Boosted].[All]" dimensionUniqueName="[social_media_performance_data]" displayFolder="" count="0" memberValueDatatype="130" unbalanced="0"/>
    <cacheHierarchy uniqueName="[social_media_performance_data].[Has_Link]" caption="Has_Link" attribute="1" defaultMemberUniqueName="[social_media_performance_data].[Has_Link].[All]" allUniqueName="[social_media_performance_data].[Has_Link].[All]" dimensionUniqueName="[social_media_performance_data]" displayFolder="" count="0" memberValueDatatype="130" unbalanced="0"/>
    <cacheHierarchy uniqueName="[social_media_performance_data].[Hashtags_Count]" caption="Hashtags_Count" attribute="1" defaultMemberUniqueName="[social_media_performance_data].[Hashtags_Count].[All]" allUniqueName="[social_media_performance_data].[Hashtags_Count].[All]" dimensionUniqueName="[social_media_performance_data]" displayFolder="" count="0" memberValueDatatype="20" unbalanced="0"/>
    <cacheHierarchy uniqueName="[social_media_performance_data].[Video_Duration_Sec]" caption="Video_Duration_Sec" attribute="1" defaultMemberUniqueName="[social_media_performance_data].[Video_Duration_Sec].[All]" allUniqueName="[social_media_performance_data].[Video_Duration_Sec].[All]" dimensionUniqueName="[social_media_performance_data]" displayFolder="" count="0" memberValueDatatype="20" unbalanced="0"/>
    <cacheHierarchy uniqueName="[social_media_performance_data].[Image_Count]" caption="Image_Count" attribute="1" defaultMemberUniqueName="[social_media_performance_data].[Image_Count].[All]" allUniqueName="[social_media_performance_data].[Image_Count].[All]" dimensionUniqueName="[social_media_performance_data]" displayFolder="" count="0" memberValueDatatype="20" unbalanced="0"/>
    <cacheHierarchy uniqueName="[social_media_performance_data].[Caption_Length]" caption="Caption_Length" attribute="1" defaultMemberUniqueName="[social_media_performance_data].[Caption_Length].[All]" allUniqueName="[social_media_performance_data].[Caption_Length].[All]" dimensionUniqueName="[social_media_performance_data]" displayFolder="" count="0" memberValueDatatype="20" unbalanced="0"/>
    <cacheHierarchy uniqueName="[social_media_performance_data].[Production_Cost]" caption="Production_Cost" attribute="1" defaultMemberUniqueName="[social_media_performance_data].[Production_Cost].[All]" allUniqueName="[social_media_performance_data].[Production_Cost].[All]" dimensionUniqueName="[social_media_performance_data]" displayFolder="" count="0" memberValueDatatype="20" unbalanced="0"/>
    <cacheHierarchy uniqueName="[social_media_performance_data].[Promotion_Budget]" caption="Promotion_Budget" attribute="1" defaultMemberUniqueName="[social_media_performance_data].[Promotion_Budget].[All]" allUniqueName="[social_media_performance_data].[Promotion_Budget].[All]" dimensionUniqueName="[social_media_performance_data]" displayFolder="" count="0" memberValueDatatype="20" unbalanced="0"/>
    <cacheHierarchy uniqueName="[social_media_performance_data].[Reach]" caption="Reach" attribute="1" defaultMemberUniqueName="[social_media_performance_data].[Reach].[All]" allUniqueName="[social_media_performance_data].[Reach].[All]" dimensionUniqueName="[social_media_performance_data]" displayFolder="" count="0" memberValueDatatype="20" unbalanced="0"/>
    <cacheHierarchy uniqueName="[social_media_performance_data].[Frequency]" caption="Frequency" attribute="1" defaultMemberUniqueName="[social_media_performance_data].[Frequency].[All]" allUniqueName="[social_media_performance_data].[Frequency].[All]" dimensionUniqueName="[social_media_performance_data]" displayFolder="" count="0" memberValueDatatype="5" unbalanced="0"/>
    <cacheHierarchy uniqueName="[social_media_performance_data].[Impressions]" caption="Impressions" attribute="1" defaultMemberUniqueName="[social_media_performance_data].[Impressions].[All]" allUniqueName="[social_media_performance_data].[Impressions].[All]" dimensionUniqueName="[social_media_performance_data]" displayFolder="" count="0" memberValueDatatype="20" unbalanced="0"/>
    <cacheHierarchy uniqueName="[social_media_performance_data].[Likes]" caption="Likes" attribute="1" defaultMemberUniqueName="[social_media_performance_data].[Likes].[All]" allUniqueName="[social_media_performance_data].[Likes].[All]" dimensionUniqueName="[social_media_performance_data]" displayFolder="" count="0" memberValueDatatype="20" unbalanced="0"/>
    <cacheHierarchy uniqueName="[social_media_performance_data].[Comments]" caption="Comments" attribute="1" defaultMemberUniqueName="[social_media_performance_data].[Comments].[All]" allUniqueName="[social_media_performance_data].[Comments].[All]" dimensionUniqueName="[social_media_performance_data]" displayFolder="" count="0" memberValueDatatype="20" unbalanced="0"/>
    <cacheHierarchy uniqueName="[social_media_performance_data].[Shares]" caption="Shares" attribute="1" defaultMemberUniqueName="[social_media_performance_data].[Shares].[All]" allUniqueName="[social_media_performance_data].[Shares].[All]" dimensionUniqueName="[social_media_performance_data]" displayFolder="" count="0" memberValueDatatype="20" unbalanced="0"/>
    <cacheHierarchy uniqueName="[social_media_performance_data].[Saves]" caption="Saves" attribute="1" defaultMemberUniqueName="[social_media_performance_data].[Saves].[All]" allUniqueName="[social_media_performance_data].[Saves].[All]" dimensionUniqueName="[social_media_performance_data]" displayFolder="" count="0" memberValueDatatype="20" unbalanced="0"/>
    <cacheHierarchy uniqueName="[social_media_performance_data].[Link_Clicks]" caption="Link_Clicks" attribute="1" defaultMemberUniqueName="[social_media_performance_data].[Link_Clicks].[All]" allUniqueName="[social_media_performance_data].[Link_Clicks].[All]" dimensionUniqueName="[social_media_performance_data]" displayFolder="" count="0" memberValueDatatype="20" unbalanced="0"/>
    <cacheHierarchy uniqueName="[social_media_performance_data].[Followers_Gained]" caption="Followers_Gained" attribute="1" defaultMemberUniqueName="[social_media_performance_data].[Followers_Gained].[All]" allUniqueName="[social_media_performance_data].[Followers_Gained].[All]" dimensionUniqueName="[social_media_performance_data]" displayFolder="" count="0" memberValueDatatype="20" unbalanced="0"/>
    <cacheHierarchy uniqueName="[social_media_performance_data].[Caption Band]" caption="Caption Band" attribute="1" defaultMemberUniqueName="[social_media_performance_data].[Caption Band].[All]" allUniqueName="[social_media_performance_data].[Caption Band].[All]" dimensionUniqueName="[social_media_performance_data]" displayFolder="" count="0" memberValueDatatype="130" unbalanced="0"/>
    <cacheHierarchy uniqueName="[social_media_performance_data].[Engagements]" caption="Engagements" attribute="1" defaultMemberUniqueName="[social_media_performance_data].[Engagements].[All]" allUniqueName="[social_media_performance_data].[Engagements].[All]" dimensionUniqueName="[social_media_performance_data]" displayFolder="" count="0" memberValueDatatype="20" unbalanced="0"/>
    <cacheHierarchy uniqueName="[social_media_performance_data].[Post_Time (Hour)]" caption="Post_Time (Hour)" attribute="1" defaultMemberUniqueName="[social_media_performance_data].[Post_Time (Hour)].[All]" allUniqueName="[social_media_performance_data].[Post_Time (Hour)].[All]" dimensionUniqueName="[social_media_performance_data]" displayFolder="" count="0" memberValueDatatype="130" unbalanced="0"/>
    <cacheHierarchy uniqueName="[social_media_performance_data].[Post_Time (Minute)]" caption="Post_Time (Minute)" attribute="1" defaultMemberUniqueName="[social_media_performance_data].[Post_Time (Minute)].[All]" allUniqueName="[social_media_performance_data].[Post_Time (Minute)].[All]" dimensionUniqueName="[social_media_performance_data]" displayFolder="" count="0" memberValueDatatype="130" unbalanced="0"/>
    <cacheHierarchy uniqueName="[social_media_performance_data].[Post_Date (Year)]" caption="Post_Date (Year)" attribute="1" defaultMemberUniqueName="[social_media_performance_data].[Post_Date (Year)].[All]" allUniqueName="[social_media_performance_data].[Post_Date (Year)].[All]" dimensionUniqueName="[social_media_performance_data]" displayFolder="" count="0" memberValueDatatype="130" unbalanced="0"/>
    <cacheHierarchy uniqueName="[social_media_performance_data].[Post_Date (Quarter)]" caption="Post_Date (Quarter)" attribute="1" defaultMemberUniqueName="[social_media_performance_data].[Post_Date (Quarter)].[All]" allUniqueName="[social_media_performance_data].[Post_Date (Quarter)].[All]" dimensionUniqueName="[social_media_performance_data]" displayFolder="" count="0" memberValueDatatype="130" unbalanced="0"/>
    <cacheHierarchy uniqueName="[social_media_performance_data].[Post_Date (Month)]" caption="Post_Date (Month)" attribute="1" defaultMemberUniqueName="[social_media_performance_data].[Post_Date (Month)].[All]" allUniqueName="[social_media_performance_data].[Post_Date (Month)].[All]" dimensionUniqueName="[social_media_performance_data]" displayFolder="" count="0" memberValueDatatype="130" unbalanced="0"/>
    <cacheHierarchy uniqueName="[social_media_performance_data].[Post_Date (Month Index)]" caption="Post_Date (Month Index)" attribute="1" defaultMemberUniqueName="[social_media_performance_data].[Post_Date (Month Index)].[All]" allUniqueName="[social_media_performance_data].[Post_Date (Month Index)].[All]" dimensionUniqueName="[social_media_performance_data]" displayFolder="" count="0" memberValueDatatype="20" unbalanced="0" hidden="1"/>
    <cacheHierarchy uniqueName="[Measures].[Sum of Likes]" caption="Sum of Likes" measure="1" displayFolder="" measureGroup="social_media_performance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performance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performance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performance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performance_data" count="0">
      <extLst>
        <ext xmlns:x15="http://schemas.microsoft.com/office/spreadsheetml/2010/11/main" uri="{B97F6D7D-B522-45F9-BDA1-12C45D357490}">
          <x15:cacheHierarchy aggregatedColumn="30"/>
        </ext>
      </extLst>
    </cacheHierarchy>
    <cacheHierarchy uniqueName="[Measures].[Sum of Followers_Gained]" caption="Sum of Followers_Gained" measure="1" displayFolder="" measureGroup="social_media_performance_data" count="0">
      <extLst>
        <ext xmlns:x15="http://schemas.microsoft.com/office/spreadsheetml/2010/11/main" uri="{B97F6D7D-B522-45F9-BDA1-12C45D357490}">
          <x15:cacheHierarchy aggregatedColumn="31"/>
        </ext>
      </extLst>
    </cacheHierarchy>
    <cacheHierarchy uniqueName="[Measures].[Total Engagement]" caption="Total Engagement" measure="1" displayFolder="" measureGroup="social_media_performance_data" count="0" oneField="1">
      <fieldsUsage count="1">
        <fieldUsage x="0"/>
      </fieldsUsage>
    </cacheHierarchy>
    <cacheHierarchy uniqueName="[Measures].[Total Impressions]" caption="Total Impressions" measure="1" displayFolder="" measureGroup="social_media_performance_data" count="0" oneField="1">
      <fieldsUsage count="1">
        <fieldUsage x="3"/>
      </fieldsUsage>
    </cacheHierarchy>
    <cacheHierarchy uniqueName="[Measures].[Total Reach]" caption="Total Reach" measure="1" displayFolder="" measureGroup="social_media_performance_data" count="0" oneField="1">
      <fieldsUsage count="1">
        <fieldUsage x="4"/>
      </fieldsUsage>
    </cacheHierarchy>
    <cacheHierarchy uniqueName="[Measures].[Total Cost]" caption="Total Cost" measure="1" displayFolder="" measureGroup="social_media_performance_data" count="0"/>
    <cacheHierarchy uniqueName="[Measures].[Total Posts]" caption="Total Posts" measure="1" displayFolder="" measureGroup="social_media_performance_data" count="0" oneField="1">
      <fieldsUsage count="1">
        <fieldUsage x="1"/>
      </fieldsUsage>
    </cacheHierarchy>
    <cacheHierarchy uniqueName="[Measures].[Total Followers]" caption="Total Followers" measure="1" displayFolder="" measureGroup="social_media_performance_data" count="0" oneField="1">
      <fieldsUsage count="1">
        <fieldUsage x="2"/>
      </fieldsUsage>
    </cacheHierarchy>
    <cacheHierarchy uniqueName="[Measures].[Average Reach]" caption="Average Reach" measure="1" displayFolder="" measureGroup="social_media_performance_data" count="0"/>
    <cacheHierarchy uniqueName="[Measures].[Avg Engagement]" caption="Avg Engagement" measure="1" displayFolder="" measureGroup="social_media_performance_data" count="0"/>
    <cacheHierarchy uniqueName="[Measures].[Engagement Rate]" caption="Engagement Rate" measure="1" displayFolder="" measureGroup="social_media_performance_data" count="0"/>
    <cacheHierarchy uniqueName="[Measures].[Likes %]" caption="Likes %" measure="1" displayFolder="" measureGroup="social_media_performance_data" count="0"/>
    <cacheHierarchy uniqueName="[Measures].[Comment %]" caption="Comment %" measure="1" displayFolder="" measureGroup="social_media_performance_data" count="0"/>
    <cacheHierarchy uniqueName="[Measures].[Share %]" caption="Share %" measure="1" displayFolder="" measureGroup="social_media_performance_data" count="0"/>
    <cacheHierarchy uniqueName="[Measures].[Saves %]" caption="Saves %" measure="1" displayFolder="" measureGroup="social_media_performance_data" count="0"/>
    <cacheHierarchy uniqueName="[Measures].[Cost Per Engagement]" caption="Cost Per Engagement" measure="1" displayFolder="" measureGroup="social_media_performance_data" count="0"/>
    <cacheHierarchy uniqueName="[Measures].[CPM]" caption="CPM" measure="1" displayFolder="" measureGroup="social_media_performance_data" count="0"/>
    <cacheHierarchy uniqueName="[Measures].[Cost  Per Follower]" caption="Cost  Per Follower" measure="1" displayFolder="" measureGroup="social_media_performance_data" count="0"/>
    <cacheHierarchy uniqueName="[Measures].[ROI Engagement]" caption="ROI Engagement" measure="1" displayFolder="" measureGroup="social_media_performance_data" count="0"/>
    <cacheHierarchy uniqueName="[Measures].[Organic CPE]" caption="Organic CPE" measure="1" displayFolder="" measureGroup="social_media_performance_data" count="0"/>
    <cacheHierarchy uniqueName="[Measures].[Boosted CPE]" caption="Boosted CPE" measure="1" displayFolder="" measureGroup="social_media_performance_data" count="0"/>
    <cacheHierarchy uniqueName="[Measures].[Engagement Quality Score]" caption="Engagement Quality Score" measure="1" displayFolder="" measureGroup="social_media_performance_data" count="0"/>
    <cacheHierarchy uniqueName="[Measures].[Campaign Efficiency Index]" caption="Campaign Efficiency Index" measure="1" displayFolder="" measureGroup="social_media_performance_data" count="0"/>
    <cacheHierarchy uniqueName="[Measures].[Avg Engagement Rate (Global)]" caption="Avg Engagement Rate (Global)" measure="1" displayFolder="" measureGroup="social_media_performance_data" count="0"/>
    <cacheHierarchy uniqueName="[Measures].[Follower Conversion Rate]" caption="Follower Conversion Rate" measure="1" displayFolder="" measureGroup="social_media_performance_data" count="0"/>
    <cacheHierarchy uniqueName="[Measures].[CTR]" caption="CTR" measure="1" displayFolder="" measureGroup="social_media_performance_data" count="0"/>
    <cacheHierarchy uniqueName="[Measures].[Engagement MoM KPI]" caption="Engagement MoM KPI" measure="1" displayFolder="" measureGroup="social_media_performance_data" count="0"/>
    <cacheHierarchy uniqueName="[Measures].[Impression KPI]" caption="Impression KPI" measure="1" displayFolder="" measureGroup="social_media_performance_data" count="0"/>
    <cacheHierarchy uniqueName="[Measures].[Reach KPI]" caption="Reach KPI" measure="1" displayFolder="" measureGroup="social_media_performance_data" count="0"/>
    <cacheHierarchy uniqueName="[Measures].[Viral Flag]" caption="Viral Flag" measure="1" displayFolder="" measureGroup="social_media_performance_data" count="0"/>
    <cacheHierarchy uniqueName="[Measures].[Strategic Summary]" caption="Strategic Summary" measure="1" displayFolder="" measureGroup="social_media_performance_data" count="0"/>
    <cacheHierarchy uniqueName="[Measures].[Monthly Engagement Summary]" caption="Monthly Engagement Summary" measure="1" displayFolder="" measureGroup="social_media_performance_data" count="0"/>
    <cacheHierarchy uniqueName="[Measures].[Engagement Monthly KPI]" caption="Engagement Monthly KPI" measure="1" displayFolder="" measureGroup="social_media_performance_data" count="0"/>
    <cacheHierarchy uniqueName="[Measures].[CPE KPI]" caption="CPE KPI" measure="1" displayFolder="" measureGroup="social_media_performance_data" count="0"/>
    <cacheHierarchy uniqueName="[Measures].[ROI KPI]" caption="ROI KPI" measure="1" displayFolder="" measureGroup="social_media_performance_data" count="0"/>
    <cacheHierarchy uniqueName="[Measures].[Organic]" caption="Organic" measure="1" displayFolder="" measureGroup="social_media_performance_data" count="0"/>
    <cacheHierarchy uniqueName="[Measures].[Boosted]" caption="Boosted" measure="1" displayFolder="" measureGroup="social_media_performance_data" count="0"/>
    <cacheHierarchy uniqueName="[Measures].[Media type]" caption="Media type" measure="1" displayFolder="" measureGroup="social_media_performance_data" count="0"/>
    <cacheHierarchy uniqueName="[Measures].[Post Platform]" caption="Post Platform" measure="1" displayFolder="" measureGroup="social_media_performance_data" count="0"/>
    <cacheHierarchy uniqueName="[Measures].[Platform Media Insight]" caption="Platform Media Insight" measure="1" displayFolder="" measureGroup="social_media_performance_data" count="0"/>
    <cacheHierarchy uniqueName="[Measures].[__XL_Count social_media_performance_data]" caption="__XL_Count social_media_performance_data" measure="1" displayFolder="" measureGroup="social_media_performan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performance_data" uniqueName="[social_media_performance_data]" caption="social_media_performance_data"/>
  </dimensions>
  <measureGroups count="2">
    <measureGroup name="Calendar" caption="Calendar"/>
    <measureGroup name="social_media_performance_data" caption="social_media_performan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pha Anuhi" refreshedDate="46236.568341666665" backgroundQuery="1" createdVersion="8" refreshedVersion="8" minRefreshableVersion="3" recordCount="0" supportSubquery="1" supportAdvancedDrill="1" xr:uid="{E9B2717C-88E1-4EE3-A318-DC2BB8685FA0}">
  <cacheSource type="external" connectionId="4"/>
  <cacheFields count="4">
    <cacheField name="[social_media_performance_data].[Post_Time (Hour)].[Post_Time (Hour)]" caption="Post_Time (Hour)" numFmtId="0" hierarchy="34" level="1">
      <sharedItems count="12">
        <s v="11"/>
        <s v="12"/>
        <s v="13"/>
        <s v="14"/>
        <s v="15"/>
        <s v="16"/>
        <s v="17"/>
        <s v="18"/>
        <s v="19"/>
        <s v="21"/>
        <s v="22"/>
        <s v="8"/>
      </sharedItems>
      <extLst>
        <ext xmlns:x15="http://schemas.microsoft.com/office/spreadsheetml/2010/11/main" uri="{4F2E5C28-24EA-4eb8-9CBF-B6C8F9C3D259}">
          <x15:cachedUniqueNames>
            <x15:cachedUniqueName index="0" name="[social_media_performance_data].[Post_Time (Hour)].&amp;[11]"/>
            <x15:cachedUniqueName index="1" name="[social_media_performance_data].[Post_Time (Hour)].&amp;[12]"/>
            <x15:cachedUniqueName index="2" name="[social_media_performance_data].[Post_Time (Hour)].&amp;[13]"/>
            <x15:cachedUniqueName index="3" name="[social_media_performance_data].[Post_Time (Hour)].&amp;[14]"/>
            <x15:cachedUniqueName index="4" name="[social_media_performance_data].[Post_Time (Hour)].&amp;[15]"/>
            <x15:cachedUniqueName index="5" name="[social_media_performance_data].[Post_Time (Hour)].&amp;[16]"/>
            <x15:cachedUniqueName index="6" name="[social_media_performance_data].[Post_Time (Hour)].&amp;[17]"/>
            <x15:cachedUniqueName index="7" name="[social_media_performance_data].[Post_Time (Hour)].&amp;[18]"/>
            <x15:cachedUniqueName index="8" name="[social_media_performance_data].[Post_Time (Hour)].&amp;[19]"/>
            <x15:cachedUniqueName index="9" name="[social_media_performance_data].[Post_Time (Hour)].&amp;[21]"/>
            <x15:cachedUniqueName index="10" name="[social_media_performance_data].[Post_Time (Hour)].&amp;[22]"/>
            <x15:cachedUniqueName index="11" name="[social_media_performance_data].[Post_Time (Hour)].&amp;[8]"/>
          </x15:cachedUniqueNames>
        </ext>
      </extLst>
    </cacheField>
    <cacheField name="[Measures].[Engagement Rate]" caption="Engagement Rate" numFmtId="0" hierarchy="54" level="32767"/>
    <cacheField name="[Measures].[Total Posts]" caption="Total Posts" numFmtId="0" hierarchy="50" level="32767"/>
    <cacheField name="[Calendar].[MMM-YYYY].[MMM-YYYY]" caption="MMM-YYYY" numFmtId="0" hierarchy="5" level="1">
      <sharedItems containsSemiMixedTypes="0" containsNonDate="0" containsString="0"/>
    </cacheField>
  </cacheFields>
  <cacheHierarchies count="8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3"/>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performance_data].[Post_ID]" caption="Post_ID" attribute="1" defaultMemberUniqueName="[social_media_performance_data].[Post_ID].[All]" allUniqueName="[social_media_performance_data].[Post_ID].[All]" dimensionUniqueName="[social_media_performance_data]" displayFolder="" count="0" memberValueDatatype="130" unbalanced="0"/>
    <cacheHierarchy uniqueName="[social_media_performance_data].[Post_Date]" caption="Post_Date" attribute="1" time="1" defaultMemberUniqueName="[social_media_performance_data].[Post_Date].[All]" allUniqueName="[social_media_performance_data].[Post_Date].[All]" dimensionUniqueName="[social_media_performance_data]" displayFolder="" count="0" memberValueDatatype="7" unbalanced="0"/>
    <cacheHierarchy uniqueName="[social_media_performance_data].[Post_Time]" caption="Post_Time" attribute="1" time="1" defaultMemberUniqueName="[social_media_performance_data].[Post_Time].[All]" allUniqueName="[social_media_performance_data].[Post_Time].[All]" dimensionUniqueName="[social_media_performance_data]" displayFolder="" count="0" memberValueDatatype="7" unbalanced="0"/>
    <cacheHierarchy uniqueName="[social_media_performance_data].[Post_Time_Slot]" caption="Post_Time_Slot" attribute="1" defaultMemberUniqueName="[social_media_performance_data].[Post_Time_Slot].[All]" allUniqueName="[social_media_performance_data].[Post_Time_Slot].[All]" dimensionUniqueName="[social_media_performance_data]" displayFolder="" count="0" memberValueDatatype="130" unbalanced="0"/>
    <cacheHierarchy uniqueName="[social_media_performance_data].[Platform]" caption="Platform" attribute="1" defaultMemberUniqueName="[social_media_performance_data].[Platform].[All]" allUniqueName="[social_media_performance_data].[Platform].[All]" dimensionUniqueName="[social_media_performance_data]" displayFolder="" count="2" memberValueDatatype="130" unbalanced="0"/>
    <cacheHierarchy uniqueName="[social_media_performance_data].[Content_Type]" caption="Content_Type" attribute="1" defaultMemberUniqueName="[social_media_performance_data].[Content_Type].[All]" allUniqueName="[social_media_performance_data].[Content_Type].[All]" dimensionUniqueName="[social_media_performance_data]" displayFolder="" count="0" memberValueDatatype="130" unbalanced="0"/>
    <cacheHierarchy uniqueName="[social_media_performance_data].[Campaign]" caption="Campaign" attribute="1" defaultMemberUniqueName="[social_media_performance_data].[Campaign].[All]" allUniqueName="[social_media_performance_data].[Campaign].[All]" dimensionUniqueName="[social_media_performance_data]" displayFolder="" count="2" memberValueDatatype="130" unbalanced="0"/>
    <cacheHierarchy uniqueName="[social_media_performance_data].[Is_Boosted]" caption="Is_Boosted" attribute="1" defaultMemberUniqueName="[social_media_performance_data].[Is_Boosted].[All]" allUniqueName="[social_media_performance_data].[Is_Boosted].[All]" dimensionUniqueName="[social_media_performance_data]" displayFolder="" count="0" memberValueDatatype="130" unbalanced="0"/>
    <cacheHierarchy uniqueName="[social_media_performance_data].[Has_Link]" caption="Has_Link" attribute="1" defaultMemberUniqueName="[social_media_performance_data].[Has_Link].[All]" allUniqueName="[social_media_performance_data].[Has_Link].[All]" dimensionUniqueName="[social_media_performance_data]" displayFolder="" count="0" memberValueDatatype="130" unbalanced="0"/>
    <cacheHierarchy uniqueName="[social_media_performance_data].[Hashtags_Count]" caption="Hashtags_Count" attribute="1" defaultMemberUniqueName="[social_media_performance_data].[Hashtags_Count].[All]" allUniqueName="[social_media_performance_data].[Hashtags_Count].[All]" dimensionUniqueName="[social_media_performance_data]" displayFolder="" count="0" memberValueDatatype="20" unbalanced="0"/>
    <cacheHierarchy uniqueName="[social_media_performance_data].[Video_Duration_Sec]" caption="Video_Duration_Sec" attribute="1" defaultMemberUniqueName="[social_media_performance_data].[Video_Duration_Sec].[All]" allUniqueName="[social_media_performance_data].[Video_Duration_Sec].[All]" dimensionUniqueName="[social_media_performance_data]" displayFolder="" count="0" memberValueDatatype="20" unbalanced="0"/>
    <cacheHierarchy uniqueName="[social_media_performance_data].[Image_Count]" caption="Image_Count" attribute="1" defaultMemberUniqueName="[social_media_performance_data].[Image_Count].[All]" allUniqueName="[social_media_performance_data].[Image_Count].[All]" dimensionUniqueName="[social_media_performance_data]" displayFolder="" count="0" memberValueDatatype="20" unbalanced="0"/>
    <cacheHierarchy uniqueName="[social_media_performance_data].[Caption_Length]" caption="Caption_Length" attribute="1" defaultMemberUniqueName="[social_media_performance_data].[Caption_Length].[All]" allUniqueName="[social_media_performance_data].[Caption_Length].[All]" dimensionUniqueName="[social_media_performance_data]" displayFolder="" count="0" memberValueDatatype="20" unbalanced="0"/>
    <cacheHierarchy uniqueName="[social_media_performance_data].[Production_Cost]" caption="Production_Cost" attribute="1" defaultMemberUniqueName="[social_media_performance_data].[Production_Cost].[All]" allUniqueName="[social_media_performance_data].[Production_Cost].[All]" dimensionUniqueName="[social_media_performance_data]" displayFolder="" count="0" memberValueDatatype="20" unbalanced="0"/>
    <cacheHierarchy uniqueName="[social_media_performance_data].[Promotion_Budget]" caption="Promotion_Budget" attribute="1" defaultMemberUniqueName="[social_media_performance_data].[Promotion_Budget].[All]" allUniqueName="[social_media_performance_data].[Promotion_Budget].[All]" dimensionUniqueName="[social_media_performance_data]" displayFolder="" count="0" memberValueDatatype="20" unbalanced="0"/>
    <cacheHierarchy uniqueName="[social_media_performance_data].[Reach]" caption="Reach" attribute="1" defaultMemberUniqueName="[social_media_performance_data].[Reach].[All]" allUniqueName="[social_media_performance_data].[Reach].[All]" dimensionUniqueName="[social_media_performance_data]" displayFolder="" count="0" memberValueDatatype="20" unbalanced="0"/>
    <cacheHierarchy uniqueName="[social_media_performance_data].[Frequency]" caption="Frequency" attribute="1" defaultMemberUniqueName="[social_media_performance_data].[Frequency].[All]" allUniqueName="[social_media_performance_data].[Frequency].[All]" dimensionUniqueName="[social_media_performance_data]" displayFolder="" count="0" memberValueDatatype="5" unbalanced="0"/>
    <cacheHierarchy uniqueName="[social_media_performance_data].[Impressions]" caption="Impressions" attribute="1" defaultMemberUniqueName="[social_media_performance_data].[Impressions].[All]" allUniqueName="[social_media_performance_data].[Impressions].[All]" dimensionUniqueName="[social_media_performance_data]" displayFolder="" count="0" memberValueDatatype="20" unbalanced="0"/>
    <cacheHierarchy uniqueName="[social_media_performance_data].[Likes]" caption="Likes" attribute="1" defaultMemberUniqueName="[social_media_performance_data].[Likes].[All]" allUniqueName="[social_media_performance_data].[Likes].[All]" dimensionUniqueName="[social_media_performance_data]" displayFolder="" count="0" memberValueDatatype="20" unbalanced="0"/>
    <cacheHierarchy uniqueName="[social_media_performance_data].[Comments]" caption="Comments" attribute="1" defaultMemberUniqueName="[social_media_performance_data].[Comments].[All]" allUniqueName="[social_media_performance_data].[Comments].[All]" dimensionUniqueName="[social_media_performance_data]" displayFolder="" count="0" memberValueDatatype="20" unbalanced="0"/>
    <cacheHierarchy uniqueName="[social_media_performance_data].[Shares]" caption="Shares" attribute="1" defaultMemberUniqueName="[social_media_performance_data].[Shares].[All]" allUniqueName="[social_media_performance_data].[Shares].[All]" dimensionUniqueName="[social_media_performance_data]" displayFolder="" count="0" memberValueDatatype="20" unbalanced="0"/>
    <cacheHierarchy uniqueName="[social_media_performance_data].[Saves]" caption="Saves" attribute="1" defaultMemberUniqueName="[social_media_performance_data].[Saves].[All]" allUniqueName="[social_media_performance_data].[Saves].[All]" dimensionUniqueName="[social_media_performance_data]" displayFolder="" count="0" memberValueDatatype="20" unbalanced="0"/>
    <cacheHierarchy uniqueName="[social_media_performance_data].[Link_Clicks]" caption="Link_Clicks" attribute="1" defaultMemberUniqueName="[social_media_performance_data].[Link_Clicks].[All]" allUniqueName="[social_media_performance_data].[Link_Clicks].[All]" dimensionUniqueName="[social_media_performance_data]" displayFolder="" count="0" memberValueDatatype="20" unbalanced="0"/>
    <cacheHierarchy uniqueName="[social_media_performance_data].[Followers_Gained]" caption="Followers_Gained" attribute="1" defaultMemberUniqueName="[social_media_performance_data].[Followers_Gained].[All]" allUniqueName="[social_media_performance_data].[Followers_Gained].[All]" dimensionUniqueName="[social_media_performance_data]" displayFolder="" count="0" memberValueDatatype="20" unbalanced="0"/>
    <cacheHierarchy uniqueName="[social_media_performance_data].[Caption Band]" caption="Caption Band" attribute="1" defaultMemberUniqueName="[social_media_performance_data].[Caption Band].[All]" allUniqueName="[social_media_performance_data].[Caption Band].[All]" dimensionUniqueName="[social_media_performance_data]" displayFolder="" count="0" memberValueDatatype="130" unbalanced="0"/>
    <cacheHierarchy uniqueName="[social_media_performance_data].[Engagements]" caption="Engagements" attribute="1" defaultMemberUniqueName="[social_media_performance_data].[Engagements].[All]" allUniqueName="[social_media_performance_data].[Engagements].[All]" dimensionUniqueName="[social_media_performance_data]" displayFolder="" count="0" memberValueDatatype="20" unbalanced="0"/>
    <cacheHierarchy uniqueName="[social_media_performance_data].[Post_Time (Hour)]" caption="Post_Time (Hour)" attribute="1" defaultMemberUniqueName="[social_media_performance_data].[Post_Time (Hour)].[All]" allUniqueName="[social_media_performance_data].[Post_Time (Hour)].[All]" dimensionUniqueName="[social_media_performance_data]" displayFolder="" count="2" memberValueDatatype="130" unbalanced="0">
      <fieldsUsage count="2">
        <fieldUsage x="-1"/>
        <fieldUsage x="0"/>
      </fieldsUsage>
    </cacheHierarchy>
    <cacheHierarchy uniqueName="[social_media_performance_data].[Post_Time (Minute)]" caption="Post_Time (Minute)" attribute="1" defaultMemberUniqueName="[social_media_performance_data].[Post_Time (Minute)].[All]" allUniqueName="[social_media_performance_data].[Post_Time (Minute)].[All]" dimensionUniqueName="[social_media_performance_data]" displayFolder="" count="0" memberValueDatatype="130" unbalanced="0"/>
    <cacheHierarchy uniqueName="[social_media_performance_data].[Post_Date (Year)]" caption="Post_Date (Year)" attribute="1" defaultMemberUniqueName="[social_media_performance_data].[Post_Date (Year)].[All]" allUniqueName="[social_media_performance_data].[Post_Date (Year)].[All]" dimensionUniqueName="[social_media_performance_data]" displayFolder="" count="0" memberValueDatatype="130" unbalanced="0"/>
    <cacheHierarchy uniqueName="[social_media_performance_data].[Post_Date (Quarter)]" caption="Post_Date (Quarter)" attribute="1" defaultMemberUniqueName="[social_media_performance_data].[Post_Date (Quarter)].[All]" allUniqueName="[social_media_performance_data].[Post_Date (Quarter)].[All]" dimensionUniqueName="[social_media_performance_data]" displayFolder="" count="0" memberValueDatatype="130" unbalanced="0"/>
    <cacheHierarchy uniqueName="[social_media_performance_data].[Post_Date (Month)]" caption="Post_Date (Month)" attribute="1" defaultMemberUniqueName="[social_media_performance_data].[Post_Date (Month)].[All]" allUniqueName="[social_media_performance_data].[Post_Date (Month)].[All]" dimensionUniqueName="[social_media_performance_data]" displayFolder="" count="0" memberValueDatatype="130" unbalanced="0"/>
    <cacheHierarchy uniqueName="[social_media_performance_data].[Post_Date (Month Index)]" caption="Post_Date (Month Index)" attribute="1" defaultMemberUniqueName="[social_media_performance_data].[Post_Date (Month Index)].[All]" allUniqueName="[social_media_performance_data].[Post_Date (Month Index)].[All]" dimensionUniqueName="[social_media_performance_data]" displayFolder="" count="0" memberValueDatatype="20" unbalanced="0" hidden="1"/>
    <cacheHierarchy uniqueName="[Measures].[Sum of Likes]" caption="Sum of Likes" measure="1" displayFolder="" measureGroup="social_media_performance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performance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performance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performance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performance_data" count="0">
      <extLst>
        <ext xmlns:x15="http://schemas.microsoft.com/office/spreadsheetml/2010/11/main" uri="{B97F6D7D-B522-45F9-BDA1-12C45D357490}">
          <x15:cacheHierarchy aggregatedColumn="30"/>
        </ext>
      </extLst>
    </cacheHierarchy>
    <cacheHierarchy uniqueName="[Measures].[Sum of Followers_Gained]" caption="Sum of Followers_Gained" measure="1" displayFolder="" measureGroup="social_media_performance_data" count="0">
      <extLst>
        <ext xmlns:x15="http://schemas.microsoft.com/office/spreadsheetml/2010/11/main" uri="{B97F6D7D-B522-45F9-BDA1-12C45D357490}">
          <x15:cacheHierarchy aggregatedColumn="31"/>
        </ext>
      </extLst>
    </cacheHierarchy>
    <cacheHierarchy uniqueName="[Measures].[Total Engagement]" caption="Total Engagement" measure="1" displayFolder="" measureGroup="social_media_performance_data" count="0"/>
    <cacheHierarchy uniqueName="[Measures].[Total Impressions]" caption="Total Impressions" measure="1" displayFolder="" measureGroup="social_media_performance_data" count="0"/>
    <cacheHierarchy uniqueName="[Measures].[Total Reach]" caption="Total Reach" measure="1" displayFolder="" measureGroup="social_media_performance_data" count="0"/>
    <cacheHierarchy uniqueName="[Measures].[Total Cost]" caption="Total Cost" measure="1" displayFolder="" measureGroup="social_media_performance_data" count="0"/>
    <cacheHierarchy uniqueName="[Measures].[Total Posts]" caption="Total Posts" measure="1" displayFolder="" measureGroup="social_media_performance_data" count="0" oneField="1">
      <fieldsUsage count="1">
        <fieldUsage x="2"/>
      </fieldsUsage>
    </cacheHierarchy>
    <cacheHierarchy uniqueName="[Measures].[Total Followers]" caption="Total Followers" measure="1" displayFolder="" measureGroup="social_media_performance_data" count="0"/>
    <cacheHierarchy uniqueName="[Measures].[Average Reach]" caption="Average Reach" measure="1" displayFolder="" measureGroup="social_media_performance_data" count="0"/>
    <cacheHierarchy uniqueName="[Measures].[Avg Engagement]" caption="Avg Engagement" measure="1" displayFolder="" measureGroup="social_media_performance_data" count="0"/>
    <cacheHierarchy uniqueName="[Measures].[Engagement Rate]" caption="Engagement Rate" measure="1" displayFolder="" measureGroup="social_media_performance_data" count="0" oneField="1">
      <fieldsUsage count="1">
        <fieldUsage x="1"/>
      </fieldsUsage>
    </cacheHierarchy>
    <cacheHierarchy uniqueName="[Measures].[Likes %]" caption="Likes %" measure="1" displayFolder="" measureGroup="social_media_performance_data" count="0"/>
    <cacheHierarchy uniqueName="[Measures].[Comment %]" caption="Comment %" measure="1" displayFolder="" measureGroup="social_media_performance_data" count="0"/>
    <cacheHierarchy uniqueName="[Measures].[Share %]" caption="Share %" measure="1" displayFolder="" measureGroup="social_media_performance_data" count="0"/>
    <cacheHierarchy uniqueName="[Measures].[Saves %]" caption="Saves %" measure="1" displayFolder="" measureGroup="social_media_performance_data" count="0"/>
    <cacheHierarchy uniqueName="[Measures].[Cost Per Engagement]" caption="Cost Per Engagement" measure="1" displayFolder="" measureGroup="social_media_performance_data" count="0"/>
    <cacheHierarchy uniqueName="[Measures].[CPM]" caption="CPM" measure="1" displayFolder="" measureGroup="social_media_performance_data" count="0"/>
    <cacheHierarchy uniqueName="[Measures].[Cost  Per Follower]" caption="Cost  Per Follower" measure="1" displayFolder="" measureGroup="social_media_performance_data" count="0"/>
    <cacheHierarchy uniqueName="[Measures].[ROI Engagement]" caption="ROI Engagement" measure="1" displayFolder="" measureGroup="social_media_performance_data" count="0"/>
    <cacheHierarchy uniqueName="[Measures].[Organic CPE]" caption="Organic CPE" measure="1" displayFolder="" measureGroup="social_media_performance_data" count="0"/>
    <cacheHierarchy uniqueName="[Measures].[Boosted CPE]" caption="Boosted CPE" measure="1" displayFolder="" measureGroup="social_media_performance_data" count="0"/>
    <cacheHierarchy uniqueName="[Measures].[Engagement Quality Score]" caption="Engagement Quality Score" measure="1" displayFolder="" measureGroup="social_media_performance_data" count="0"/>
    <cacheHierarchy uniqueName="[Measures].[Campaign Efficiency Index]" caption="Campaign Efficiency Index" measure="1" displayFolder="" measureGroup="social_media_performance_data" count="0"/>
    <cacheHierarchy uniqueName="[Measures].[Avg Engagement Rate (Global)]" caption="Avg Engagement Rate (Global)" measure="1" displayFolder="" measureGroup="social_media_performance_data" count="0"/>
    <cacheHierarchy uniqueName="[Measures].[Follower Conversion Rate]" caption="Follower Conversion Rate" measure="1" displayFolder="" measureGroup="social_media_performance_data" count="0"/>
    <cacheHierarchy uniqueName="[Measures].[CTR]" caption="CTR" measure="1" displayFolder="" measureGroup="social_media_performance_data" count="0"/>
    <cacheHierarchy uniqueName="[Measures].[Engagement MoM KPI]" caption="Engagement MoM KPI" measure="1" displayFolder="" measureGroup="social_media_performance_data" count="0"/>
    <cacheHierarchy uniqueName="[Measures].[Impression KPI]" caption="Impression KPI" measure="1" displayFolder="" measureGroup="social_media_performance_data" count="0"/>
    <cacheHierarchy uniqueName="[Measures].[Reach KPI]" caption="Reach KPI" measure="1" displayFolder="" measureGroup="social_media_performance_data" count="0"/>
    <cacheHierarchy uniqueName="[Measures].[Viral Flag]" caption="Viral Flag" measure="1" displayFolder="" measureGroup="social_media_performance_data" count="0"/>
    <cacheHierarchy uniqueName="[Measures].[Strategic Summary]" caption="Strategic Summary" measure="1" displayFolder="" measureGroup="social_media_performance_data" count="0"/>
    <cacheHierarchy uniqueName="[Measures].[Monthly Engagement Summary]" caption="Monthly Engagement Summary" measure="1" displayFolder="" measureGroup="social_media_performance_data" count="0"/>
    <cacheHierarchy uniqueName="[Measures].[Engagement Monthly KPI]" caption="Engagement Monthly KPI" measure="1" displayFolder="" measureGroup="social_media_performance_data" count="0"/>
    <cacheHierarchy uniqueName="[Measures].[CPE KPI]" caption="CPE KPI" measure="1" displayFolder="" measureGroup="social_media_performance_data" count="0"/>
    <cacheHierarchy uniqueName="[Measures].[ROI KPI]" caption="ROI KPI" measure="1" displayFolder="" measureGroup="social_media_performance_data" count="0"/>
    <cacheHierarchy uniqueName="[Measures].[Organic]" caption="Organic" measure="1" displayFolder="" measureGroup="social_media_performance_data" count="0"/>
    <cacheHierarchy uniqueName="[Measures].[Boosted]" caption="Boosted" measure="1" displayFolder="" measureGroup="social_media_performance_data" count="0"/>
    <cacheHierarchy uniqueName="[Measures].[Media type]" caption="Media type" measure="1" displayFolder="" measureGroup="social_media_performance_data" count="0"/>
    <cacheHierarchy uniqueName="[Measures].[Post Platform]" caption="Post Platform" measure="1" displayFolder="" measureGroup="social_media_performance_data" count="0"/>
    <cacheHierarchy uniqueName="[Measures].[Platform Media Insight]" caption="Platform Media Insight" measure="1" displayFolder="" measureGroup="social_media_performance_data" count="0"/>
    <cacheHierarchy uniqueName="[Measures].[__XL_Count social_media_performance_data]" caption="__XL_Count social_media_performance_data" measure="1" displayFolder="" measureGroup="social_media_performan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performance_data" uniqueName="[social_media_performance_data]" caption="social_media_performance_data"/>
  </dimensions>
  <measureGroups count="2">
    <measureGroup name="Calendar" caption="Calendar"/>
    <measureGroup name="social_media_performance_data" caption="social_media_performan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pha Anuhi" refreshedDate="46236.568344444444" backgroundQuery="1" createdVersion="8" refreshedVersion="8" minRefreshableVersion="3" recordCount="0" supportSubquery="1" supportAdvancedDrill="1" xr:uid="{00B573C5-78C0-4E1F-BE23-A0FE14A57F95}">
  <cacheSource type="external" connectionId="4"/>
  <cacheFields count="3">
    <cacheField name="[Measures].[Engagement Rate]" caption="Engagement Rate" numFmtId="0" hierarchy="54" level="32767"/>
    <cacheField name="[social_media_performance_data].[Post_Time_Slot].[Post_Time_Slot]" caption="Post_Time_Slot" numFmtId="0" hierarchy="11" level="1">
      <sharedItems count="4">
        <s v="Afternoon"/>
        <s v="Evening"/>
        <s v="Midday"/>
        <s v="Morning"/>
      </sharedItems>
      <extLst>
        <ext xmlns:x15="http://schemas.microsoft.com/office/spreadsheetml/2010/11/main" uri="{4F2E5C28-24EA-4eb8-9CBF-B6C8F9C3D259}">
          <x15:cachedUniqueNames>
            <x15:cachedUniqueName index="0" name="[social_media_performance_data].[Post_Time_Slot].&amp;[Afternoon]"/>
            <x15:cachedUniqueName index="1" name="[social_media_performance_data].[Post_Time_Slot].&amp;[Evening]"/>
            <x15:cachedUniqueName index="2" name="[social_media_performance_data].[Post_Time_Slot].&amp;[Midday]"/>
            <x15:cachedUniqueName index="3" name="[social_media_performance_data].[Post_Time_Slot].&amp;[Morning]"/>
          </x15:cachedUniqueNames>
        </ext>
      </extLst>
    </cacheField>
    <cacheField name="[Calendar].[MMM-YYYY].[MMM-YYYY]" caption="MMM-YYYY" numFmtId="0" hierarchy="5" level="1">
      <sharedItems containsSemiMixedTypes="0" containsNonDate="0" containsString="0"/>
    </cacheField>
  </cacheFields>
  <cacheHierarchies count="8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2"/>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performance_data].[Post_ID]" caption="Post_ID" attribute="1" defaultMemberUniqueName="[social_media_performance_data].[Post_ID].[All]" allUniqueName="[social_media_performance_data].[Post_ID].[All]" dimensionUniqueName="[social_media_performance_data]" displayFolder="" count="0" memberValueDatatype="130" unbalanced="0"/>
    <cacheHierarchy uniqueName="[social_media_performance_data].[Post_Date]" caption="Post_Date" attribute="1" time="1" defaultMemberUniqueName="[social_media_performance_data].[Post_Date].[All]" allUniqueName="[social_media_performance_data].[Post_Date].[All]" dimensionUniqueName="[social_media_performance_data]" displayFolder="" count="0" memberValueDatatype="7" unbalanced="0"/>
    <cacheHierarchy uniqueName="[social_media_performance_data].[Post_Time]" caption="Post_Time" attribute="1" time="1" defaultMemberUniqueName="[social_media_performance_data].[Post_Time].[All]" allUniqueName="[social_media_performance_data].[Post_Time].[All]" dimensionUniqueName="[social_media_performance_data]" displayFolder="" count="0" memberValueDatatype="7" unbalanced="0"/>
    <cacheHierarchy uniqueName="[social_media_performance_data].[Post_Time_Slot]" caption="Post_Time_Slot" attribute="1" defaultMemberUniqueName="[social_media_performance_data].[Post_Time_Slot].[All]" allUniqueName="[social_media_performance_data].[Post_Time_Slot].[All]" dimensionUniqueName="[social_media_performance_data]" displayFolder="" count="2" memberValueDatatype="130" unbalanced="0">
      <fieldsUsage count="2">
        <fieldUsage x="-1"/>
        <fieldUsage x="1"/>
      </fieldsUsage>
    </cacheHierarchy>
    <cacheHierarchy uniqueName="[social_media_performance_data].[Platform]" caption="Platform" attribute="1" defaultMemberUniqueName="[social_media_performance_data].[Platform].[All]" allUniqueName="[social_media_performance_data].[Platform].[All]" dimensionUniqueName="[social_media_performance_data]" displayFolder="" count="2" memberValueDatatype="130" unbalanced="0"/>
    <cacheHierarchy uniqueName="[social_media_performance_data].[Content_Type]" caption="Content_Type" attribute="1" defaultMemberUniqueName="[social_media_performance_data].[Content_Type].[All]" allUniqueName="[social_media_performance_data].[Content_Type].[All]" dimensionUniqueName="[social_media_performance_data]" displayFolder="" count="0" memberValueDatatype="130" unbalanced="0"/>
    <cacheHierarchy uniqueName="[social_media_performance_data].[Campaign]" caption="Campaign" attribute="1" defaultMemberUniqueName="[social_media_performance_data].[Campaign].[All]" allUniqueName="[social_media_performance_data].[Campaign].[All]" dimensionUniqueName="[social_media_performance_data]" displayFolder="" count="2" memberValueDatatype="130" unbalanced="0"/>
    <cacheHierarchy uniqueName="[social_media_performance_data].[Is_Boosted]" caption="Is_Boosted" attribute="1" defaultMemberUniqueName="[social_media_performance_data].[Is_Boosted].[All]" allUniqueName="[social_media_performance_data].[Is_Boosted].[All]" dimensionUniqueName="[social_media_performance_data]" displayFolder="" count="0" memberValueDatatype="130" unbalanced="0"/>
    <cacheHierarchy uniqueName="[social_media_performance_data].[Has_Link]" caption="Has_Link" attribute="1" defaultMemberUniqueName="[social_media_performance_data].[Has_Link].[All]" allUniqueName="[social_media_performance_data].[Has_Link].[All]" dimensionUniqueName="[social_media_performance_data]" displayFolder="" count="0" memberValueDatatype="130" unbalanced="0"/>
    <cacheHierarchy uniqueName="[social_media_performance_data].[Hashtags_Count]" caption="Hashtags_Count" attribute="1" defaultMemberUniqueName="[social_media_performance_data].[Hashtags_Count].[All]" allUniqueName="[social_media_performance_data].[Hashtags_Count].[All]" dimensionUniqueName="[social_media_performance_data]" displayFolder="" count="0" memberValueDatatype="20" unbalanced="0"/>
    <cacheHierarchy uniqueName="[social_media_performance_data].[Video_Duration_Sec]" caption="Video_Duration_Sec" attribute="1" defaultMemberUniqueName="[social_media_performance_data].[Video_Duration_Sec].[All]" allUniqueName="[social_media_performance_data].[Video_Duration_Sec].[All]" dimensionUniqueName="[social_media_performance_data]" displayFolder="" count="0" memberValueDatatype="20" unbalanced="0"/>
    <cacheHierarchy uniqueName="[social_media_performance_data].[Image_Count]" caption="Image_Count" attribute="1" defaultMemberUniqueName="[social_media_performance_data].[Image_Count].[All]" allUniqueName="[social_media_performance_data].[Image_Count].[All]" dimensionUniqueName="[social_media_performance_data]" displayFolder="" count="0" memberValueDatatype="20" unbalanced="0"/>
    <cacheHierarchy uniqueName="[social_media_performance_data].[Caption_Length]" caption="Caption_Length" attribute="1" defaultMemberUniqueName="[social_media_performance_data].[Caption_Length].[All]" allUniqueName="[social_media_performance_data].[Caption_Length].[All]" dimensionUniqueName="[social_media_performance_data]" displayFolder="" count="0" memberValueDatatype="20" unbalanced="0"/>
    <cacheHierarchy uniqueName="[social_media_performance_data].[Production_Cost]" caption="Production_Cost" attribute="1" defaultMemberUniqueName="[social_media_performance_data].[Production_Cost].[All]" allUniqueName="[social_media_performance_data].[Production_Cost].[All]" dimensionUniqueName="[social_media_performance_data]" displayFolder="" count="0" memberValueDatatype="20" unbalanced="0"/>
    <cacheHierarchy uniqueName="[social_media_performance_data].[Promotion_Budget]" caption="Promotion_Budget" attribute="1" defaultMemberUniqueName="[social_media_performance_data].[Promotion_Budget].[All]" allUniqueName="[social_media_performance_data].[Promotion_Budget].[All]" dimensionUniqueName="[social_media_performance_data]" displayFolder="" count="0" memberValueDatatype="20" unbalanced="0"/>
    <cacheHierarchy uniqueName="[social_media_performance_data].[Reach]" caption="Reach" attribute="1" defaultMemberUniqueName="[social_media_performance_data].[Reach].[All]" allUniqueName="[social_media_performance_data].[Reach].[All]" dimensionUniqueName="[social_media_performance_data]" displayFolder="" count="0" memberValueDatatype="20" unbalanced="0"/>
    <cacheHierarchy uniqueName="[social_media_performance_data].[Frequency]" caption="Frequency" attribute="1" defaultMemberUniqueName="[social_media_performance_data].[Frequency].[All]" allUniqueName="[social_media_performance_data].[Frequency].[All]" dimensionUniqueName="[social_media_performance_data]" displayFolder="" count="0" memberValueDatatype="5" unbalanced="0"/>
    <cacheHierarchy uniqueName="[social_media_performance_data].[Impressions]" caption="Impressions" attribute="1" defaultMemberUniqueName="[social_media_performance_data].[Impressions].[All]" allUniqueName="[social_media_performance_data].[Impressions].[All]" dimensionUniqueName="[social_media_performance_data]" displayFolder="" count="0" memberValueDatatype="20" unbalanced="0"/>
    <cacheHierarchy uniqueName="[social_media_performance_data].[Likes]" caption="Likes" attribute="1" defaultMemberUniqueName="[social_media_performance_data].[Likes].[All]" allUniqueName="[social_media_performance_data].[Likes].[All]" dimensionUniqueName="[social_media_performance_data]" displayFolder="" count="0" memberValueDatatype="20" unbalanced="0"/>
    <cacheHierarchy uniqueName="[social_media_performance_data].[Comments]" caption="Comments" attribute="1" defaultMemberUniqueName="[social_media_performance_data].[Comments].[All]" allUniqueName="[social_media_performance_data].[Comments].[All]" dimensionUniqueName="[social_media_performance_data]" displayFolder="" count="0" memberValueDatatype="20" unbalanced="0"/>
    <cacheHierarchy uniqueName="[social_media_performance_data].[Shares]" caption="Shares" attribute="1" defaultMemberUniqueName="[social_media_performance_data].[Shares].[All]" allUniqueName="[social_media_performance_data].[Shares].[All]" dimensionUniqueName="[social_media_performance_data]" displayFolder="" count="0" memberValueDatatype="20" unbalanced="0"/>
    <cacheHierarchy uniqueName="[social_media_performance_data].[Saves]" caption="Saves" attribute="1" defaultMemberUniqueName="[social_media_performance_data].[Saves].[All]" allUniqueName="[social_media_performance_data].[Saves].[All]" dimensionUniqueName="[social_media_performance_data]" displayFolder="" count="0" memberValueDatatype="20" unbalanced="0"/>
    <cacheHierarchy uniqueName="[social_media_performance_data].[Link_Clicks]" caption="Link_Clicks" attribute="1" defaultMemberUniqueName="[social_media_performance_data].[Link_Clicks].[All]" allUniqueName="[social_media_performance_data].[Link_Clicks].[All]" dimensionUniqueName="[social_media_performance_data]" displayFolder="" count="0" memberValueDatatype="20" unbalanced="0"/>
    <cacheHierarchy uniqueName="[social_media_performance_data].[Followers_Gained]" caption="Followers_Gained" attribute="1" defaultMemberUniqueName="[social_media_performance_data].[Followers_Gained].[All]" allUniqueName="[social_media_performance_data].[Followers_Gained].[All]" dimensionUniqueName="[social_media_performance_data]" displayFolder="" count="0" memberValueDatatype="20" unbalanced="0"/>
    <cacheHierarchy uniqueName="[social_media_performance_data].[Caption Band]" caption="Caption Band" attribute="1" defaultMemberUniqueName="[social_media_performance_data].[Caption Band].[All]" allUniqueName="[social_media_performance_data].[Caption Band].[All]" dimensionUniqueName="[social_media_performance_data]" displayFolder="" count="0" memberValueDatatype="130" unbalanced="0"/>
    <cacheHierarchy uniqueName="[social_media_performance_data].[Engagements]" caption="Engagements" attribute="1" defaultMemberUniqueName="[social_media_performance_data].[Engagements].[All]" allUniqueName="[social_media_performance_data].[Engagements].[All]" dimensionUniqueName="[social_media_performance_data]" displayFolder="" count="0" memberValueDatatype="20" unbalanced="0"/>
    <cacheHierarchy uniqueName="[social_media_performance_data].[Post_Time (Hour)]" caption="Post_Time (Hour)" attribute="1" defaultMemberUniqueName="[social_media_performance_data].[Post_Time (Hour)].[All]" allUniqueName="[social_media_performance_data].[Post_Time (Hour)].[All]" dimensionUniqueName="[social_media_performance_data]" displayFolder="" count="0" memberValueDatatype="130" unbalanced="0"/>
    <cacheHierarchy uniqueName="[social_media_performance_data].[Post_Time (Minute)]" caption="Post_Time (Minute)" attribute="1" defaultMemberUniqueName="[social_media_performance_data].[Post_Time (Minute)].[All]" allUniqueName="[social_media_performance_data].[Post_Time (Minute)].[All]" dimensionUniqueName="[social_media_performance_data]" displayFolder="" count="0" memberValueDatatype="130" unbalanced="0"/>
    <cacheHierarchy uniqueName="[social_media_performance_data].[Post_Date (Year)]" caption="Post_Date (Year)" attribute="1" defaultMemberUniqueName="[social_media_performance_data].[Post_Date (Year)].[All]" allUniqueName="[social_media_performance_data].[Post_Date (Year)].[All]" dimensionUniqueName="[social_media_performance_data]" displayFolder="" count="0" memberValueDatatype="130" unbalanced="0"/>
    <cacheHierarchy uniqueName="[social_media_performance_data].[Post_Date (Quarter)]" caption="Post_Date (Quarter)" attribute="1" defaultMemberUniqueName="[social_media_performance_data].[Post_Date (Quarter)].[All]" allUniqueName="[social_media_performance_data].[Post_Date (Quarter)].[All]" dimensionUniqueName="[social_media_performance_data]" displayFolder="" count="0" memberValueDatatype="130" unbalanced="0"/>
    <cacheHierarchy uniqueName="[social_media_performance_data].[Post_Date (Month)]" caption="Post_Date (Month)" attribute="1" defaultMemberUniqueName="[social_media_performance_data].[Post_Date (Month)].[All]" allUniqueName="[social_media_performance_data].[Post_Date (Month)].[All]" dimensionUniqueName="[social_media_performance_data]" displayFolder="" count="0" memberValueDatatype="130" unbalanced="0"/>
    <cacheHierarchy uniqueName="[social_media_performance_data].[Post_Date (Month Index)]" caption="Post_Date (Month Index)" attribute="1" defaultMemberUniqueName="[social_media_performance_data].[Post_Date (Month Index)].[All]" allUniqueName="[social_media_performance_data].[Post_Date (Month Index)].[All]" dimensionUniqueName="[social_media_performance_data]" displayFolder="" count="0" memberValueDatatype="20" unbalanced="0" hidden="1"/>
    <cacheHierarchy uniqueName="[Measures].[Sum of Likes]" caption="Sum of Likes" measure="1" displayFolder="" measureGroup="social_media_performance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performance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performance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performance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performance_data" count="0">
      <extLst>
        <ext xmlns:x15="http://schemas.microsoft.com/office/spreadsheetml/2010/11/main" uri="{B97F6D7D-B522-45F9-BDA1-12C45D357490}">
          <x15:cacheHierarchy aggregatedColumn="30"/>
        </ext>
      </extLst>
    </cacheHierarchy>
    <cacheHierarchy uniqueName="[Measures].[Sum of Followers_Gained]" caption="Sum of Followers_Gained" measure="1" displayFolder="" measureGroup="social_media_performance_data" count="0">
      <extLst>
        <ext xmlns:x15="http://schemas.microsoft.com/office/spreadsheetml/2010/11/main" uri="{B97F6D7D-B522-45F9-BDA1-12C45D357490}">
          <x15:cacheHierarchy aggregatedColumn="31"/>
        </ext>
      </extLst>
    </cacheHierarchy>
    <cacheHierarchy uniqueName="[Measures].[Total Engagement]" caption="Total Engagement" measure="1" displayFolder="" measureGroup="social_media_performance_data" count="0"/>
    <cacheHierarchy uniqueName="[Measures].[Total Impressions]" caption="Total Impressions" measure="1" displayFolder="" measureGroup="social_media_performance_data" count="0"/>
    <cacheHierarchy uniqueName="[Measures].[Total Reach]" caption="Total Reach" measure="1" displayFolder="" measureGroup="social_media_performance_data" count="0"/>
    <cacheHierarchy uniqueName="[Measures].[Total Cost]" caption="Total Cost" measure="1" displayFolder="" measureGroup="social_media_performance_data" count="0"/>
    <cacheHierarchy uniqueName="[Measures].[Total Posts]" caption="Total Posts" measure="1" displayFolder="" measureGroup="social_media_performance_data" count="0"/>
    <cacheHierarchy uniqueName="[Measures].[Total Followers]" caption="Total Followers" measure="1" displayFolder="" measureGroup="social_media_performance_data" count="0"/>
    <cacheHierarchy uniqueName="[Measures].[Average Reach]" caption="Average Reach" measure="1" displayFolder="" measureGroup="social_media_performance_data" count="0"/>
    <cacheHierarchy uniqueName="[Measures].[Avg Engagement]" caption="Avg Engagement" measure="1" displayFolder="" measureGroup="social_media_performance_data" count="0"/>
    <cacheHierarchy uniqueName="[Measures].[Engagement Rate]" caption="Engagement Rate" measure="1" displayFolder="" measureGroup="social_media_performance_data" count="0" oneField="1">
      <fieldsUsage count="1">
        <fieldUsage x="0"/>
      </fieldsUsage>
    </cacheHierarchy>
    <cacheHierarchy uniqueName="[Measures].[Likes %]" caption="Likes %" measure="1" displayFolder="" measureGroup="social_media_performance_data" count="0"/>
    <cacheHierarchy uniqueName="[Measures].[Comment %]" caption="Comment %" measure="1" displayFolder="" measureGroup="social_media_performance_data" count="0"/>
    <cacheHierarchy uniqueName="[Measures].[Share %]" caption="Share %" measure="1" displayFolder="" measureGroup="social_media_performance_data" count="0"/>
    <cacheHierarchy uniqueName="[Measures].[Saves %]" caption="Saves %" measure="1" displayFolder="" measureGroup="social_media_performance_data" count="0"/>
    <cacheHierarchy uniqueName="[Measures].[Cost Per Engagement]" caption="Cost Per Engagement" measure="1" displayFolder="" measureGroup="social_media_performance_data" count="0"/>
    <cacheHierarchy uniqueName="[Measures].[CPM]" caption="CPM" measure="1" displayFolder="" measureGroup="social_media_performance_data" count="0"/>
    <cacheHierarchy uniqueName="[Measures].[Cost  Per Follower]" caption="Cost  Per Follower" measure="1" displayFolder="" measureGroup="social_media_performance_data" count="0"/>
    <cacheHierarchy uniqueName="[Measures].[ROI Engagement]" caption="ROI Engagement" measure="1" displayFolder="" measureGroup="social_media_performance_data" count="0"/>
    <cacheHierarchy uniqueName="[Measures].[Organic CPE]" caption="Organic CPE" measure="1" displayFolder="" measureGroup="social_media_performance_data" count="0"/>
    <cacheHierarchy uniqueName="[Measures].[Boosted CPE]" caption="Boosted CPE" measure="1" displayFolder="" measureGroup="social_media_performance_data" count="0"/>
    <cacheHierarchy uniqueName="[Measures].[Engagement Quality Score]" caption="Engagement Quality Score" measure="1" displayFolder="" measureGroup="social_media_performance_data" count="0"/>
    <cacheHierarchy uniqueName="[Measures].[Campaign Efficiency Index]" caption="Campaign Efficiency Index" measure="1" displayFolder="" measureGroup="social_media_performance_data" count="0"/>
    <cacheHierarchy uniqueName="[Measures].[Avg Engagement Rate (Global)]" caption="Avg Engagement Rate (Global)" measure="1" displayFolder="" measureGroup="social_media_performance_data" count="0"/>
    <cacheHierarchy uniqueName="[Measures].[Follower Conversion Rate]" caption="Follower Conversion Rate" measure="1" displayFolder="" measureGroup="social_media_performance_data" count="0"/>
    <cacheHierarchy uniqueName="[Measures].[CTR]" caption="CTR" measure="1" displayFolder="" measureGroup="social_media_performance_data" count="0"/>
    <cacheHierarchy uniqueName="[Measures].[Engagement MoM KPI]" caption="Engagement MoM KPI" measure="1" displayFolder="" measureGroup="social_media_performance_data" count="0"/>
    <cacheHierarchy uniqueName="[Measures].[Impression KPI]" caption="Impression KPI" measure="1" displayFolder="" measureGroup="social_media_performance_data" count="0"/>
    <cacheHierarchy uniqueName="[Measures].[Reach KPI]" caption="Reach KPI" measure="1" displayFolder="" measureGroup="social_media_performance_data" count="0"/>
    <cacheHierarchy uniqueName="[Measures].[Viral Flag]" caption="Viral Flag" measure="1" displayFolder="" measureGroup="social_media_performance_data" count="0"/>
    <cacheHierarchy uniqueName="[Measures].[Strategic Summary]" caption="Strategic Summary" measure="1" displayFolder="" measureGroup="social_media_performance_data" count="0"/>
    <cacheHierarchy uniqueName="[Measures].[Monthly Engagement Summary]" caption="Monthly Engagement Summary" measure="1" displayFolder="" measureGroup="social_media_performance_data" count="0"/>
    <cacheHierarchy uniqueName="[Measures].[Engagement Monthly KPI]" caption="Engagement Monthly KPI" measure="1" displayFolder="" measureGroup="social_media_performance_data" count="0"/>
    <cacheHierarchy uniqueName="[Measures].[CPE KPI]" caption="CPE KPI" measure="1" displayFolder="" measureGroup="social_media_performance_data" count="0"/>
    <cacheHierarchy uniqueName="[Measures].[ROI KPI]" caption="ROI KPI" measure="1" displayFolder="" measureGroup="social_media_performance_data" count="0"/>
    <cacheHierarchy uniqueName="[Measures].[Organic]" caption="Organic" measure="1" displayFolder="" measureGroup="social_media_performance_data" count="0"/>
    <cacheHierarchy uniqueName="[Measures].[Boosted]" caption="Boosted" measure="1" displayFolder="" measureGroup="social_media_performance_data" count="0"/>
    <cacheHierarchy uniqueName="[Measures].[Media type]" caption="Media type" measure="1" displayFolder="" measureGroup="social_media_performance_data" count="0"/>
    <cacheHierarchy uniqueName="[Measures].[Post Platform]" caption="Post Platform" measure="1" displayFolder="" measureGroup="social_media_performance_data" count="0"/>
    <cacheHierarchy uniqueName="[Measures].[Platform Media Insight]" caption="Platform Media Insight" measure="1" displayFolder="" measureGroup="social_media_performance_data" count="0"/>
    <cacheHierarchy uniqueName="[Measures].[__XL_Count social_media_performance_data]" caption="__XL_Count social_media_performance_data" measure="1" displayFolder="" measureGroup="social_media_performan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performance_data" uniqueName="[social_media_performance_data]" caption="social_media_performance_data"/>
  </dimensions>
  <measureGroups count="2">
    <measureGroup name="Calendar" caption="Calendar"/>
    <measureGroup name="social_media_performance_data" caption="social_media_performan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pha Anuhi" refreshedDate="46236.568346412037" backgroundQuery="1" createdVersion="8" refreshedVersion="8" minRefreshableVersion="3" recordCount="0" supportSubquery="1" supportAdvancedDrill="1" xr:uid="{1BB6CE6E-A035-4254-B39A-389E6A467812}">
  <cacheSource type="external" connectionId="4"/>
  <cacheFields count="6">
    <cacheField name="[social_media_performance_data].[Post_ID].[Post_ID]" caption="Post_ID" numFmtId="0" hierarchy="8" level="1">
      <sharedItems count="10">
        <s v="POST_0219"/>
        <s v="POST_0222"/>
        <s v="POST_0223"/>
        <s v="POST_0234"/>
        <s v="POST_0236"/>
        <s v="POST_0244"/>
        <s v="POST_0245"/>
        <s v="POST_0246"/>
        <s v="POST_0248"/>
        <s v="POST_0251"/>
      </sharedItems>
      <extLst>
        <ext xmlns:x15="http://schemas.microsoft.com/office/spreadsheetml/2010/11/main" uri="{4F2E5C28-24EA-4eb8-9CBF-B6C8F9C3D259}">
          <x15:cachedUniqueNames>
            <x15:cachedUniqueName index="0" name="[social_media_performance_data].[Post_ID].&amp;[POST_0219]"/>
            <x15:cachedUniqueName index="1" name="[social_media_performance_data].[Post_ID].&amp;[POST_0222]"/>
            <x15:cachedUniqueName index="2" name="[social_media_performance_data].[Post_ID].&amp;[POST_0223]"/>
            <x15:cachedUniqueName index="3" name="[social_media_performance_data].[Post_ID].&amp;[POST_0234]"/>
            <x15:cachedUniqueName index="4" name="[social_media_performance_data].[Post_ID].&amp;[POST_0236]"/>
            <x15:cachedUniqueName index="5" name="[social_media_performance_data].[Post_ID].&amp;[POST_0244]"/>
            <x15:cachedUniqueName index="6" name="[social_media_performance_data].[Post_ID].&amp;[POST_0245]"/>
            <x15:cachedUniqueName index="7" name="[social_media_performance_data].[Post_ID].&amp;[POST_0246]"/>
            <x15:cachedUniqueName index="8" name="[social_media_performance_data].[Post_ID].&amp;[POST_0248]"/>
            <x15:cachedUniqueName index="9" name="[social_media_performance_data].[Post_ID].&amp;[POST_0251]"/>
          </x15:cachedUniqueNames>
        </ext>
      </extLst>
    </cacheField>
    <cacheField name="[Measures].[Viral Flag]" caption="Viral Flag" numFmtId="0" hierarchy="73" level="32767"/>
    <cacheField name="[Measures].[Post Platform]" caption="Post Platform" numFmtId="0" hierarchy="82" level="32767"/>
    <cacheField name="[Measures].[Media type]" caption="Media type" numFmtId="0" hierarchy="81" level="32767"/>
    <cacheField name="[Measures].[Total Engagement]" caption="Total Engagement" numFmtId="0" hierarchy="46" level="32767"/>
    <cacheField name="[Calendar].[MMM-YYYY].[MMM-YYYY]" caption="MMM-YYYY" numFmtId="0" hierarchy="5" level="1">
      <sharedItems containsSemiMixedTypes="0" containsNonDate="0" containsString="0"/>
    </cacheField>
  </cacheFields>
  <cacheHierarchies count="87">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5"/>
      </fieldsUsage>
    </cacheHierarchy>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social_media_performance_data].[Post_ID]" caption="Post_ID" attribute="1" defaultMemberUniqueName="[social_media_performance_data].[Post_ID].[All]" allUniqueName="[social_media_performance_data].[Post_ID].[All]" dimensionUniqueName="[social_media_performance_data]" displayFolder="" count="2" memberValueDatatype="130" unbalanced="0">
      <fieldsUsage count="2">
        <fieldUsage x="-1"/>
        <fieldUsage x="0"/>
      </fieldsUsage>
    </cacheHierarchy>
    <cacheHierarchy uniqueName="[social_media_performance_data].[Post_Date]" caption="Post_Date" attribute="1" time="1" defaultMemberUniqueName="[social_media_performance_data].[Post_Date].[All]" allUniqueName="[social_media_performance_data].[Post_Date].[All]" dimensionUniqueName="[social_media_performance_data]" displayFolder="" count="2" memberValueDatatype="7" unbalanced="0"/>
    <cacheHierarchy uniqueName="[social_media_performance_data].[Post_Time]" caption="Post_Time" attribute="1" time="1" defaultMemberUniqueName="[social_media_performance_data].[Post_Time].[All]" allUniqueName="[social_media_performance_data].[Post_Time].[All]" dimensionUniqueName="[social_media_performance_data]" displayFolder="" count="2" memberValueDatatype="7" unbalanced="0"/>
    <cacheHierarchy uniqueName="[social_media_performance_data].[Post_Time_Slot]" caption="Post_Time_Slot" attribute="1" defaultMemberUniqueName="[social_media_performance_data].[Post_Time_Slot].[All]" allUniqueName="[social_media_performance_data].[Post_Time_Slot].[All]" dimensionUniqueName="[social_media_performance_data]" displayFolder="" count="2" memberValueDatatype="130" unbalanced="0"/>
    <cacheHierarchy uniqueName="[social_media_performance_data].[Platform]" caption="Platform" attribute="1" defaultMemberUniqueName="[social_media_performance_data].[Platform].[All]" allUniqueName="[social_media_performance_data].[Platform].[All]" dimensionUniqueName="[social_media_performance_data]" displayFolder="" count="2" memberValueDatatype="130" unbalanced="0"/>
    <cacheHierarchy uniqueName="[social_media_performance_data].[Content_Type]" caption="Content_Type" attribute="1" defaultMemberUniqueName="[social_media_performance_data].[Content_Type].[All]" allUniqueName="[social_media_performance_data].[Content_Type].[All]" dimensionUniqueName="[social_media_performance_data]" displayFolder="" count="2" memberValueDatatype="130" unbalanced="0"/>
    <cacheHierarchy uniqueName="[social_media_performance_data].[Campaign]" caption="Campaign" attribute="1" defaultMemberUniqueName="[social_media_performance_data].[Campaign].[All]" allUniqueName="[social_media_performance_data].[Campaign].[All]" dimensionUniqueName="[social_media_performance_data]" displayFolder="" count="2" memberValueDatatype="130" unbalanced="0"/>
    <cacheHierarchy uniqueName="[social_media_performance_data].[Is_Boosted]" caption="Is_Boosted" attribute="1" defaultMemberUniqueName="[social_media_performance_data].[Is_Boosted].[All]" allUniqueName="[social_media_performance_data].[Is_Boosted].[All]" dimensionUniqueName="[social_media_performance_data]" displayFolder="" count="2" memberValueDatatype="130" unbalanced="0"/>
    <cacheHierarchy uniqueName="[social_media_performance_data].[Has_Link]" caption="Has_Link" attribute="1" defaultMemberUniqueName="[social_media_performance_data].[Has_Link].[All]" allUniqueName="[social_media_performance_data].[Has_Link].[All]" dimensionUniqueName="[social_media_performance_data]" displayFolder="" count="2" memberValueDatatype="130" unbalanced="0"/>
    <cacheHierarchy uniqueName="[social_media_performance_data].[Hashtags_Count]" caption="Hashtags_Count" attribute="1" defaultMemberUniqueName="[social_media_performance_data].[Hashtags_Count].[All]" allUniqueName="[social_media_performance_data].[Hashtags_Count].[All]" dimensionUniqueName="[social_media_performance_data]" displayFolder="" count="2" memberValueDatatype="20" unbalanced="0"/>
    <cacheHierarchy uniqueName="[social_media_performance_data].[Video_Duration_Sec]" caption="Video_Duration_Sec" attribute="1" defaultMemberUniqueName="[social_media_performance_data].[Video_Duration_Sec].[All]" allUniqueName="[social_media_performance_data].[Video_Duration_Sec].[All]" dimensionUniqueName="[social_media_performance_data]" displayFolder="" count="2" memberValueDatatype="20" unbalanced="0"/>
    <cacheHierarchy uniqueName="[social_media_performance_data].[Image_Count]" caption="Image_Count" attribute="1" defaultMemberUniqueName="[social_media_performance_data].[Image_Count].[All]" allUniqueName="[social_media_performance_data].[Image_Count].[All]" dimensionUniqueName="[social_media_performance_data]" displayFolder="" count="2" memberValueDatatype="20" unbalanced="0"/>
    <cacheHierarchy uniqueName="[social_media_performance_data].[Caption_Length]" caption="Caption_Length" attribute="1" defaultMemberUniqueName="[social_media_performance_data].[Caption_Length].[All]" allUniqueName="[social_media_performance_data].[Caption_Length].[All]" dimensionUniqueName="[social_media_performance_data]" displayFolder="" count="2" memberValueDatatype="20" unbalanced="0"/>
    <cacheHierarchy uniqueName="[social_media_performance_data].[Production_Cost]" caption="Production_Cost" attribute="1" defaultMemberUniqueName="[social_media_performance_data].[Production_Cost].[All]" allUniqueName="[social_media_performance_data].[Production_Cost].[All]" dimensionUniqueName="[social_media_performance_data]" displayFolder="" count="2" memberValueDatatype="20" unbalanced="0"/>
    <cacheHierarchy uniqueName="[social_media_performance_data].[Promotion_Budget]" caption="Promotion_Budget" attribute="1" defaultMemberUniqueName="[social_media_performance_data].[Promotion_Budget].[All]" allUniqueName="[social_media_performance_data].[Promotion_Budget].[All]" dimensionUniqueName="[social_media_performance_data]" displayFolder="" count="2" memberValueDatatype="20" unbalanced="0"/>
    <cacheHierarchy uniqueName="[social_media_performance_data].[Reach]" caption="Reach" attribute="1" defaultMemberUniqueName="[social_media_performance_data].[Reach].[All]" allUniqueName="[social_media_performance_data].[Reach].[All]" dimensionUniqueName="[social_media_performance_data]" displayFolder="" count="2" memberValueDatatype="20" unbalanced="0"/>
    <cacheHierarchy uniqueName="[social_media_performance_data].[Frequency]" caption="Frequency" attribute="1" defaultMemberUniqueName="[social_media_performance_data].[Frequency].[All]" allUniqueName="[social_media_performance_data].[Frequency].[All]" dimensionUniqueName="[social_media_performance_data]" displayFolder="" count="2" memberValueDatatype="5" unbalanced="0"/>
    <cacheHierarchy uniqueName="[social_media_performance_data].[Impressions]" caption="Impressions" attribute="1" defaultMemberUniqueName="[social_media_performance_data].[Impressions].[All]" allUniqueName="[social_media_performance_data].[Impressions].[All]" dimensionUniqueName="[social_media_performance_data]" displayFolder="" count="2" memberValueDatatype="20" unbalanced="0"/>
    <cacheHierarchy uniqueName="[social_media_performance_data].[Likes]" caption="Likes" attribute="1" defaultMemberUniqueName="[social_media_performance_data].[Likes].[All]" allUniqueName="[social_media_performance_data].[Likes].[All]" dimensionUniqueName="[social_media_performance_data]" displayFolder="" count="2" memberValueDatatype="20" unbalanced="0"/>
    <cacheHierarchy uniqueName="[social_media_performance_data].[Comments]" caption="Comments" attribute="1" defaultMemberUniqueName="[social_media_performance_data].[Comments].[All]" allUniqueName="[social_media_performance_data].[Comments].[All]" dimensionUniqueName="[social_media_performance_data]" displayFolder="" count="2" memberValueDatatype="20" unbalanced="0"/>
    <cacheHierarchy uniqueName="[social_media_performance_data].[Shares]" caption="Shares" attribute="1" defaultMemberUniqueName="[social_media_performance_data].[Shares].[All]" allUniqueName="[social_media_performance_data].[Shares].[All]" dimensionUniqueName="[social_media_performance_data]" displayFolder="" count="2" memberValueDatatype="20" unbalanced="0"/>
    <cacheHierarchy uniqueName="[social_media_performance_data].[Saves]" caption="Saves" attribute="1" defaultMemberUniqueName="[social_media_performance_data].[Saves].[All]" allUniqueName="[social_media_performance_data].[Saves].[All]" dimensionUniqueName="[social_media_performance_data]" displayFolder="" count="2" memberValueDatatype="20" unbalanced="0"/>
    <cacheHierarchy uniqueName="[social_media_performance_data].[Link_Clicks]" caption="Link_Clicks" attribute="1" defaultMemberUniqueName="[social_media_performance_data].[Link_Clicks].[All]" allUniqueName="[social_media_performance_data].[Link_Clicks].[All]" dimensionUniqueName="[social_media_performance_data]" displayFolder="" count="2" memberValueDatatype="20" unbalanced="0"/>
    <cacheHierarchy uniqueName="[social_media_performance_data].[Followers_Gained]" caption="Followers_Gained" attribute="1" defaultMemberUniqueName="[social_media_performance_data].[Followers_Gained].[All]" allUniqueName="[social_media_performance_data].[Followers_Gained].[All]" dimensionUniqueName="[social_media_performance_data]" displayFolder="" count="2" memberValueDatatype="20" unbalanced="0"/>
    <cacheHierarchy uniqueName="[social_media_performance_data].[Caption Band]" caption="Caption Band" attribute="1" defaultMemberUniqueName="[social_media_performance_data].[Caption Band].[All]" allUniqueName="[social_media_performance_data].[Caption Band].[All]" dimensionUniqueName="[social_media_performance_data]" displayFolder="" count="2" memberValueDatatype="130" unbalanced="0"/>
    <cacheHierarchy uniqueName="[social_media_performance_data].[Engagements]" caption="Engagements" attribute="1" defaultMemberUniqueName="[social_media_performance_data].[Engagements].[All]" allUniqueName="[social_media_performance_data].[Engagements].[All]" dimensionUniqueName="[social_media_performance_data]" displayFolder="" count="2" memberValueDatatype="20" unbalanced="0"/>
    <cacheHierarchy uniqueName="[social_media_performance_data].[Post_Time (Hour)]" caption="Post_Time (Hour)" attribute="1" defaultMemberUniqueName="[social_media_performance_data].[Post_Time (Hour)].[All]" allUniqueName="[social_media_performance_data].[Post_Time (Hour)].[All]" dimensionUniqueName="[social_media_performance_data]" displayFolder="" count="2" memberValueDatatype="130" unbalanced="0"/>
    <cacheHierarchy uniqueName="[social_media_performance_data].[Post_Time (Minute)]" caption="Post_Time (Minute)" attribute="1" defaultMemberUniqueName="[social_media_performance_data].[Post_Time (Minute)].[All]" allUniqueName="[social_media_performance_data].[Post_Time (Minute)].[All]" dimensionUniqueName="[social_media_performance_data]" displayFolder="" count="2" memberValueDatatype="130" unbalanced="0"/>
    <cacheHierarchy uniqueName="[social_media_performance_data].[Post_Date (Year)]" caption="Post_Date (Year)" attribute="1" defaultMemberUniqueName="[social_media_performance_data].[Post_Date (Year)].[All]" allUniqueName="[social_media_performance_data].[Post_Date (Year)].[All]" dimensionUniqueName="[social_media_performance_data]" displayFolder="" count="2" memberValueDatatype="130" unbalanced="0"/>
    <cacheHierarchy uniqueName="[social_media_performance_data].[Post_Date (Quarter)]" caption="Post_Date (Quarter)" attribute="1" defaultMemberUniqueName="[social_media_performance_data].[Post_Date (Quarter)].[All]" allUniqueName="[social_media_performance_data].[Post_Date (Quarter)].[All]" dimensionUniqueName="[social_media_performance_data]" displayFolder="" count="2" memberValueDatatype="130" unbalanced="0"/>
    <cacheHierarchy uniqueName="[social_media_performance_data].[Post_Date (Month)]" caption="Post_Date (Month)" attribute="1" defaultMemberUniqueName="[social_media_performance_data].[Post_Date (Month)].[All]" allUniqueName="[social_media_performance_data].[Post_Date (Month)].[All]" dimensionUniqueName="[social_media_performance_data]" displayFolder="" count="2" memberValueDatatype="130" unbalanced="0"/>
    <cacheHierarchy uniqueName="[social_media_performance_data].[Post_Date (Month Index)]" caption="Post_Date (Month Index)" attribute="1" defaultMemberUniqueName="[social_media_performance_data].[Post_Date (Month Index)].[All]" allUniqueName="[social_media_performance_data].[Post_Date (Month Index)].[All]" dimensionUniqueName="[social_media_performance_data]" displayFolder="" count="2" memberValueDatatype="20" unbalanced="0" hidden="1"/>
    <cacheHierarchy uniqueName="[Measures].[Sum of Likes]" caption="Sum of Likes" measure="1" displayFolder="" measureGroup="social_media_performance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performance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performance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performance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performance_data" count="0">
      <extLst>
        <ext xmlns:x15="http://schemas.microsoft.com/office/spreadsheetml/2010/11/main" uri="{B97F6D7D-B522-45F9-BDA1-12C45D357490}">
          <x15:cacheHierarchy aggregatedColumn="30"/>
        </ext>
      </extLst>
    </cacheHierarchy>
    <cacheHierarchy uniqueName="[Measures].[Sum of Followers_Gained]" caption="Sum of Followers_Gained" measure="1" displayFolder="" measureGroup="social_media_performance_data" count="0">
      <extLst>
        <ext xmlns:x15="http://schemas.microsoft.com/office/spreadsheetml/2010/11/main" uri="{B97F6D7D-B522-45F9-BDA1-12C45D357490}">
          <x15:cacheHierarchy aggregatedColumn="31"/>
        </ext>
      </extLst>
    </cacheHierarchy>
    <cacheHierarchy uniqueName="[Measures].[Total Engagement]" caption="Total Engagement" measure="1" displayFolder="" measureGroup="social_media_performance_data" count="0" oneField="1">
      <fieldsUsage count="1">
        <fieldUsage x="4"/>
      </fieldsUsage>
    </cacheHierarchy>
    <cacheHierarchy uniqueName="[Measures].[Total Impressions]" caption="Total Impressions" measure="1" displayFolder="" measureGroup="social_media_performance_data" count="0"/>
    <cacheHierarchy uniqueName="[Measures].[Total Reach]" caption="Total Reach" measure="1" displayFolder="" measureGroup="social_media_performance_data" count="0"/>
    <cacheHierarchy uniqueName="[Measures].[Total Cost]" caption="Total Cost" measure="1" displayFolder="" measureGroup="social_media_performance_data" count="0"/>
    <cacheHierarchy uniqueName="[Measures].[Total Posts]" caption="Total Posts" measure="1" displayFolder="" measureGroup="social_media_performance_data" count="0"/>
    <cacheHierarchy uniqueName="[Measures].[Total Followers]" caption="Total Followers" measure="1" displayFolder="" measureGroup="social_media_performance_data" count="0"/>
    <cacheHierarchy uniqueName="[Measures].[Average Reach]" caption="Average Reach" measure="1" displayFolder="" measureGroup="social_media_performance_data" count="0"/>
    <cacheHierarchy uniqueName="[Measures].[Avg Engagement]" caption="Avg Engagement" measure="1" displayFolder="" measureGroup="social_media_performance_data" count="0"/>
    <cacheHierarchy uniqueName="[Measures].[Engagement Rate]" caption="Engagement Rate" measure="1" displayFolder="" measureGroup="social_media_performance_data" count="0"/>
    <cacheHierarchy uniqueName="[Measures].[Likes %]" caption="Likes %" measure="1" displayFolder="" measureGroup="social_media_performance_data" count="0"/>
    <cacheHierarchy uniqueName="[Measures].[Comment %]" caption="Comment %" measure="1" displayFolder="" measureGroup="social_media_performance_data" count="0"/>
    <cacheHierarchy uniqueName="[Measures].[Share %]" caption="Share %" measure="1" displayFolder="" measureGroup="social_media_performance_data" count="0"/>
    <cacheHierarchy uniqueName="[Measures].[Saves %]" caption="Saves %" measure="1" displayFolder="" measureGroup="social_media_performance_data" count="0"/>
    <cacheHierarchy uniqueName="[Measures].[Cost Per Engagement]" caption="Cost Per Engagement" measure="1" displayFolder="" measureGroup="social_media_performance_data" count="0"/>
    <cacheHierarchy uniqueName="[Measures].[CPM]" caption="CPM" measure="1" displayFolder="" measureGroup="social_media_performance_data" count="0"/>
    <cacheHierarchy uniqueName="[Measures].[Cost  Per Follower]" caption="Cost  Per Follower" measure="1" displayFolder="" measureGroup="social_media_performance_data" count="0"/>
    <cacheHierarchy uniqueName="[Measures].[ROI Engagement]" caption="ROI Engagement" measure="1" displayFolder="" measureGroup="social_media_performance_data" count="0"/>
    <cacheHierarchy uniqueName="[Measures].[Organic CPE]" caption="Organic CPE" measure="1" displayFolder="" measureGroup="social_media_performance_data" count="0"/>
    <cacheHierarchy uniqueName="[Measures].[Boosted CPE]" caption="Boosted CPE" measure="1" displayFolder="" measureGroup="social_media_performance_data" count="0"/>
    <cacheHierarchy uniqueName="[Measures].[Engagement Quality Score]" caption="Engagement Quality Score" measure="1" displayFolder="" measureGroup="social_media_performance_data" count="0"/>
    <cacheHierarchy uniqueName="[Measures].[Campaign Efficiency Index]" caption="Campaign Efficiency Index" measure="1" displayFolder="" measureGroup="social_media_performance_data" count="0"/>
    <cacheHierarchy uniqueName="[Measures].[Avg Engagement Rate (Global)]" caption="Avg Engagement Rate (Global)" measure="1" displayFolder="" measureGroup="social_media_performance_data" count="0"/>
    <cacheHierarchy uniqueName="[Measures].[Follower Conversion Rate]" caption="Follower Conversion Rate" measure="1" displayFolder="" measureGroup="social_media_performance_data" count="0"/>
    <cacheHierarchy uniqueName="[Measures].[CTR]" caption="CTR" measure="1" displayFolder="" measureGroup="social_media_performance_data" count="0"/>
    <cacheHierarchy uniqueName="[Measures].[Engagement MoM KPI]" caption="Engagement MoM KPI" measure="1" displayFolder="" measureGroup="social_media_performance_data" count="0"/>
    <cacheHierarchy uniqueName="[Measures].[Impression KPI]" caption="Impression KPI" measure="1" displayFolder="" measureGroup="social_media_performance_data" count="0"/>
    <cacheHierarchy uniqueName="[Measures].[Reach KPI]" caption="Reach KPI" measure="1" displayFolder="" measureGroup="social_media_performance_data" count="0"/>
    <cacheHierarchy uniqueName="[Measures].[Viral Flag]" caption="Viral Flag" measure="1" displayFolder="" measureGroup="social_media_performance_data" count="0" oneField="1">
      <fieldsUsage count="1">
        <fieldUsage x="1"/>
      </fieldsUsage>
    </cacheHierarchy>
    <cacheHierarchy uniqueName="[Measures].[Strategic Summary]" caption="Strategic Summary" measure="1" displayFolder="" measureGroup="social_media_performance_data" count="0"/>
    <cacheHierarchy uniqueName="[Measures].[Monthly Engagement Summary]" caption="Monthly Engagement Summary" measure="1" displayFolder="" measureGroup="social_media_performance_data" count="0"/>
    <cacheHierarchy uniqueName="[Measures].[Engagement Monthly KPI]" caption="Engagement Monthly KPI" measure="1" displayFolder="" measureGroup="social_media_performance_data" count="0"/>
    <cacheHierarchy uniqueName="[Measures].[CPE KPI]" caption="CPE KPI" measure="1" displayFolder="" measureGroup="social_media_performance_data" count="0"/>
    <cacheHierarchy uniqueName="[Measures].[ROI KPI]" caption="ROI KPI" measure="1" displayFolder="" measureGroup="social_media_performance_data" count="0"/>
    <cacheHierarchy uniqueName="[Measures].[Organic]" caption="Organic" measure="1" displayFolder="" measureGroup="social_media_performance_data" count="0"/>
    <cacheHierarchy uniqueName="[Measures].[Boosted]" caption="Boosted" measure="1" displayFolder="" measureGroup="social_media_performance_data" count="0"/>
    <cacheHierarchy uniqueName="[Measures].[Media type]" caption="Media type" measure="1" displayFolder="" measureGroup="social_media_performance_data" count="0" oneField="1">
      <fieldsUsage count="1">
        <fieldUsage x="3"/>
      </fieldsUsage>
    </cacheHierarchy>
    <cacheHierarchy uniqueName="[Measures].[Post Platform]" caption="Post Platform" measure="1" displayFolder="" measureGroup="social_media_performance_data" count="0" oneField="1">
      <fieldsUsage count="1">
        <fieldUsage x="2"/>
      </fieldsUsage>
    </cacheHierarchy>
    <cacheHierarchy uniqueName="[Measures].[Platform Media Insight]" caption="Platform Media Insight" measure="1" displayFolder="" measureGroup="social_media_performance_data" count="0"/>
    <cacheHierarchy uniqueName="[Measures].[__XL_Count social_media_performance_data]" caption="__XL_Count social_media_performance_data" measure="1" displayFolder="" measureGroup="social_media_performan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performance_data" uniqueName="[social_media_performance_data]" caption="social_media_performance_data"/>
  </dimensions>
  <measureGroups count="2">
    <measureGroup name="Calendar" caption="Calendar"/>
    <measureGroup name="social_media_performance_data" caption="social_media_performan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pha Anuhi" refreshedDate="46236.568348148146" backgroundQuery="1" createdVersion="8" refreshedVersion="8" minRefreshableVersion="3" recordCount="0" supportSubquery="1" supportAdvancedDrill="1" xr:uid="{2F495C3B-BC9E-4FFE-BD1C-6933B525799D}">
  <cacheSource type="external" connectionId="4"/>
  <cacheFields count="3">
    <cacheField name="[Measures].[Engagement Rate]" caption="Engagement Rate" numFmtId="0" hierarchy="54" level="32767"/>
    <cacheField name="[social_media_performance_data].[Production_Cost].[Production_Cost]" caption="Production_Cost" numFmtId="0" hierarchy="21" level="1">
      <sharedItems containsSemiMixedTypes="0" containsString="0" containsNumber="1" containsInteger="1" minValue="34" maxValue="331" count="33">
        <n v="34"/>
        <n v="42"/>
        <n v="65"/>
        <n v="80"/>
        <n v="89"/>
        <n v="105"/>
        <n v="112"/>
        <n v="117"/>
        <n v="119"/>
        <n v="123"/>
        <n v="130"/>
        <n v="131"/>
        <n v="135"/>
        <n v="136"/>
        <n v="143"/>
        <n v="160"/>
        <n v="166"/>
        <n v="169"/>
        <n v="178"/>
        <n v="180"/>
        <n v="181"/>
        <n v="188"/>
        <n v="194"/>
        <n v="198"/>
        <n v="205"/>
        <n v="207"/>
        <n v="221"/>
        <n v="228"/>
        <n v="243"/>
        <n v="279"/>
        <n v="292"/>
        <n v="309"/>
        <n v="331"/>
      </sharedItems>
      <extLst>
        <ext xmlns:x15="http://schemas.microsoft.com/office/spreadsheetml/2010/11/main" uri="{4F2E5C28-24EA-4eb8-9CBF-B6C8F9C3D259}">
          <x15:cachedUniqueNames>
            <x15:cachedUniqueName index="0" name="[social_media_performance_data].[Production_Cost].&amp;[34]"/>
            <x15:cachedUniqueName index="1" name="[social_media_performance_data].[Production_Cost].&amp;[42]"/>
            <x15:cachedUniqueName index="2" name="[social_media_performance_data].[Production_Cost].&amp;[65]"/>
            <x15:cachedUniqueName index="3" name="[social_media_performance_data].[Production_Cost].&amp;[80]"/>
            <x15:cachedUniqueName index="4" name="[social_media_performance_data].[Production_Cost].&amp;[89]"/>
            <x15:cachedUniqueName index="5" name="[social_media_performance_data].[Production_Cost].&amp;[105]"/>
            <x15:cachedUniqueName index="6" name="[social_media_performance_data].[Production_Cost].&amp;[112]"/>
            <x15:cachedUniqueName index="7" name="[social_media_performance_data].[Production_Cost].&amp;[117]"/>
            <x15:cachedUniqueName index="8" name="[social_media_performance_data].[Production_Cost].&amp;[119]"/>
            <x15:cachedUniqueName index="9" name="[social_media_performance_data].[Production_Cost].&amp;[123]"/>
            <x15:cachedUniqueName index="10" name="[social_media_performance_data].[Production_Cost].&amp;[130]"/>
            <x15:cachedUniqueName index="11" name="[social_media_performance_data].[Production_Cost].&amp;[131]"/>
            <x15:cachedUniqueName index="12" name="[social_media_performance_data].[Production_Cost].&amp;[135]"/>
            <x15:cachedUniqueName index="13" name="[social_media_performance_data].[Production_Cost].&amp;[136]"/>
            <x15:cachedUniqueName index="14" name="[social_media_performance_data].[Production_Cost].&amp;[143]"/>
            <x15:cachedUniqueName index="15" name="[social_media_performance_data].[Production_Cost].&amp;[160]"/>
            <x15:cachedUniqueName index="16" name="[social_media_performance_data].[Production_Cost].&amp;[166]"/>
            <x15:cachedUniqueName index="17" name="[social_media_performance_data].[Production_Cost].&amp;[169]"/>
            <x15:cachedUniqueName index="18" name="[social_media_performance_data].[Production_Cost].&amp;[178]"/>
            <x15:cachedUniqueName index="19" name="[social_media_performance_data].[Production_Cost].&amp;[180]"/>
            <x15:cachedUniqueName index="20" name="[social_media_performance_data].[Production_Cost].&amp;[181]"/>
            <x15:cachedUniqueName index="21" name="[social_media_performance_data].[Production_Cost].&amp;[188]"/>
            <x15:cachedUniqueName index="22" name="[social_media_performance_data].[Production_Cost].&amp;[194]"/>
            <x15:cachedUniqueName index="23" name="[social_media_performance_data].[Production_Cost].&amp;[198]"/>
            <x15:cachedUniqueName index="24" name="[social_media_performance_data].[Production_Cost].&amp;[205]"/>
            <x15:cachedUniqueName index="25" name="[social_media_performance_data].[Production_Cost].&amp;[207]"/>
            <x15:cachedUniqueName index="26" name="[social_media_performance_data].[Production_Cost].&amp;[221]"/>
            <x15:cachedUniqueName index="27" name="[social_media_performance_data].[Production_Cost].&amp;[228]"/>
            <x15:cachedUniqueName index="28" name="[social_media_performance_data].[Production_Cost].&amp;[243]"/>
            <x15:cachedUniqueName index="29" name="[social_media_performance_data].[Production_Cost].&amp;[279]"/>
            <x15:cachedUniqueName index="30" name="[social_media_performance_data].[Production_Cost].&amp;[292]"/>
            <x15:cachedUniqueName index="31" name="[social_media_performance_data].[Production_Cost].&amp;[309]"/>
            <x15:cachedUniqueName index="32" name="[social_media_performance_data].[Production_Cost].&amp;[331]"/>
          </x15:cachedUniqueNames>
        </ext>
      </extLst>
    </cacheField>
    <cacheField name="[Calendar].[MMM-YYYY].[MMM-YYYY]" caption="MMM-YYYY" numFmtId="0" hierarchy="5" level="1">
      <sharedItems containsSemiMixedTypes="0" containsNonDate="0" containsString="0"/>
    </cacheField>
  </cacheFields>
  <cacheHierarchies count="8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2"/>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performance_data].[Post_ID]" caption="Post_ID" attribute="1" defaultMemberUniqueName="[social_media_performance_data].[Post_ID].[All]" allUniqueName="[social_media_performance_data].[Post_ID].[All]" dimensionUniqueName="[social_media_performance_data]" displayFolder="" count="0" memberValueDatatype="130" unbalanced="0"/>
    <cacheHierarchy uniqueName="[social_media_performance_data].[Post_Date]" caption="Post_Date" attribute="1" time="1" defaultMemberUniqueName="[social_media_performance_data].[Post_Date].[All]" allUniqueName="[social_media_performance_data].[Post_Date].[All]" dimensionUniqueName="[social_media_performance_data]" displayFolder="" count="0" memberValueDatatype="7" unbalanced="0"/>
    <cacheHierarchy uniqueName="[social_media_performance_data].[Post_Time]" caption="Post_Time" attribute="1" time="1" defaultMemberUniqueName="[social_media_performance_data].[Post_Time].[All]" allUniqueName="[social_media_performance_data].[Post_Time].[All]" dimensionUniqueName="[social_media_performance_data]" displayFolder="" count="0" memberValueDatatype="7" unbalanced="0"/>
    <cacheHierarchy uniqueName="[social_media_performance_data].[Post_Time_Slot]" caption="Post_Time_Slot" attribute="1" defaultMemberUniqueName="[social_media_performance_data].[Post_Time_Slot].[All]" allUniqueName="[social_media_performance_data].[Post_Time_Slot].[All]" dimensionUniqueName="[social_media_performance_data]" displayFolder="" count="0" memberValueDatatype="130" unbalanced="0"/>
    <cacheHierarchy uniqueName="[social_media_performance_data].[Platform]" caption="Platform" attribute="1" defaultMemberUniqueName="[social_media_performance_data].[Platform].[All]" allUniqueName="[social_media_performance_data].[Platform].[All]" dimensionUniqueName="[social_media_performance_data]" displayFolder="" count="2" memberValueDatatype="130" unbalanced="0"/>
    <cacheHierarchy uniqueName="[social_media_performance_data].[Content_Type]" caption="Content_Type" attribute="1" defaultMemberUniqueName="[social_media_performance_data].[Content_Type].[All]" allUniqueName="[social_media_performance_data].[Content_Type].[All]" dimensionUniqueName="[social_media_performance_data]" displayFolder="" count="0" memberValueDatatype="130" unbalanced="0"/>
    <cacheHierarchy uniqueName="[social_media_performance_data].[Campaign]" caption="Campaign" attribute="1" defaultMemberUniqueName="[social_media_performance_data].[Campaign].[All]" allUniqueName="[social_media_performance_data].[Campaign].[All]" dimensionUniqueName="[social_media_performance_data]" displayFolder="" count="2" memberValueDatatype="130" unbalanced="0"/>
    <cacheHierarchy uniqueName="[social_media_performance_data].[Is_Boosted]" caption="Is_Boosted" attribute="1" defaultMemberUniqueName="[social_media_performance_data].[Is_Boosted].[All]" allUniqueName="[social_media_performance_data].[Is_Boosted].[All]" dimensionUniqueName="[social_media_performance_data]" displayFolder="" count="0" memberValueDatatype="130" unbalanced="0"/>
    <cacheHierarchy uniqueName="[social_media_performance_data].[Has_Link]" caption="Has_Link" attribute="1" defaultMemberUniqueName="[social_media_performance_data].[Has_Link].[All]" allUniqueName="[social_media_performance_data].[Has_Link].[All]" dimensionUniqueName="[social_media_performance_data]" displayFolder="" count="0" memberValueDatatype="130" unbalanced="0"/>
    <cacheHierarchy uniqueName="[social_media_performance_data].[Hashtags_Count]" caption="Hashtags_Count" attribute="1" defaultMemberUniqueName="[social_media_performance_data].[Hashtags_Count].[All]" allUniqueName="[social_media_performance_data].[Hashtags_Count].[All]" dimensionUniqueName="[social_media_performance_data]" displayFolder="" count="0" memberValueDatatype="20" unbalanced="0"/>
    <cacheHierarchy uniqueName="[social_media_performance_data].[Video_Duration_Sec]" caption="Video_Duration_Sec" attribute="1" defaultMemberUniqueName="[social_media_performance_data].[Video_Duration_Sec].[All]" allUniqueName="[social_media_performance_data].[Video_Duration_Sec].[All]" dimensionUniqueName="[social_media_performance_data]" displayFolder="" count="0" memberValueDatatype="20" unbalanced="0"/>
    <cacheHierarchy uniqueName="[social_media_performance_data].[Image_Count]" caption="Image_Count" attribute="1" defaultMemberUniqueName="[social_media_performance_data].[Image_Count].[All]" allUniqueName="[social_media_performance_data].[Image_Count].[All]" dimensionUniqueName="[social_media_performance_data]" displayFolder="" count="0" memberValueDatatype="20" unbalanced="0"/>
    <cacheHierarchy uniqueName="[social_media_performance_data].[Caption_Length]" caption="Caption_Length" attribute="1" defaultMemberUniqueName="[social_media_performance_data].[Caption_Length].[All]" allUniqueName="[social_media_performance_data].[Caption_Length].[All]" dimensionUniqueName="[social_media_performance_data]" displayFolder="" count="0" memberValueDatatype="20" unbalanced="0"/>
    <cacheHierarchy uniqueName="[social_media_performance_data].[Production_Cost]" caption="Production_Cost" attribute="1" defaultMemberUniqueName="[social_media_performance_data].[Production_Cost].[All]" allUniqueName="[social_media_performance_data].[Production_Cost].[All]" dimensionUniqueName="[social_media_performance_data]" displayFolder="" count="2" memberValueDatatype="20" unbalanced="0">
      <fieldsUsage count="2">
        <fieldUsage x="-1"/>
        <fieldUsage x="1"/>
      </fieldsUsage>
    </cacheHierarchy>
    <cacheHierarchy uniqueName="[social_media_performance_data].[Promotion_Budget]" caption="Promotion_Budget" attribute="1" defaultMemberUniqueName="[social_media_performance_data].[Promotion_Budget].[All]" allUniqueName="[social_media_performance_data].[Promotion_Budget].[All]" dimensionUniqueName="[social_media_performance_data]" displayFolder="" count="0" memberValueDatatype="20" unbalanced="0"/>
    <cacheHierarchy uniqueName="[social_media_performance_data].[Reach]" caption="Reach" attribute="1" defaultMemberUniqueName="[social_media_performance_data].[Reach].[All]" allUniqueName="[social_media_performance_data].[Reach].[All]" dimensionUniqueName="[social_media_performance_data]" displayFolder="" count="0" memberValueDatatype="20" unbalanced="0"/>
    <cacheHierarchy uniqueName="[social_media_performance_data].[Frequency]" caption="Frequency" attribute="1" defaultMemberUniqueName="[social_media_performance_data].[Frequency].[All]" allUniqueName="[social_media_performance_data].[Frequency].[All]" dimensionUniqueName="[social_media_performance_data]" displayFolder="" count="0" memberValueDatatype="5" unbalanced="0"/>
    <cacheHierarchy uniqueName="[social_media_performance_data].[Impressions]" caption="Impressions" attribute="1" defaultMemberUniqueName="[social_media_performance_data].[Impressions].[All]" allUniqueName="[social_media_performance_data].[Impressions].[All]" dimensionUniqueName="[social_media_performance_data]" displayFolder="" count="0" memberValueDatatype="20" unbalanced="0"/>
    <cacheHierarchy uniqueName="[social_media_performance_data].[Likes]" caption="Likes" attribute="1" defaultMemberUniqueName="[social_media_performance_data].[Likes].[All]" allUniqueName="[social_media_performance_data].[Likes].[All]" dimensionUniqueName="[social_media_performance_data]" displayFolder="" count="0" memberValueDatatype="20" unbalanced="0"/>
    <cacheHierarchy uniqueName="[social_media_performance_data].[Comments]" caption="Comments" attribute="1" defaultMemberUniqueName="[social_media_performance_data].[Comments].[All]" allUniqueName="[social_media_performance_data].[Comments].[All]" dimensionUniqueName="[social_media_performance_data]" displayFolder="" count="0" memberValueDatatype="20" unbalanced="0"/>
    <cacheHierarchy uniqueName="[social_media_performance_data].[Shares]" caption="Shares" attribute="1" defaultMemberUniqueName="[social_media_performance_data].[Shares].[All]" allUniqueName="[social_media_performance_data].[Shares].[All]" dimensionUniqueName="[social_media_performance_data]" displayFolder="" count="0" memberValueDatatype="20" unbalanced="0"/>
    <cacheHierarchy uniqueName="[social_media_performance_data].[Saves]" caption="Saves" attribute="1" defaultMemberUniqueName="[social_media_performance_data].[Saves].[All]" allUniqueName="[social_media_performance_data].[Saves].[All]" dimensionUniqueName="[social_media_performance_data]" displayFolder="" count="0" memberValueDatatype="20" unbalanced="0"/>
    <cacheHierarchy uniqueName="[social_media_performance_data].[Link_Clicks]" caption="Link_Clicks" attribute="1" defaultMemberUniqueName="[social_media_performance_data].[Link_Clicks].[All]" allUniqueName="[social_media_performance_data].[Link_Clicks].[All]" dimensionUniqueName="[social_media_performance_data]" displayFolder="" count="0" memberValueDatatype="20" unbalanced="0"/>
    <cacheHierarchy uniqueName="[social_media_performance_data].[Followers_Gained]" caption="Followers_Gained" attribute="1" defaultMemberUniqueName="[social_media_performance_data].[Followers_Gained].[All]" allUniqueName="[social_media_performance_data].[Followers_Gained].[All]" dimensionUniqueName="[social_media_performance_data]" displayFolder="" count="0" memberValueDatatype="20" unbalanced="0"/>
    <cacheHierarchy uniqueName="[social_media_performance_data].[Caption Band]" caption="Caption Band" attribute="1" defaultMemberUniqueName="[social_media_performance_data].[Caption Band].[All]" allUniqueName="[social_media_performance_data].[Caption Band].[All]" dimensionUniqueName="[social_media_performance_data]" displayFolder="" count="0" memberValueDatatype="130" unbalanced="0"/>
    <cacheHierarchy uniqueName="[social_media_performance_data].[Engagements]" caption="Engagements" attribute="1" defaultMemberUniqueName="[social_media_performance_data].[Engagements].[All]" allUniqueName="[social_media_performance_data].[Engagements].[All]" dimensionUniqueName="[social_media_performance_data]" displayFolder="" count="0" memberValueDatatype="20" unbalanced="0"/>
    <cacheHierarchy uniqueName="[social_media_performance_data].[Post_Time (Hour)]" caption="Post_Time (Hour)" attribute="1" defaultMemberUniqueName="[social_media_performance_data].[Post_Time (Hour)].[All]" allUniqueName="[social_media_performance_data].[Post_Time (Hour)].[All]" dimensionUniqueName="[social_media_performance_data]" displayFolder="" count="0" memberValueDatatype="130" unbalanced="0"/>
    <cacheHierarchy uniqueName="[social_media_performance_data].[Post_Time (Minute)]" caption="Post_Time (Minute)" attribute="1" defaultMemberUniqueName="[social_media_performance_data].[Post_Time (Minute)].[All]" allUniqueName="[social_media_performance_data].[Post_Time (Minute)].[All]" dimensionUniqueName="[social_media_performance_data]" displayFolder="" count="0" memberValueDatatype="130" unbalanced="0"/>
    <cacheHierarchy uniqueName="[social_media_performance_data].[Post_Date (Year)]" caption="Post_Date (Year)" attribute="1" defaultMemberUniqueName="[social_media_performance_data].[Post_Date (Year)].[All]" allUniqueName="[social_media_performance_data].[Post_Date (Year)].[All]" dimensionUniqueName="[social_media_performance_data]" displayFolder="" count="0" memberValueDatatype="130" unbalanced="0"/>
    <cacheHierarchy uniqueName="[social_media_performance_data].[Post_Date (Quarter)]" caption="Post_Date (Quarter)" attribute="1" defaultMemberUniqueName="[social_media_performance_data].[Post_Date (Quarter)].[All]" allUniqueName="[social_media_performance_data].[Post_Date (Quarter)].[All]" dimensionUniqueName="[social_media_performance_data]" displayFolder="" count="0" memberValueDatatype="130" unbalanced="0"/>
    <cacheHierarchy uniqueName="[social_media_performance_data].[Post_Date (Month)]" caption="Post_Date (Month)" attribute="1" defaultMemberUniqueName="[social_media_performance_data].[Post_Date (Month)].[All]" allUniqueName="[social_media_performance_data].[Post_Date (Month)].[All]" dimensionUniqueName="[social_media_performance_data]" displayFolder="" count="0" memberValueDatatype="130" unbalanced="0"/>
    <cacheHierarchy uniqueName="[social_media_performance_data].[Post_Date (Month Index)]" caption="Post_Date (Month Index)" attribute="1" defaultMemberUniqueName="[social_media_performance_data].[Post_Date (Month Index)].[All]" allUniqueName="[social_media_performance_data].[Post_Date (Month Index)].[All]" dimensionUniqueName="[social_media_performance_data]" displayFolder="" count="0" memberValueDatatype="20" unbalanced="0" hidden="1"/>
    <cacheHierarchy uniqueName="[Measures].[Sum of Likes]" caption="Sum of Likes" measure="1" displayFolder="" measureGroup="social_media_performance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performance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performance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performance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performance_data" count="0">
      <extLst>
        <ext xmlns:x15="http://schemas.microsoft.com/office/spreadsheetml/2010/11/main" uri="{B97F6D7D-B522-45F9-BDA1-12C45D357490}">
          <x15:cacheHierarchy aggregatedColumn="30"/>
        </ext>
      </extLst>
    </cacheHierarchy>
    <cacheHierarchy uniqueName="[Measures].[Sum of Followers_Gained]" caption="Sum of Followers_Gained" measure="1" displayFolder="" measureGroup="social_media_performance_data" count="0">
      <extLst>
        <ext xmlns:x15="http://schemas.microsoft.com/office/spreadsheetml/2010/11/main" uri="{B97F6D7D-B522-45F9-BDA1-12C45D357490}">
          <x15:cacheHierarchy aggregatedColumn="31"/>
        </ext>
      </extLst>
    </cacheHierarchy>
    <cacheHierarchy uniqueName="[Measures].[Total Engagement]" caption="Total Engagement" measure="1" displayFolder="" measureGroup="social_media_performance_data" count="0"/>
    <cacheHierarchy uniqueName="[Measures].[Total Impressions]" caption="Total Impressions" measure="1" displayFolder="" measureGroup="social_media_performance_data" count="0"/>
    <cacheHierarchy uniqueName="[Measures].[Total Reach]" caption="Total Reach" measure="1" displayFolder="" measureGroup="social_media_performance_data" count="0"/>
    <cacheHierarchy uniqueName="[Measures].[Total Cost]" caption="Total Cost" measure="1" displayFolder="" measureGroup="social_media_performance_data" count="0"/>
    <cacheHierarchy uniqueName="[Measures].[Total Posts]" caption="Total Posts" measure="1" displayFolder="" measureGroup="social_media_performance_data" count="0"/>
    <cacheHierarchy uniqueName="[Measures].[Total Followers]" caption="Total Followers" measure="1" displayFolder="" measureGroup="social_media_performance_data" count="0"/>
    <cacheHierarchy uniqueName="[Measures].[Average Reach]" caption="Average Reach" measure="1" displayFolder="" measureGroup="social_media_performance_data" count="0"/>
    <cacheHierarchy uniqueName="[Measures].[Avg Engagement]" caption="Avg Engagement" measure="1" displayFolder="" measureGroup="social_media_performance_data" count="0"/>
    <cacheHierarchy uniqueName="[Measures].[Engagement Rate]" caption="Engagement Rate" measure="1" displayFolder="" measureGroup="social_media_performance_data" count="0" oneField="1">
      <fieldsUsage count="1">
        <fieldUsage x="0"/>
      </fieldsUsage>
    </cacheHierarchy>
    <cacheHierarchy uniqueName="[Measures].[Likes %]" caption="Likes %" measure="1" displayFolder="" measureGroup="social_media_performance_data" count="0"/>
    <cacheHierarchy uniqueName="[Measures].[Comment %]" caption="Comment %" measure="1" displayFolder="" measureGroup="social_media_performance_data" count="0"/>
    <cacheHierarchy uniqueName="[Measures].[Share %]" caption="Share %" measure="1" displayFolder="" measureGroup="social_media_performance_data" count="0"/>
    <cacheHierarchy uniqueName="[Measures].[Saves %]" caption="Saves %" measure="1" displayFolder="" measureGroup="social_media_performance_data" count="0"/>
    <cacheHierarchy uniqueName="[Measures].[Cost Per Engagement]" caption="Cost Per Engagement" measure="1" displayFolder="" measureGroup="social_media_performance_data" count="0"/>
    <cacheHierarchy uniqueName="[Measures].[CPM]" caption="CPM" measure="1" displayFolder="" measureGroup="social_media_performance_data" count="0"/>
    <cacheHierarchy uniqueName="[Measures].[Cost  Per Follower]" caption="Cost  Per Follower" measure="1" displayFolder="" measureGroup="social_media_performance_data" count="0"/>
    <cacheHierarchy uniqueName="[Measures].[ROI Engagement]" caption="ROI Engagement" measure="1" displayFolder="" measureGroup="social_media_performance_data" count="0"/>
    <cacheHierarchy uniqueName="[Measures].[Organic CPE]" caption="Organic CPE" measure="1" displayFolder="" measureGroup="social_media_performance_data" count="0"/>
    <cacheHierarchy uniqueName="[Measures].[Boosted CPE]" caption="Boosted CPE" measure="1" displayFolder="" measureGroup="social_media_performance_data" count="0"/>
    <cacheHierarchy uniqueName="[Measures].[Engagement Quality Score]" caption="Engagement Quality Score" measure="1" displayFolder="" measureGroup="social_media_performance_data" count="0"/>
    <cacheHierarchy uniqueName="[Measures].[Campaign Efficiency Index]" caption="Campaign Efficiency Index" measure="1" displayFolder="" measureGroup="social_media_performance_data" count="0"/>
    <cacheHierarchy uniqueName="[Measures].[Avg Engagement Rate (Global)]" caption="Avg Engagement Rate (Global)" measure="1" displayFolder="" measureGroup="social_media_performance_data" count="0"/>
    <cacheHierarchy uniqueName="[Measures].[Follower Conversion Rate]" caption="Follower Conversion Rate" measure="1" displayFolder="" measureGroup="social_media_performance_data" count="0"/>
    <cacheHierarchy uniqueName="[Measures].[CTR]" caption="CTR" measure="1" displayFolder="" measureGroup="social_media_performance_data" count="0"/>
    <cacheHierarchy uniqueName="[Measures].[Engagement MoM KPI]" caption="Engagement MoM KPI" measure="1" displayFolder="" measureGroup="social_media_performance_data" count="0"/>
    <cacheHierarchy uniqueName="[Measures].[Impression KPI]" caption="Impression KPI" measure="1" displayFolder="" measureGroup="social_media_performance_data" count="0"/>
    <cacheHierarchy uniqueName="[Measures].[Reach KPI]" caption="Reach KPI" measure="1" displayFolder="" measureGroup="social_media_performance_data" count="0"/>
    <cacheHierarchy uniqueName="[Measures].[Viral Flag]" caption="Viral Flag" measure="1" displayFolder="" measureGroup="social_media_performance_data" count="0"/>
    <cacheHierarchy uniqueName="[Measures].[Strategic Summary]" caption="Strategic Summary" measure="1" displayFolder="" measureGroup="social_media_performance_data" count="0"/>
    <cacheHierarchy uniqueName="[Measures].[Monthly Engagement Summary]" caption="Monthly Engagement Summary" measure="1" displayFolder="" measureGroup="social_media_performance_data" count="0"/>
    <cacheHierarchy uniqueName="[Measures].[Engagement Monthly KPI]" caption="Engagement Monthly KPI" measure="1" displayFolder="" measureGroup="social_media_performance_data" count="0"/>
    <cacheHierarchy uniqueName="[Measures].[CPE KPI]" caption="CPE KPI" measure="1" displayFolder="" measureGroup="social_media_performance_data" count="0"/>
    <cacheHierarchy uniqueName="[Measures].[ROI KPI]" caption="ROI KPI" measure="1" displayFolder="" measureGroup="social_media_performance_data" count="0"/>
    <cacheHierarchy uniqueName="[Measures].[Organic]" caption="Organic" measure="1" displayFolder="" measureGroup="social_media_performance_data" count="0"/>
    <cacheHierarchy uniqueName="[Measures].[Boosted]" caption="Boosted" measure="1" displayFolder="" measureGroup="social_media_performance_data" count="0"/>
    <cacheHierarchy uniqueName="[Measures].[Media type]" caption="Media type" measure="1" displayFolder="" measureGroup="social_media_performance_data" count="0"/>
    <cacheHierarchy uniqueName="[Measures].[Post Platform]" caption="Post Platform" measure="1" displayFolder="" measureGroup="social_media_performance_data" count="0"/>
    <cacheHierarchy uniqueName="[Measures].[Platform Media Insight]" caption="Platform Media Insight" measure="1" displayFolder="" measureGroup="social_media_performance_data" count="0"/>
    <cacheHierarchy uniqueName="[Measures].[__XL_Count social_media_performance_data]" caption="__XL_Count social_media_performance_data" measure="1" displayFolder="" measureGroup="social_media_performan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performance_data" uniqueName="[social_media_performance_data]" caption="social_media_performance_data"/>
  </dimensions>
  <measureGroups count="2">
    <measureGroup name="Calendar" caption="Calendar"/>
    <measureGroup name="social_media_performance_data" caption="social_media_performan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pha Anuhi" refreshedDate="46236.568349537039" backgroundQuery="1" createdVersion="8" refreshedVersion="8" minRefreshableVersion="3" recordCount="0" supportSubquery="1" supportAdvancedDrill="1" xr:uid="{BBDA7EC2-4D49-4A62-B4C5-E7F3162B6E8E}">
  <cacheSource type="external" connectionId="4"/>
  <cacheFields count="6">
    <cacheField name="[Measures].[Sum of Likes]" caption="Sum of Likes" numFmtId="0" hierarchy="40" level="32767"/>
    <cacheField name="[Measures].[Sum of Comments]" caption="Sum of Comments" numFmtId="0" hierarchy="41" level="32767"/>
    <cacheField name="[Measures].[Sum of Shares]" caption="Sum of Shares" numFmtId="0" hierarchy="42" level="32767"/>
    <cacheField name="[Measures].[Sum of Link_Clicks]" caption="Sum of Link_Clicks" numFmtId="0" hierarchy="44" level="32767"/>
    <cacheField name="[Measures].[Sum of Followers_Gained]" caption="Sum of Followers_Gained" numFmtId="0" hierarchy="45" level="32767"/>
    <cacheField name="[Calendar].[MMM-YYYY].[MMM-YYYY]" caption="MMM-YYYY" numFmtId="0" hierarchy="5" level="1">
      <sharedItems containsSemiMixedTypes="0" containsNonDate="0" containsString="0"/>
    </cacheField>
  </cacheFields>
  <cacheHierarchies count="8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5"/>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performance_data].[Post_ID]" caption="Post_ID" attribute="1" defaultMemberUniqueName="[social_media_performance_data].[Post_ID].[All]" allUniqueName="[social_media_performance_data].[Post_ID].[All]" dimensionUniqueName="[social_media_performance_data]" displayFolder="" count="0" memberValueDatatype="130" unbalanced="0"/>
    <cacheHierarchy uniqueName="[social_media_performance_data].[Post_Date]" caption="Post_Date" attribute="1" time="1" defaultMemberUniqueName="[social_media_performance_data].[Post_Date].[All]" allUniqueName="[social_media_performance_data].[Post_Date].[All]" dimensionUniqueName="[social_media_performance_data]" displayFolder="" count="0" memberValueDatatype="7" unbalanced="0"/>
    <cacheHierarchy uniqueName="[social_media_performance_data].[Post_Time]" caption="Post_Time" attribute="1" time="1" defaultMemberUniqueName="[social_media_performance_data].[Post_Time].[All]" allUniqueName="[social_media_performance_data].[Post_Time].[All]" dimensionUniqueName="[social_media_performance_data]" displayFolder="" count="0" memberValueDatatype="7" unbalanced="0"/>
    <cacheHierarchy uniqueName="[social_media_performance_data].[Post_Time_Slot]" caption="Post_Time_Slot" attribute="1" defaultMemberUniqueName="[social_media_performance_data].[Post_Time_Slot].[All]" allUniqueName="[social_media_performance_data].[Post_Time_Slot].[All]" dimensionUniqueName="[social_media_performance_data]" displayFolder="" count="0" memberValueDatatype="130" unbalanced="0"/>
    <cacheHierarchy uniqueName="[social_media_performance_data].[Platform]" caption="Platform" attribute="1" defaultMemberUniqueName="[social_media_performance_data].[Platform].[All]" allUniqueName="[social_media_performance_data].[Platform].[All]" dimensionUniqueName="[social_media_performance_data]" displayFolder="" count="2" memberValueDatatype="130" unbalanced="0"/>
    <cacheHierarchy uniqueName="[social_media_performance_data].[Content_Type]" caption="Content_Type" attribute="1" defaultMemberUniqueName="[social_media_performance_data].[Content_Type].[All]" allUniqueName="[social_media_performance_data].[Content_Type].[All]" dimensionUniqueName="[social_media_performance_data]" displayFolder="" count="0" memberValueDatatype="130" unbalanced="0"/>
    <cacheHierarchy uniqueName="[social_media_performance_data].[Campaign]" caption="Campaign" attribute="1" defaultMemberUniqueName="[social_media_performance_data].[Campaign].[All]" allUniqueName="[social_media_performance_data].[Campaign].[All]" dimensionUniqueName="[social_media_performance_data]" displayFolder="" count="2" memberValueDatatype="130" unbalanced="0"/>
    <cacheHierarchy uniqueName="[social_media_performance_data].[Is_Boosted]" caption="Is_Boosted" attribute="1" defaultMemberUniqueName="[social_media_performance_data].[Is_Boosted].[All]" allUniqueName="[social_media_performance_data].[Is_Boosted].[All]" dimensionUniqueName="[social_media_performance_data]" displayFolder="" count="0" memberValueDatatype="130" unbalanced="0"/>
    <cacheHierarchy uniqueName="[social_media_performance_data].[Has_Link]" caption="Has_Link" attribute="1" defaultMemberUniqueName="[social_media_performance_data].[Has_Link].[All]" allUniqueName="[social_media_performance_data].[Has_Link].[All]" dimensionUniqueName="[social_media_performance_data]" displayFolder="" count="0" memberValueDatatype="130" unbalanced="0"/>
    <cacheHierarchy uniqueName="[social_media_performance_data].[Hashtags_Count]" caption="Hashtags_Count" attribute="1" defaultMemberUniqueName="[social_media_performance_data].[Hashtags_Count].[All]" allUniqueName="[social_media_performance_data].[Hashtags_Count].[All]" dimensionUniqueName="[social_media_performance_data]" displayFolder="" count="0" memberValueDatatype="20" unbalanced="0"/>
    <cacheHierarchy uniqueName="[social_media_performance_data].[Video_Duration_Sec]" caption="Video_Duration_Sec" attribute="1" defaultMemberUniqueName="[social_media_performance_data].[Video_Duration_Sec].[All]" allUniqueName="[social_media_performance_data].[Video_Duration_Sec].[All]" dimensionUniqueName="[social_media_performance_data]" displayFolder="" count="0" memberValueDatatype="20" unbalanced="0"/>
    <cacheHierarchy uniqueName="[social_media_performance_data].[Image_Count]" caption="Image_Count" attribute="1" defaultMemberUniqueName="[social_media_performance_data].[Image_Count].[All]" allUniqueName="[social_media_performance_data].[Image_Count].[All]" dimensionUniqueName="[social_media_performance_data]" displayFolder="" count="0" memberValueDatatype="20" unbalanced="0"/>
    <cacheHierarchy uniqueName="[social_media_performance_data].[Caption_Length]" caption="Caption_Length" attribute="1" defaultMemberUniqueName="[social_media_performance_data].[Caption_Length].[All]" allUniqueName="[social_media_performance_data].[Caption_Length].[All]" dimensionUniqueName="[social_media_performance_data]" displayFolder="" count="0" memberValueDatatype="20" unbalanced="0"/>
    <cacheHierarchy uniqueName="[social_media_performance_data].[Production_Cost]" caption="Production_Cost" attribute="1" defaultMemberUniqueName="[social_media_performance_data].[Production_Cost].[All]" allUniqueName="[social_media_performance_data].[Production_Cost].[All]" dimensionUniqueName="[social_media_performance_data]" displayFolder="" count="0" memberValueDatatype="20" unbalanced="0"/>
    <cacheHierarchy uniqueName="[social_media_performance_data].[Promotion_Budget]" caption="Promotion_Budget" attribute="1" defaultMemberUniqueName="[social_media_performance_data].[Promotion_Budget].[All]" allUniqueName="[social_media_performance_data].[Promotion_Budget].[All]" dimensionUniqueName="[social_media_performance_data]" displayFolder="" count="0" memberValueDatatype="20" unbalanced="0"/>
    <cacheHierarchy uniqueName="[social_media_performance_data].[Reach]" caption="Reach" attribute="1" defaultMemberUniqueName="[social_media_performance_data].[Reach].[All]" allUniqueName="[social_media_performance_data].[Reach].[All]" dimensionUniqueName="[social_media_performance_data]" displayFolder="" count="0" memberValueDatatype="20" unbalanced="0"/>
    <cacheHierarchy uniqueName="[social_media_performance_data].[Frequency]" caption="Frequency" attribute="1" defaultMemberUniqueName="[social_media_performance_data].[Frequency].[All]" allUniqueName="[social_media_performance_data].[Frequency].[All]" dimensionUniqueName="[social_media_performance_data]" displayFolder="" count="0" memberValueDatatype="5" unbalanced="0"/>
    <cacheHierarchy uniqueName="[social_media_performance_data].[Impressions]" caption="Impressions" attribute="1" defaultMemberUniqueName="[social_media_performance_data].[Impressions].[All]" allUniqueName="[social_media_performance_data].[Impressions].[All]" dimensionUniqueName="[social_media_performance_data]" displayFolder="" count="0" memberValueDatatype="20" unbalanced="0"/>
    <cacheHierarchy uniqueName="[social_media_performance_data].[Likes]" caption="Likes" attribute="1" defaultMemberUniqueName="[social_media_performance_data].[Likes].[All]" allUniqueName="[social_media_performance_data].[Likes].[All]" dimensionUniqueName="[social_media_performance_data]" displayFolder="" count="0" memberValueDatatype="20" unbalanced="0"/>
    <cacheHierarchy uniqueName="[social_media_performance_data].[Comments]" caption="Comments" attribute="1" defaultMemberUniqueName="[social_media_performance_data].[Comments].[All]" allUniqueName="[social_media_performance_data].[Comments].[All]" dimensionUniqueName="[social_media_performance_data]" displayFolder="" count="0" memberValueDatatype="20" unbalanced="0"/>
    <cacheHierarchy uniqueName="[social_media_performance_data].[Shares]" caption="Shares" attribute="1" defaultMemberUniqueName="[social_media_performance_data].[Shares].[All]" allUniqueName="[social_media_performance_data].[Shares].[All]" dimensionUniqueName="[social_media_performance_data]" displayFolder="" count="0" memberValueDatatype="20" unbalanced="0"/>
    <cacheHierarchy uniqueName="[social_media_performance_data].[Saves]" caption="Saves" attribute="1" defaultMemberUniqueName="[social_media_performance_data].[Saves].[All]" allUniqueName="[social_media_performance_data].[Saves].[All]" dimensionUniqueName="[social_media_performance_data]" displayFolder="" count="0" memberValueDatatype="20" unbalanced="0"/>
    <cacheHierarchy uniqueName="[social_media_performance_data].[Link_Clicks]" caption="Link_Clicks" attribute="1" defaultMemberUniqueName="[social_media_performance_data].[Link_Clicks].[All]" allUniqueName="[social_media_performance_data].[Link_Clicks].[All]" dimensionUniqueName="[social_media_performance_data]" displayFolder="" count="0" memberValueDatatype="20" unbalanced="0"/>
    <cacheHierarchy uniqueName="[social_media_performance_data].[Followers_Gained]" caption="Followers_Gained" attribute="1" defaultMemberUniqueName="[social_media_performance_data].[Followers_Gained].[All]" allUniqueName="[social_media_performance_data].[Followers_Gained].[All]" dimensionUniqueName="[social_media_performance_data]" displayFolder="" count="0" memberValueDatatype="20" unbalanced="0"/>
    <cacheHierarchy uniqueName="[social_media_performance_data].[Caption Band]" caption="Caption Band" attribute="1" defaultMemberUniqueName="[social_media_performance_data].[Caption Band].[All]" allUniqueName="[social_media_performance_data].[Caption Band].[All]" dimensionUniqueName="[social_media_performance_data]" displayFolder="" count="0" memberValueDatatype="130" unbalanced="0"/>
    <cacheHierarchy uniqueName="[social_media_performance_data].[Engagements]" caption="Engagements" attribute="1" defaultMemberUniqueName="[social_media_performance_data].[Engagements].[All]" allUniqueName="[social_media_performance_data].[Engagements].[All]" dimensionUniqueName="[social_media_performance_data]" displayFolder="" count="0" memberValueDatatype="20" unbalanced="0"/>
    <cacheHierarchy uniqueName="[social_media_performance_data].[Post_Time (Hour)]" caption="Post_Time (Hour)" attribute="1" defaultMemberUniqueName="[social_media_performance_data].[Post_Time (Hour)].[All]" allUniqueName="[social_media_performance_data].[Post_Time (Hour)].[All]" dimensionUniqueName="[social_media_performance_data]" displayFolder="" count="0" memberValueDatatype="130" unbalanced="0"/>
    <cacheHierarchy uniqueName="[social_media_performance_data].[Post_Time (Minute)]" caption="Post_Time (Minute)" attribute="1" defaultMemberUniqueName="[social_media_performance_data].[Post_Time (Minute)].[All]" allUniqueName="[social_media_performance_data].[Post_Time (Minute)].[All]" dimensionUniqueName="[social_media_performance_data]" displayFolder="" count="0" memberValueDatatype="130" unbalanced="0"/>
    <cacheHierarchy uniqueName="[social_media_performance_data].[Post_Date (Year)]" caption="Post_Date (Year)" attribute="1" defaultMemberUniqueName="[social_media_performance_data].[Post_Date (Year)].[All]" allUniqueName="[social_media_performance_data].[Post_Date (Year)].[All]" dimensionUniqueName="[social_media_performance_data]" displayFolder="" count="0" memberValueDatatype="130" unbalanced="0"/>
    <cacheHierarchy uniqueName="[social_media_performance_data].[Post_Date (Quarter)]" caption="Post_Date (Quarter)" attribute="1" defaultMemberUniqueName="[social_media_performance_data].[Post_Date (Quarter)].[All]" allUniqueName="[social_media_performance_data].[Post_Date (Quarter)].[All]" dimensionUniqueName="[social_media_performance_data]" displayFolder="" count="0" memberValueDatatype="130" unbalanced="0"/>
    <cacheHierarchy uniqueName="[social_media_performance_data].[Post_Date (Month)]" caption="Post_Date (Month)" attribute="1" defaultMemberUniqueName="[social_media_performance_data].[Post_Date (Month)].[All]" allUniqueName="[social_media_performance_data].[Post_Date (Month)].[All]" dimensionUniqueName="[social_media_performance_data]" displayFolder="" count="0" memberValueDatatype="130" unbalanced="0"/>
    <cacheHierarchy uniqueName="[social_media_performance_data].[Post_Date (Month Index)]" caption="Post_Date (Month Index)" attribute="1" defaultMemberUniqueName="[social_media_performance_data].[Post_Date (Month Index)].[All]" allUniqueName="[social_media_performance_data].[Post_Date (Month Index)].[All]" dimensionUniqueName="[social_media_performance_data]" displayFolder="" count="0" memberValueDatatype="20" unbalanced="0" hidden="1"/>
    <cacheHierarchy uniqueName="[Measures].[Sum of Likes]" caption="Sum of Likes" measure="1" displayFolder="" measureGroup="social_media_performance_data" count="0" oneField="1">
      <fieldsUsage count="1">
        <fieldUsage x="0"/>
      </fieldsUsage>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performance_data" count="0" oneField="1">
      <fieldsUsage count="1">
        <fieldUsage x="1"/>
      </fieldsUsage>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performance_data" count="0" oneField="1">
      <fieldsUsage count="1">
        <fieldUsage x="2"/>
      </fieldsUsage>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performance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performance_data" count="0" oneField="1">
      <fieldsUsage count="1">
        <fieldUsage x="3"/>
      </fieldsUsage>
      <extLst>
        <ext xmlns:x15="http://schemas.microsoft.com/office/spreadsheetml/2010/11/main" uri="{B97F6D7D-B522-45F9-BDA1-12C45D357490}">
          <x15:cacheHierarchy aggregatedColumn="30"/>
        </ext>
      </extLst>
    </cacheHierarchy>
    <cacheHierarchy uniqueName="[Measures].[Sum of Followers_Gained]" caption="Sum of Followers_Gained" measure="1" displayFolder="" measureGroup="social_media_performance_data" count="0" oneField="1">
      <fieldsUsage count="1">
        <fieldUsage x="4"/>
      </fieldsUsage>
      <extLst>
        <ext xmlns:x15="http://schemas.microsoft.com/office/spreadsheetml/2010/11/main" uri="{B97F6D7D-B522-45F9-BDA1-12C45D357490}">
          <x15:cacheHierarchy aggregatedColumn="31"/>
        </ext>
      </extLst>
    </cacheHierarchy>
    <cacheHierarchy uniqueName="[Measures].[Total Engagement]" caption="Total Engagement" measure="1" displayFolder="" measureGroup="social_media_performance_data" count="0"/>
    <cacheHierarchy uniqueName="[Measures].[Total Impressions]" caption="Total Impressions" measure="1" displayFolder="" measureGroup="social_media_performance_data" count="0"/>
    <cacheHierarchy uniqueName="[Measures].[Total Reach]" caption="Total Reach" measure="1" displayFolder="" measureGroup="social_media_performance_data" count="0"/>
    <cacheHierarchy uniqueName="[Measures].[Total Cost]" caption="Total Cost" measure="1" displayFolder="" measureGroup="social_media_performance_data" count="0"/>
    <cacheHierarchy uniqueName="[Measures].[Total Posts]" caption="Total Posts" measure="1" displayFolder="" measureGroup="social_media_performance_data" count="0"/>
    <cacheHierarchy uniqueName="[Measures].[Total Followers]" caption="Total Followers" measure="1" displayFolder="" measureGroup="social_media_performance_data" count="0"/>
    <cacheHierarchy uniqueName="[Measures].[Average Reach]" caption="Average Reach" measure="1" displayFolder="" measureGroup="social_media_performance_data" count="0"/>
    <cacheHierarchy uniqueName="[Measures].[Avg Engagement]" caption="Avg Engagement" measure="1" displayFolder="" measureGroup="social_media_performance_data" count="0"/>
    <cacheHierarchy uniqueName="[Measures].[Engagement Rate]" caption="Engagement Rate" measure="1" displayFolder="" measureGroup="social_media_performance_data" count="0"/>
    <cacheHierarchy uniqueName="[Measures].[Likes %]" caption="Likes %" measure="1" displayFolder="" measureGroup="social_media_performance_data" count="0"/>
    <cacheHierarchy uniqueName="[Measures].[Comment %]" caption="Comment %" measure="1" displayFolder="" measureGroup="social_media_performance_data" count="0"/>
    <cacheHierarchy uniqueName="[Measures].[Share %]" caption="Share %" measure="1" displayFolder="" measureGroup="social_media_performance_data" count="0"/>
    <cacheHierarchy uniqueName="[Measures].[Saves %]" caption="Saves %" measure="1" displayFolder="" measureGroup="social_media_performance_data" count="0"/>
    <cacheHierarchy uniqueName="[Measures].[Cost Per Engagement]" caption="Cost Per Engagement" measure="1" displayFolder="" measureGroup="social_media_performance_data" count="0"/>
    <cacheHierarchy uniqueName="[Measures].[CPM]" caption="CPM" measure="1" displayFolder="" measureGroup="social_media_performance_data" count="0"/>
    <cacheHierarchy uniqueName="[Measures].[Cost  Per Follower]" caption="Cost  Per Follower" measure="1" displayFolder="" measureGroup="social_media_performance_data" count="0"/>
    <cacheHierarchy uniqueName="[Measures].[ROI Engagement]" caption="ROI Engagement" measure="1" displayFolder="" measureGroup="social_media_performance_data" count="0"/>
    <cacheHierarchy uniqueName="[Measures].[Organic CPE]" caption="Organic CPE" measure="1" displayFolder="" measureGroup="social_media_performance_data" count="0"/>
    <cacheHierarchy uniqueName="[Measures].[Boosted CPE]" caption="Boosted CPE" measure="1" displayFolder="" measureGroup="social_media_performance_data" count="0"/>
    <cacheHierarchy uniqueName="[Measures].[Engagement Quality Score]" caption="Engagement Quality Score" measure="1" displayFolder="" measureGroup="social_media_performance_data" count="0"/>
    <cacheHierarchy uniqueName="[Measures].[Campaign Efficiency Index]" caption="Campaign Efficiency Index" measure="1" displayFolder="" measureGroup="social_media_performance_data" count="0"/>
    <cacheHierarchy uniqueName="[Measures].[Avg Engagement Rate (Global)]" caption="Avg Engagement Rate (Global)" measure="1" displayFolder="" measureGroup="social_media_performance_data" count="0"/>
    <cacheHierarchy uniqueName="[Measures].[Follower Conversion Rate]" caption="Follower Conversion Rate" measure="1" displayFolder="" measureGroup="social_media_performance_data" count="0"/>
    <cacheHierarchy uniqueName="[Measures].[CTR]" caption="CTR" measure="1" displayFolder="" measureGroup="social_media_performance_data" count="0"/>
    <cacheHierarchy uniqueName="[Measures].[Engagement MoM KPI]" caption="Engagement MoM KPI" measure="1" displayFolder="" measureGroup="social_media_performance_data" count="0"/>
    <cacheHierarchy uniqueName="[Measures].[Impression KPI]" caption="Impression KPI" measure="1" displayFolder="" measureGroup="social_media_performance_data" count="0"/>
    <cacheHierarchy uniqueName="[Measures].[Reach KPI]" caption="Reach KPI" measure="1" displayFolder="" measureGroup="social_media_performance_data" count="0"/>
    <cacheHierarchy uniqueName="[Measures].[Viral Flag]" caption="Viral Flag" measure="1" displayFolder="" measureGroup="social_media_performance_data" count="0"/>
    <cacheHierarchy uniqueName="[Measures].[Strategic Summary]" caption="Strategic Summary" measure="1" displayFolder="" measureGroup="social_media_performance_data" count="0"/>
    <cacheHierarchy uniqueName="[Measures].[Monthly Engagement Summary]" caption="Monthly Engagement Summary" measure="1" displayFolder="" measureGroup="social_media_performance_data" count="0"/>
    <cacheHierarchy uniqueName="[Measures].[Engagement Monthly KPI]" caption="Engagement Monthly KPI" measure="1" displayFolder="" measureGroup="social_media_performance_data" count="0"/>
    <cacheHierarchy uniqueName="[Measures].[CPE KPI]" caption="CPE KPI" measure="1" displayFolder="" measureGroup="social_media_performance_data" count="0"/>
    <cacheHierarchy uniqueName="[Measures].[ROI KPI]" caption="ROI KPI" measure="1" displayFolder="" measureGroup="social_media_performance_data" count="0"/>
    <cacheHierarchy uniqueName="[Measures].[Organic]" caption="Organic" measure="1" displayFolder="" measureGroup="social_media_performance_data" count="0"/>
    <cacheHierarchy uniqueName="[Measures].[Boosted]" caption="Boosted" measure="1" displayFolder="" measureGroup="social_media_performance_data" count="0"/>
    <cacheHierarchy uniqueName="[Measures].[Media type]" caption="Media type" measure="1" displayFolder="" measureGroup="social_media_performance_data" count="0"/>
    <cacheHierarchy uniqueName="[Measures].[Post Platform]" caption="Post Platform" measure="1" displayFolder="" measureGroup="social_media_performance_data" count="0"/>
    <cacheHierarchy uniqueName="[Measures].[Platform Media Insight]" caption="Platform Media Insight" measure="1" displayFolder="" measureGroup="social_media_performance_data" count="0"/>
    <cacheHierarchy uniqueName="[Measures].[__XL_Count social_media_performance_data]" caption="__XL_Count social_media_performance_data" measure="1" displayFolder="" measureGroup="social_media_performan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performance_data" uniqueName="[social_media_performance_data]" caption="social_media_performance_data"/>
  </dimensions>
  <measureGroups count="2">
    <measureGroup name="Calendar" caption="Calendar"/>
    <measureGroup name="social_media_performance_data" caption="social_media_performan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pha Anuhi" refreshedDate="46236.56835277778" backgroundQuery="1" createdVersion="8" refreshedVersion="8" minRefreshableVersion="3" recordCount="0" supportSubquery="1" supportAdvancedDrill="1" xr:uid="{3B68B480-E1A7-4205-814C-3F8398145186}">
  <cacheSource type="external" connectionId="4"/>
  <cacheFields count="4">
    <cacheField name="[Measures].[Engagement Rate]" caption="Engagement Rate" numFmtId="0" hierarchy="54" level="32767"/>
    <cacheField name="[social_media_performance_data].[Content_Type].[Content_Type]" caption="Content_Type" numFmtId="0" hierarchy="13" level="1">
      <sharedItems count="4">
        <s v="Carousel"/>
        <s v="Image"/>
        <s v="Text"/>
        <s v="Video"/>
      </sharedItems>
      <extLst>
        <ext xmlns:x15="http://schemas.microsoft.com/office/spreadsheetml/2010/11/main" uri="{4F2E5C28-24EA-4eb8-9CBF-B6C8F9C3D259}">
          <x15:cachedUniqueNames>
            <x15:cachedUniqueName index="0" name="[social_media_performance_data].[Content_Type].&amp;[Carousel]"/>
            <x15:cachedUniqueName index="1" name="[social_media_performance_data].[Content_Type].&amp;[Image]"/>
            <x15:cachedUniqueName index="2" name="[social_media_performance_data].[Content_Type].&amp;[Text]"/>
            <x15:cachedUniqueName index="3" name="[social_media_performance_data].[Content_Type].&amp;[Video]"/>
          </x15:cachedUniqueNames>
        </ext>
      </extLst>
    </cacheField>
    <cacheField name="[Measures].[Total Posts]" caption="Total Posts" numFmtId="0" hierarchy="50" level="32767"/>
    <cacheField name="[Calendar].[MMM-YYYY].[MMM-YYYY]" caption="MMM-YYYY" numFmtId="0" hierarchy="5" level="1">
      <sharedItems containsSemiMixedTypes="0" containsNonDate="0" containsString="0"/>
    </cacheField>
  </cacheFields>
  <cacheHierarchies count="8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3"/>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performance_data].[Post_ID]" caption="Post_ID" attribute="1" defaultMemberUniqueName="[social_media_performance_data].[Post_ID].[All]" allUniqueName="[social_media_performance_data].[Post_ID].[All]" dimensionUniqueName="[social_media_performance_data]" displayFolder="" count="0" memberValueDatatype="130" unbalanced="0"/>
    <cacheHierarchy uniqueName="[social_media_performance_data].[Post_Date]" caption="Post_Date" attribute="1" time="1" defaultMemberUniqueName="[social_media_performance_data].[Post_Date].[All]" allUniqueName="[social_media_performance_data].[Post_Date].[All]" dimensionUniqueName="[social_media_performance_data]" displayFolder="" count="0" memberValueDatatype="7" unbalanced="0"/>
    <cacheHierarchy uniqueName="[social_media_performance_data].[Post_Time]" caption="Post_Time" attribute="1" time="1" defaultMemberUniqueName="[social_media_performance_data].[Post_Time].[All]" allUniqueName="[social_media_performance_data].[Post_Time].[All]" dimensionUniqueName="[social_media_performance_data]" displayFolder="" count="0" memberValueDatatype="7" unbalanced="0"/>
    <cacheHierarchy uniqueName="[social_media_performance_data].[Post_Time_Slot]" caption="Post_Time_Slot" attribute="1" defaultMemberUniqueName="[social_media_performance_data].[Post_Time_Slot].[All]" allUniqueName="[social_media_performance_data].[Post_Time_Slot].[All]" dimensionUniqueName="[social_media_performance_data]" displayFolder="" count="0" memberValueDatatype="130" unbalanced="0"/>
    <cacheHierarchy uniqueName="[social_media_performance_data].[Platform]" caption="Platform" attribute="1" defaultMemberUniqueName="[social_media_performance_data].[Platform].[All]" allUniqueName="[social_media_performance_data].[Platform].[All]" dimensionUniqueName="[social_media_performance_data]" displayFolder="" count="2" memberValueDatatype="130" unbalanced="0"/>
    <cacheHierarchy uniqueName="[social_media_performance_data].[Content_Type]" caption="Content_Type" attribute="1" defaultMemberUniqueName="[social_media_performance_data].[Content_Type].[All]" allUniqueName="[social_media_performance_data].[Content_Type].[All]" dimensionUniqueName="[social_media_performance_data]" displayFolder="" count="2" memberValueDatatype="130" unbalanced="0">
      <fieldsUsage count="2">
        <fieldUsage x="-1"/>
        <fieldUsage x="1"/>
      </fieldsUsage>
    </cacheHierarchy>
    <cacheHierarchy uniqueName="[social_media_performance_data].[Campaign]" caption="Campaign" attribute="1" defaultMemberUniqueName="[social_media_performance_data].[Campaign].[All]" allUniqueName="[social_media_performance_data].[Campaign].[All]" dimensionUniqueName="[social_media_performance_data]" displayFolder="" count="2" memberValueDatatype="130" unbalanced="0"/>
    <cacheHierarchy uniqueName="[social_media_performance_data].[Is_Boosted]" caption="Is_Boosted" attribute="1" defaultMemberUniqueName="[social_media_performance_data].[Is_Boosted].[All]" allUniqueName="[social_media_performance_data].[Is_Boosted].[All]" dimensionUniqueName="[social_media_performance_data]" displayFolder="" count="0" memberValueDatatype="130" unbalanced="0"/>
    <cacheHierarchy uniqueName="[social_media_performance_data].[Has_Link]" caption="Has_Link" attribute="1" defaultMemberUniqueName="[social_media_performance_data].[Has_Link].[All]" allUniqueName="[social_media_performance_data].[Has_Link].[All]" dimensionUniqueName="[social_media_performance_data]" displayFolder="" count="0" memberValueDatatype="130" unbalanced="0"/>
    <cacheHierarchy uniqueName="[social_media_performance_data].[Hashtags_Count]" caption="Hashtags_Count" attribute="1" defaultMemberUniqueName="[social_media_performance_data].[Hashtags_Count].[All]" allUniqueName="[social_media_performance_data].[Hashtags_Count].[All]" dimensionUniqueName="[social_media_performance_data]" displayFolder="" count="0" memberValueDatatype="20" unbalanced="0"/>
    <cacheHierarchy uniqueName="[social_media_performance_data].[Video_Duration_Sec]" caption="Video_Duration_Sec" attribute="1" defaultMemberUniqueName="[social_media_performance_data].[Video_Duration_Sec].[All]" allUniqueName="[social_media_performance_data].[Video_Duration_Sec].[All]" dimensionUniqueName="[social_media_performance_data]" displayFolder="" count="0" memberValueDatatype="20" unbalanced="0"/>
    <cacheHierarchy uniqueName="[social_media_performance_data].[Image_Count]" caption="Image_Count" attribute="1" defaultMemberUniqueName="[social_media_performance_data].[Image_Count].[All]" allUniqueName="[social_media_performance_data].[Image_Count].[All]" dimensionUniqueName="[social_media_performance_data]" displayFolder="" count="0" memberValueDatatype="20" unbalanced="0"/>
    <cacheHierarchy uniqueName="[social_media_performance_data].[Caption_Length]" caption="Caption_Length" attribute="1" defaultMemberUniqueName="[social_media_performance_data].[Caption_Length].[All]" allUniqueName="[social_media_performance_data].[Caption_Length].[All]" dimensionUniqueName="[social_media_performance_data]" displayFolder="" count="0" memberValueDatatype="20" unbalanced="0"/>
    <cacheHierarchy uniqueName="[social_media_performance_data].[Production_Cost]" caption="Production_Cost" attribute="1" defaultMemberUniqueName="[social_media_performance_data].[Production_Cost].[All]" allUniqueName="[social_media_performance_data].[Production_Cost].[All]" dimensionUniqueName="[social_media_performance_data]" displayFolder="" count="0" memberValueDatatype="20" unbalanced="0"/>
    <cacheHierarchy uniqueName="[social_media_performance_data].[Promotion_Budget]" caption="Promotion_Budget" attribute="1" defaultMemberUniqueName="[social_media_performance_data].[Promotion_Budget].[All]" allUniqueName="[social_media_performance_data].[Promotion_Budget].[All]" dimensionUniqueName="[social_media_performance_data]" displayFolder="" count="0" memberValueDatatype="20" unbalanced="0"/>
    <cacheHierarchy uniqueName="[social_media_performance_data].[Reach]" caption="Reach" attribute="1" defaultMemberUniqueName="[social_media_performance_data].[Reach].[All]" allUniqueName="[social_media_performance_data].[Reach].[All]" dimensionUniqueName="[social_media_performance_data]" displayFolder="" count="0" memberValueDatatype="20" unbalanced="0"/>
    <cacheHierarchy uniqueName="[social_media_performance_data].[Frequency]" caption="Frequency" attribute="1" defaultMemberUniqueName="[social_media_performance_data].[Frequency].[All]" allUniqueName="[social_media_performance_data].[Frequency].[All]" dimensionUniqueName="[social_media_performance_data]" displayFolder="" count="0" memberValueDatatype="5" unbalanced="0"/>
    <cacheHierarchy uniqueName="[social_media_performance_data].[Impressions]" caption="Impressions" attribute="1" defaultMemberUniqueName="[social_media_performance_data].[Impressions].[All]" allUniqueName="[social_media_performance_data].[Impressions].[All]" dimensionUniqueName="[social_media_performance_data]" displayFolder="" count="0" memberValueDatatype="20" unbalanced="0"/>
    <cacheHierarchy uniqueName="[social_media_performance_data].[Likes]" caption="Likes" attribute="1" defaultMemberUniqueName="[social_media_performance_data].[Likes].[All]" allUniqueName="[social_media_performance_data].[Likes].[All]" dimensionUniqueName="[social_media_performance_data]" displayFolder="" count="0" memberValueDatatype="20" unbalanced="0"/>
    <cacheHierarchy uniqueName="[social_media_performance_data].[Comments]" caption="Comments" attribute="1" defaultMemberUniqueName="[social_media_performance_data].[Comments].[All]" allUniqueName="[social_media_performance_data].[Comments].[All]" dimensionUniqueName="[social_media_performance_data]" displayFolder="" count="0" memberValueDatatype="20" unbalanced="0"/>
    <cacheHierarchy uniqueName="[social_media_performance_data].[Shares]" caption="Shares" attribute="1" defaultMemberUniqueName="[social_media_performance_data].[Shares].[All]" allUniqueName="[social_media_performance_data].[Shares].[All]" dimensionUniqueName="[social_media_performance_data]" displayFolder="" count="0" memberValueDatatype="20" unbalanced="0"/>
    <cacheHierarchy uniqueName="[social_media_performance_data].[Saves]" caption="Saves" attribute="1" defaultMemberUniqueName="[social_media_performance_data].[Saves].[All]" allUniqueName="[social_media_performance_data].[Saves].[All]" dimensionUniqueName="[social_media_performance_data]" displayFolder="" count="0" memberValueDatatype="20" unbalanced="0"/>
    <cacheHierarchy uniqueName="[social_media_performance_data].[Link_Clicks]" caption="Link_Clicks" attribute="1" defaultMemberUniqueName="[social_media_performance_data].[Link_Clicks].[All]" allUniqueName="[social_media_performance_data].[Link_Clicks].[All]" dimensionUniqueName="[social_media_performance_data]" displayFolder="" count="0" memberValueDatatype="20" unbalanced="0"/>
    <cacheHierarchy uniqueName="[social_media_performance_data].[Followers_Gained]" caption="Followers_Gained" attribute="1" defaultMemberUniqueName="[social_media_performance_data].[Followers_Gained].[All]" allUniqueName="[social_media_performance_data].[Followers_Gained].[All]" dimensionUniqueName="[social_media_performance_data]" displayFolder="" count="0" memberValueDatatype="20" unbalanced="0"/>
    <cacheHierarchy uniqueName="[social_media_performance_data].[Caption Band]" caption="Caption Band" attribute="1" defaultMemberUniqueName="[social_media_performance_data].[Caption Band].[All]" allUniqueName="[social_media_performance_data].[Caption Band].[All]" dimensionUniqueName="[social_media_performance_data]" displayFolder="" count="0" memberValueDatatype="130" unbalanced="0"/>
    <cacheHierarchy uniqueName="[social_media_performance_data].[Engagements]" caption="Engagements" attribute="1" defaultMemberUniqueName="[social_media_performance_data].[Engagements].[All]" allUniqueName="[social_media_performance_data].[Engagements].[All]" dimensionUniqueName="[social_media_performance_data]" displayFolder="" count="0" memberValueDatatype="20" unbalanced="0"/>
    <cacheHierarchy uniqueName="[social_media_performance_data].[Post_Time (Hour)]" caption="Post_Time (Hour)" attribute="1" defaultMemberUniqueName="[social_media_performance_data].[Post_Time (Hour)].[All]" allUniqueName="[social_media_performance_data].[Post_Time (Hour)].[All]" dimensionUniqueName="[social_media_performance_data]" displayFolder="" count="0" memberValueDatatype="130" unbalanced="0"/>
    <cacheHierarchy uniqueName="[social_media_performance_data].[Post_Time (Minute)]" caption="Post_Time (Minute)" attribute="1" defaultMemberUniqueName="[social_media_performance_data].[Post_Time (Minute)].[All]" allUniqueName="[social_media_performance_data].[Post_Time (Minute)].[All]" dimensionUniqueName="[social_media_performance_data]" displayFolder="" count="0" memberValueDatatype="130" unbalanced="0"/>
    <cacheHierarchy uniqueName="[social_media_performance_data].[Post_Date (Year)]" caption="Post_Date (Year)" attribute="1" defaultMemberUniqueName="[social_media_performance_data].[Post_Date (Year)].[All]" allUniqueName="[social_media_performance_data].[Post_Date (Year)].[All]" dimensionUniqueName="[social_media_performance_data]" displayFolder="" count="0" memberValueDatatype="130" unbalanced="0"/>
    <cacheHierarchy uniqueName="[social_media_performance_data].[Post_Date (Quarter)]" caption="Post_Date (Quarter)" attribute="1" defaultMemberUniqueName="[social_media_performance_data].[Post_Date (Quarter)].[All]" allUniqueName="[social_media_performance_data].[Post_Date (Quarter)].[All]" dimensionUniqueName="[social_media_performance_data]" displayFolder="" count="0" memberValueDatatype="130" unbalanced="0"/>
    <cacheHierarchy uniqueName="[social_media_performance_data].[Post_Date (Month)]" caption="Post_Date (Month)" attribute="1" defaultMemberUniqueName="[social_media_performance_data].[Post_Date (Month)].[All]" allUniqueName="[social_media_performance_data].[Post_Date (Month)].[All]" dimensionUniqueName="[social_media_performance_data]" displayFolder="" count="0" memberValueDatatype="130" unbalanced="0"/>
    <cacheHierarchy uniqueName="[social_media_performance_data].[Post_Date (Month Index)]" caption="Post_Date (Month Index)" attribute="1" defaultMemberUniqueName="[social_media_performance_data].[Post_Date (Month Index)].[All]" allUniqueName="[social_media_performance_data].[Post_Date (Month Index)].[All]" dimensionUniqueName="[social_media_performance_data]" displayFolder="" count="0" memberValueDatatype="20" unbalanced="0" hidden="1"/>
    <cacheHierarchy uniqueName="[Measures].[Sum of Likes]" caption="Sum of Likes" measure="1" displayFolder="" measureGroup="social_media_performance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performance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performance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performance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performance_data" count="0">
      <extLst>
        <ext xmlns:x15="http://schemas.microsoft.com/office/spreadsheetml/2010/11/main" uri="{B97F6D7D-B522-45F9-BDA1-12C45D357490}">
          <x15:cacheHierarchy aggregatedColumn="30"/>
        </ext>
      </extLst>
    </cacheHierarchy>
    <cacheHierarchy uniqueName="[Measures].[Sum of Followers_Gained]" caption="Sum of Followers_Gained" measure="1" displayFolder="" measureGroup="social_media_performance_data" count="0">
      <extLst>
        <ext xmlns:x15="http://schemas.microsoft.com/office/spreadsheetml/2010/11/main" uri="{B97F6D7D-B522-45F9-BDA1-12C45D357490}">
          <x15:cacheHierarchy aggregatedColumn="31"/>
        </ext>
      </extLst>
    </cacheHierarchy>
    <cacheHierarchy uniqueName="[Measures].[Total Engagement]" caption="Total Engagement" measure="1" displayFolder="" measureGroup="social_media_performance_data" count="0"/>
    <cacheHierarchy uniqueName="[Measures].[Total Impressions]" caption="Total Impressions" measure="1" displayFolder="" measureGroup="social_media_performance_data" count="0"/>
    <cacheHierarchy uniqueName="[Measures].[Total Reach]" caption="Total Reach" measure="1" displayFolder="" measureGroup="social_media_performance_data" count="0"/>
    <cacheHierarchy uniqueName="[Measures].[Total Cost]" caption="Total Cost" measure="1" displayFolder="" measureGroup="social_media_performance_data" count="0"/>
    <cacheHierarchy uniqueName="[Measures].[Total Posts]" caption="Total Posts" measure="1" displayFolder="" measureGroup="social_media_performance_data" count="0" oneField="1">
      <fieldsUsage count="1">
        <fieldUsage x="2"/>
      </fieldsUsage>
    </cacheHierarchy>
    <cacheHierarchy uniqueName="[Measures].[Total Followers]" caption="Total Followers" measure="1" displayFolder="" measureGroup="social_media_performance_data" count="0"/>
    <cacheHierarchy uniqueName="[Measures].[Average Reach]" caption="Average Reach" measure="1" displayFolder="" measureGroup="social_media_performance_data" count="0"/>
    <cacheHierarchy uniqueName="[Measures].[Avg Engagement]" caption="Avg Engagement" measure="1" displayFolder="" measureGroup="social_media_performance_data" count="0"/>
    <cacheHierarchy uniqueName="[Measures].[Engagement Rate]" caption="Engagement Rate" measure="1" displayFolder="" measureGroup="social_media_performance_data" count="0" oneField="1">
      <fieldsUsage count="1">
        <fieldUsage x="0"/>
      </fieldsUsage>
    </cacheHierarchy>
    <cacheHierarchy uniqueName="[Measures].[Likes %]" caption="Likes %" measure="1" displayFolder="" measureGroup="social_media_performance_data" count="0"/>
    <cacheHierarchy uniqueName="[Measures].[Comment %]" caption="Comment %" measure="1" displayFolder="" measureGroup="social_media_performance_data" count="0"/>
    <cacheHierarchy uniqueName="[Measures].[Share %]" caption="Share %" measure="1" displayFolder="" measureGroup="social_media_performance_data" count="0"/>
    <cacheHierarchy uniqueName="[Measures].[Saves %]" caption="Saves %" measure="1" displayFolder="" measureGroup="social_media_performance_data" count="0"/>
    <cacheHierarchy uniqueName="[Measures].[Cost Per Engagement]" caption="Cost Per Engagement" measure="1" displayFolder="" measureGroup="social_media_performance_data" count="0"/>
    <cacheHierarchy uniqueName="[Measures].[CPM]" caption="CPM" measure="1" displayFolder="" measureGroup="social_media_performance_data" count="0"/>
    <cacheHierarchy uniqueName="[Measures].[Cost  Per Follower]" caption="Cost  Per Follower" measure="1" displayFolder="" measureGroup="social_media_performance_data" count="0"/>
    <cacheHierarchy uniqueName="[Measures].[ROI Engagement]" caption="ROI Engagement" measure="1" displayFolder="" measureGroup="social_media_performance_data" count="0"/>
    <cacheHierarchy uniqueName="[Measures].[Organic CPE]" caption="Organic CPE" measure="1" displayFolder="" measureGroup="social_media_performance_data" count="0"/>
    <cacheHierarchy uniqueName="[Measures].[Boosted CPE]" caption="Boosted CPE" measure="1" displayFolder="" measureGroup="social_media_performance_data" count="0"/>
    <cacheHierarchy uniqueName="[Measures].[Engagement Quality Score]" caption="Engagement Quality Score" measure="1" displayFolder="" measureGroup="social_media_performance_data" count="0"/>
    <cacheHierarchy uniqueName="[Measures].[Campaign Efficiency Index]" caption="Campaign Efficiency Index" measure="1" displayFolder="" measureGroup="social_media_performance_data" count="0"/>
    <cacheHierarchy uniqueName="[Measures].[Avg Engagement Rate (Global)]" caption="Avg Engagement Rate (Global)" measure="1" displayFolder="" measureGroup="social_media_performance_data" count="0"/>
    <cacheHierarchy uniqueName="[Measures].[Follower Conversion Rate]" caption="Follower Conversion Rate" measure="1" displayFolder="" measureGroup="social_media_performance_data" count="0"/>
    <cacheHierarchy uniqueName="[Measures].[CTR]" caption="CTR" measure="1" displayFolder="" measureGroup="social_media_performance_data" count="0"/>
    <cacheHierarchy uniqueName="[Measures].[Engagement MoM KPI]" caption="Engagement MoM KPI" measure="1" displayFolder="" measureGroup="social_media_performance_data" count="0"/>
    <cacheHierarchy uniqueName="[Measures].[Impression KPI]" caption="Impression KPI" measure="1" displayFolder="" measureGroup="social_media_performance_data" count="0"/>
    <cacheHierarchy uniqueName="[Measures].[Reach KPI]" caption="Reach KPI" measure="1" displayFolder="" measureGroup="social_media_performance_data" count="0"/>
    <cacheHierarchy uniqueName="[Measures].[Viral Flag]" caption="Viral Flag" measure="1" displayFolder="" measureGroup="social_media_performance_data" count="0"/>
    <cacheHierarchy uniqueName="[Measures].[Strategic Summary]" caption="Strategic Summary" measure="1" displayFolder="" measureGroup="social_media_performance_data" count="0"/>
    <cacheHierarchy uniqueName="[Measures].[Monthly Engagement Summary]" caption="Monthly Engagement Summary" measure="1" displayFolder="" measureGroup="social_media_performance_data" count="0"/>
    <cacheHierarchy uniqueName="[Measures].[Engagement Monthly KPI]" caption="Engagement Monthly KPI" measure="1" displayFolder="" measureGroup="social_media_performance_data" count="0"/>
    <cacheHierarchy uniqueName="[Measures].[CPE KPI]" caption="CPE KPI" measure="1" displayFolder="" measureGroup="social_media_performance_data" count="0"/>
    <cacheHierarchy uniqueName="[Measures].[ROI KPI]" caption="ROI KPI" measure="1" displayFolder="" measureGroup="social_media_performance_data" count="0"/>
    <cacheHierarchy uniqueName="[Measures].[Organic]" caption="Organic" measure="1" displayFolder="" measureGroup="social_media_performance_data" count="0"/>
    <cacheHierarchy uniqueName="[Measures].[Boosted]" caption="Boosted" measure="1" displayFolder="" measureGroup="social_media_performance_data" count="0"/>
    <cacheHierarchy uniqueName="[Measures].[Media type]" caption="Media type" measure="1" displayFolder="" measureGroup="social_media_performance_data" count="0"/>
    <cacheHierarchy uniqueName="[Measures].[Post Platform]" caption="Post Platform" measure="1" displayFolder="" measureGroup="social_media_performance_data" count="0"/>
    <cacheHierarchy uniqueName="[Measures].[Platform Media Insight]" caption="Platform Media Insight" measure="1" displayFolder="" measureGroup="social_media_performance_data" count="0"/>
    <cacheHierarchy uniqueName="[Measures].[__XL_Count social_media_performance_data]" caption="__XL_Count social_media_performance_data" measure="1" displayFolder="" measureGroup="social_media_performan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performance_data" uniqueName="[social_media_performance_data]" caption="social_media_performance_data"/>
  </dimensions>
  <measureGroups count="2">
    <measureGroup name="Calendar" caption="Calendar"/>
    <measureGroup name="social_media_performance_data" caption="social_media_performan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pha Anuhi" refreshedDate="46236.568359606485" backgroundQuery="1" createdVersion="8" refreshedVersion="8" minRefreshableVersion="3" recordCount="0" supportSubquery="1" supportAdvancedDrill="1" xr:uid="{29BC3108-BDF0-41EB-A0CE-2D93254A4640}">
  <cacheSource type="external" connectionId="4"/>
  <cacheFields count="4">
    <cacheField name="[Measures].[Total Cost]" caption="Total Cost" numFmtId="0" hierarchy="49" level="32767"/>
    <cacheField name="[Measures].[Avg Engagement]" caption="Avg Engagement" numFmtId="0" hierarchy="53" level="32767"/>
    <cacheField name="[Measures].[Engagement Rate]" caption="Engagement Rate" numFmtId="0" hierarchy="54" level="32767"/>
    <cacheField name="[Calendar].[MMM-YYYY].[MMM-YYYY]" caption="MMM-YYYY" numFmtId="0" hierarchy="5" level="1">
      <sharedItems containsSemiMixedTypes="0" containsNonDate="0" containsString="0"/>
    </cacheField>
  </cacheFields>
  <cacheHierarchies count="8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3"/>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performance_data].[Post_ID]" caption="Post_ID" attribute="1" defaultMemberUniqueName="[social_media_performance_data].[Post_ID].[All]" allUniqueName="[social_media_performance_data].[Post_ID].[All]" dimensionUniqueName="[social_media_performance_data]" displayFolder="" count="0" memberValueDatatype="130" unbalanced="0"/>
    <cacheHierarchy uniqueName="[social_media_performance_data].[Post_Date]" caption="Post_Date" attribute="1" time="1" defaultMemberUniqueName="[social_media_performance_data].[Post_Date].[All]" allUniqueName="[social_media_performance_data].[Post_Date].[All]" dimensionUniqueName="[social_media_performance_data]" displayFolder="" count="0" memberValueDatatype="7" unbalanced="0"/>
    <cacheHierarchy uniqueName="[social_media_performance_data].[Post_Time]" caption="Post_Time" attribute="1" time="1" defaultMemberUniqueName="[social_media_performance_data].[Post_Time].[All]" allUniqueName="[social_media_performance_data].[Post_Time].[All]" dimensionUniqueName="[social_media_performance_data]" displayFolder="" count="0" memberValueDatatype="7" unbalanced="0"/>
    <cacheHierarchy uniqueName="[social_media_performance_data].[Post_Time_Slot]" caption="Post_Time_Slot" attribute="1" defaultMemberUniqueName="[social_media_performance_data].[Post_Time_Slot].[All]" allUniqueName="[social_media_performance_data].[Post_Time_Slot].[All]" dimensionUniqueName="[social_media_performance_data]" displayFolder="" count="0" memberValueDatatype="130" unbalanced="0"/>
    <cacheHierarchy uniqueName="[social_media_performance_data].[Platform]" caption="Platform" attribute="1" defaultMemberUniqueName="[social_media_performance_data].[Platform].[All]" allUniqueName="[social_media_performance_data].[Platform].[All]" dimensionUniqueName="[social_media_performance_data]" displayFolder="" count="2" memberValueDatatype="130" unbalanced="0"/>
    <cacheHierarchy uniqueName="[social_media_performance_data].[Content_Type]" caption="Content_Type" attribute="1" defaultMemberUniqueName="[social_media_performance_data].[Content_Type].[All]" allUniqueName="[social_media_performance_data].[Content_Type].[All]" dimensionUniqueName="[social_media_performance_data]" displayFolder="" count="0" memberValueDatatype="130" unbalanced="0"/>
    <cacheHierarchy uniqueName="[social_media_performance_data].[Campaign]" caption="Campaign" attribute="1" defaultMemberUniqueName="[social_media_performance_data].[Campaign].[All]" allUniqueName="[social_media_performance_data].[Campaign].[All]" dimensionUniqueName="[social_media_performance_data]" displayFolder="" count="2" memberValueDatatype="130" unbalanced="0"/>
    <cacheHierarchy uniqueName="[social_media_performance_data].[Is_Boosted]" caption="Is_Boosted" attribute="1" defaultMemberUniqueName="[social_media_performance_data].[Is_Boosted].[All]" allUniqueName="[social_media_performance_data].[Is_Boosted].[All]" dimensionUniqueName="[social_media_performance_data]" displayFolder="" count="0" memberValueDatatype="130" unbalanced="0"/>
    <cacheHierarchy uniqueName="[social_media_performance_data].[Has_Link]" caption="Has_Link" attribute="1" defaultMemberUniqueName="[social_media_performance_data].[Has_Link].[All]" allUniqueName="[social_media_performance_data].[Has_Link].[All]" dimensionUniqueName="[social_media_performance_data]" displayFolder="" count="0" memberValueDatatype="130" unbalanced="0"/>
    <cacheHierarchy uniqueName="[social_media_performance_data].[Hashtags_Count]" caption="Hashtags_Count" attribute="1" defaultMemberUniqueName="[social_media_performance_data].[Hashtags_Count].[All]" allUniqueName="[social_media_performance_data].[Hashtags_Count].[All]" dimensionUniqueName="[social_media_performance_data]" displayFolder="" count="0" memberValueDatatype="20" unbalanced="0"/>
    <cacheHierarchy uniqueName="[social_media_performance_data].[Video_Duration_Sec]" caption="Video_Duration_Sec" attribute="1" defaultMemberUniqueName="[social_media_performance_data].[Video_Duration_Sec].[All]" allUniqueName="[social_media_performance_data].[Video_Duration_Sec].[All]" dimensionUniqueName="[social_media_performance_data]" displayFolder="" count="0" memberValueDatatype="20" unbalanced="0"/>
    <cacheHierarchy uniqueName="[social_media_performance_data].[Image_Count]" caption="Image_Count" attribute="1" defaultMemberUniqueName="[social_media_performance_data].[Image_Count].[All]" allUniqueName="[social_media_performance_data].[Image_Count].[All]" dimensionUniqueName="[social_media_performance_data]" displayFolder="" count="0" memberValueDatatype="20" unbalanced="0"/>
    <cacheHierarchy uniqueName="[social_media_performance_data].[Caption_Length]" caption="Caption_Length" attribute="1" defaultMemberUniqueName="[social_media_performance_data].[Caption_Length].[All]" allUniqueName="[social_media_performance_data].[Caption_Length].[All]" dimensionUniqueName="[social_media_performance_data]" displayFolder="" count="0" memberValueDatatype="20" unbalanced="0"/>
    <cacheHierarchy uniqueName="[social_media_performance_data].[Production_Cost]" caption="Production_Cost" attribute="1" defaultMemberUniqueName="[social_media_performance_data].[Production_Cost].[All]" allUniqueName="[social_media_performance_data].[Production_Cost].[All]" dimensionUniqueName="[social_media_performance_data]" displayFolder="" count="0" memberValueDatatype="20" unbalanced="0"/>
    <cacheHierarchy uniqueName="[social_media_performance_data].[Promotion_Budget]" caption="Promotion_Budget" attribute="1" defaultMemberUniqueName="[social_media_performance_data].[Promotion_Budget].[All]" allUniqueName="[social_media_performance_data].[Promotion_Budget].[All]" dimensionUniqueName="[social_media_performance_data]" displayFolder="" count="0" memberValueDatatype="20" unbalanced="0"/>
    <cacheHierarchy uniqueName="[social_media_performance_data].[Reach]" caption="Reach" attribute="1" defaultMemberUniqueName="[social_media_performance_data].[Reach].[All]" allUniqueName="[social_media_performance_data].[Reach].[All]" dimensionUniqueName="[social_media_performance_data]" displayFolder="" count="0" memberValueDatatype="20" unbalanced="0"/>
    <cacheHierarchy uniqueName="[social_media_performance_data].[Frequency]" caption="Frequency" attribute="1" defaultMemberUniqueName="[social_media_performance_data].[Frequency].[All]" allUniqueName="[social_media_performance_data].[Frequency].[All]" dimensionUniqueName="[social_media_performance_data]" displayFolder="" count="0" memberValueDatatype="5" unbalanced="0"/>
    <cacheHierarchy uniqueName="[social_media_performance_data].[Impressions]" caption="Impressions" attribute="1" defaultMemberUniqueName="[social_media_performance_data].[Impressions].[All]" allUniqueName="[social_media_performance_data].[Impressions].[All]" dimensionUniqueName="[social_media_performance_data]" displayFolder="" count="0" memberValueDatatype="20" unbalanced="0"/>
    <cacheHierarchy uniqueName="[social_media_performance_data].[Likes]" caption="Likes" attribute="1" defaultMemberUniqueName="[social_media_performance_data].[Likes].[All]" allUniqueName="[social_media_performance_data].[Likes].[All]" dimensionUniqueName="[social_media_performance_data]" displayFolder="" count="0" memberValueDatatype="20" unbalanced="0"/>
    <cacheHierarchy uniqueName="[social_media_performance_data].[Comments]" caption="Comments" attribute="1" defaultMemberUniqueName="[social_media_performance_data].[Comments].[All]" allUniqueName="[social_media_performance_data].[Comments].[All]" dimensionUniqueName="[social_media_performance_data]" displayFolder="" count="0" memberValueDatatype="20" unbalanced="0"/>
    <cacheHierarchy uniqueName="[social_media_performance_data].[Shares]" caption="Shares" attribute="1" defaultMemberUniqueName="[social_media_performance_data].[Shares].[All]" allUniqueName="[social_media_performance_data].[Shares].[All]" dimensionUniqueName="[social_media_performance_data]" displayFolder="" count="0" memberValueDatatype="20" unbalanced="0"/>
    <cacheHierarchy uniqueName="[social_media_performance_data].[Saves]" caption="Saves" attribute="1" defaultMemberUniqueName="[social_media_performance_data].[Saves].[All]" allUniqueName="[social_media_performance_data].[Saves].[All]" dimensionUniqueName="[social_media_performance_data]" displayFolder="" count="0" memberValueDatatype="20" unbalanced="0"/>
    <cacheHierarchy uniqueName="[social_media_performance_data].[Link_Clicks]" caption="Link_Clicks" attribute="1" defaultMemberUniqueName="[social_media_performance_data].[Link_Clicks].[All]" allUniqueName="[social_media_performance_data].[Link_Clicks].[All]" dimensionUniqueName="[social_media_performance_data]" displayFolder="" count="0" memberValueDatatype="20" unbalanced="0"/>
    <cacheHierarchy uniqueName="[social_media_performance_data].[Followers_Gained]" caption="Followers_Gained" attribute="1" defaultMemberUniqueName="[social_media_performance_data].[Followers_Gained].[All]" allUniqueName="[social_media_performance_data].[Followers_Gained].[All]" dimensionUniqueName="[social_media_performance_data]" displayFolder="" count="0" memberValueDatatype="20" unbalanced="0"/>
    <cacheHierarchy uniqueName="[social_media_performance_data].[Caption Band]" caption="Caption Band" attribute="1" defaultMemberUniqueName="[social_media_performance_data].[Caption Band].[All]" allUniqueName="[social_media_performance_data].[Caption Band].[All]" dimensionUniqueName="[social_media_performance_data]" displayFolder="" count="0" memberValueDatatype="130" unbalanced="0"/>
    <cacheHierarchy uniqueName="[social_media_performance_data].[Engagements]" caption="Engagements" attribute="1" defaultMemberUniqueName="[social_media_performance_data].[Engagements].[All]" allUniqueName="[social_media_performance_data].[Engagements].[All]" dimensionUniqueName="[social_media_performance_data]" displayFolder="" count="0" memberValueDatatype="20" unbalanced="0"/>
    <cacheHierarchy uniqueName="[social_media_performance_data].[Post_Time (Hour)]" caption="Post_Time (Hour)" attribute="1" defaultMemberUniqueName="[social_media_performance_data].[Post_Time (Hour)].[All]" allUniqueName="[social_media_performance_data].[Post_Time (Hour)].[All]" dimensionUniqueName="[social_media_performance_data]" displayFolder="" count="0" memberValueDatatype="130" unbalanced="0"/>
    <cacheHierarchy uniqueName="[social_media_performance_data].[Post_Time (Minute)]" caption="Post_Time (Minute)" attribute="1" defaultMemberUniqueName="[social_media_performance_data].[Post_Time (Minute)].[All]" allUniqueName="[social_media_performance_data].[Post_Time (Minute)].[All]" dimensionUniqueName="[social_media_performance_data]" displayFolder="" count="0" memberValueDatatype="130" unbalanced="0"/>
    <cacheHierarchy uniqueName="[social_media_performance_data].[Post_Date (Year)]" caption="Post_Date (Year)" attribute="1" defaultMemberUniqueName="[social_media_performance_data].[Post_Date (Year)].[All]" allUniqueName="[social_media_performance_data].[Post_Date (Year)].[All]" dimensionUniqueName="[social_media_performance_data]" displayFolder="" count="0" memberValueDatatype="130" unbalanced="0"/>
    <cacheHierarchy uniqueName="[social_media_performance_data].[Post_Date (Quarter)]" caption="Post_Date (Quarter)" attribute="1" defaultMemberUniqueName="[social_media_performance_data].[Post_Date (Quarter)].[All]" allUniqueName="[social_media_performance_data].[Post_Date (Quarter)].[All]" dimensionUniqueName="[social_media_performance_data]" displayFolder="" count="0" memberValueDatatype="130" unbalanced="0"/>
    <cacheHierarchy uniqueName="[social_media_performance_data].[Post_Date (Month)]" caption="Post_Date (Month)" attribute="1" defaultMemberUniqueName="[social_media_performance_data].[Post_Date (Month)].[All]" allUniqueName="[social_media_performance_data].[Post_Date (Month)].[All]" dimensionUniqueName="[social_media_performance_data]" displayFolder="" count="0" memberValueDatatype="130" unbalanced="0"/>
    <cacheHierarchy uniqueName="[social_media_performance_data].[Post_Date (Month Index)]" caption="Post_Date (Month Index)" attribute="1" defaultMemberUniqueName="[social_media_performance_data].[Post_Date (Month Index)].[All]" allUniqueName="[social_media_performance_data].[Post_Date (Month Index)].[All]" dimensionUniqueName="[social_media_performance_data]" displayFolder="" count="0" memberValueDatatype="20" unbalanced="0" hidden="1"/>
    <cacheHierarchy uniqueName="[Measures].[Sum of Likes]" caption="Sum of Likes" measure="1" displayFolder="" measureGroup="social_media_performance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performance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performance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performance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performance_data" count="0">
      <extLst>
        <ext xmlns:x15="http://schemas.microsoft.com/office/spreadsheetml/2010/11/main" uri="{B97F6D7D-B522-45F9-BDA1-12C45D357490}">
          <x15:cacheHierarchy aggregatedColumn="30"/>
        </ext>
      </extLst>
    </cacheHierarchy>
    <cacheHierarchy uniqueName="[Measures].[Sum of Followers_Gained]" caption="Sum of Followers_Gained" measure="1" displayFolder="" measureGroup="social_media_performance_data" count="0">
      <extLst>
        <ext xmlns:x15="http://schemas.microsoft.com/office/spreadsheetml/2010/11/main" uri="{B97F6D7D-B522-45F9-BDA1-12C45D357490}">
          <x15:cacheHierarchy aggregatedColumn="31"/>
        </ext>
      </extLst>
    </cacheHierarchy>
    <cacheHierarchy uniqueName="[Measures].[Total Engagement]" caption="Total Engagement" measure="1" displayFolder="" measureGroup="social_media_performance_data" count="0"/>
    <cacheHierarchy uniqueName="[Measures].[Total Impressions]" caption="Total Impressions" measure="1" displayFolder="" measureGroup="social_media_performance_data" count="0"/>
    <cacheHierarchy uniqueName="[Measures].[Total Reach]" caption="Total Reach" measure="1" displayFolder="" measureGroup="social_media_performance_data" count="0"/>
    <cacheHierarchy uniqueName="[Measures].[Total Cost]" caption="Total Cost" measure="1" displayFolder="" measureGroup="social_media_performance_data" count="0" oneField="1">
      <fieldsUsage count="1">
        <fieldUsage x="0"/>
      </fieldsUsage>
    </cacheHierarchy>
    <cacheHierarchy uniqueName="[Measures].[Total Posts]" caption="Total Posts" measure="1" displayFolder="" measureGroup="social_media_performance_data" count="0"/>
    <cacheHierarchy uniqueName="[Measures].[Total Followers]" caption="Total Followers" measure="1" displayFolder="" measureGroup="social_media_performance_data" count="0"/>
    <cacheHierarchy uniqueName="[Measures].[Average Reach]" caption="Average Reach" measure="1" displayFolder="" measureGroup="social_media_performance_data" count="0"/>
    <cacheHierarchy uniqueName="[Measures].[Avg Engagement]" caption="Avg Engagement" measure="1" displayFolder="" measureGroup="social_media_performance_data" count="0" oneField="1">
      <fieldsUsage count="1">
        <fieldUsage x="1"/>
      </fieldsUsage>
    </cacheHierarchy>
    <cacheHierarchy uniqueName="[Measures].[Engagement Rate]" caption="Engagement Rate" measure="1" displayFolder="" measureGroup="social_media_performance_data" count="0" oneField="1">
      <fieldsUsage count="1">
        <fieldUsage x="2"/>
      </fieldsUsage>
    </cacheHierarchy>
    <cacheHierarchy uniqueName="[Measures].[Likes %]" caption="Likes %" measure="1" displayFolder="" measureGroup="social_media_performance_data" count="0"/>
    <cacheHierarchy uniqueName="[Measures].[Comment %]" caption="Comment %" measure="1" displayFolder="" measureGroup="social_media_performance_data" count="0"/>
    <cacheHierarchy uniqueName="[Measures].[Share %]" caption="Share %" measure="1" displayFolder="" measureGroup="social_media_performance_data" count="0"/>
    <cacheHierarchy uniqueName="[Measures].[Saves %]" caption="Saves %" measure="1" displayFolder="" measureGroup="social_media_performance_data" count="0"/>
    <cacheHierarchy uniqueName="[Measures].[Cost Per Engagement]" caption="Cost Per Engagement" measure="1" displayFolder="" measureGroup="social_media_performance_data" count="0"/>
    <cacheHierarchy uniqueName="[Measures].[CPM]" caption="CPM" measure="1" displayFolder="" measureGroup="social_media_performance_data" count="0"/>
    <cacheHierarchy uniqueName="[Measures].[Cost  Per Follower]" caption="Cost  Per Follower" measure="1" displayFolder="" measureGroup="social_media_performance_data" count="0"/>
    <cacheHierarchy uniqueName="[Measures].[ROI Engagement]" caption="ROI Engagement" measure="1" displayFolder="" measureGroup="social_media_performance_data" count="0"/>
    <cacheHierarchy uniqueName="[Measures].[Organic CPE]" caption="Organic CPE" measure="1" displayFolder="" measureGroup="social_media_performance_data" count="0"/>
    <cacheHierarchy uniqueName="[Measures].[Boosted CPE]" caption="Boosted CPE" measure="1" displayFolder="" measureGroup="social_media_performance_data" count="0"/>
    <cacheHierarchy uniqueName="[Measures].[Engagement Quality Score]" caption="Engagement Quality Score" measure="1" displayFolder="" measureGroup="social_media_performance_data" count="0"/>
    <cacheHierarchy uniqueName="[Measures].[Campaign Efficiency Index]" caption="Campaign Efficiency Index" measure="1" displayFolder="" measureGroup="social_media_performance_data" count="0"/>
    <cacheHierarchy uniqueName="[Measures].[Avg Engagement Rate (Global)]" caption="Avg Engagement Rate (Global)" measure="1" displayFolder="" measureGroup="social_media_performance_data" count="0"/>
    <cacheHierarchy uniqueName="[Measures].[Follower Conversion Rate]" caption="Follower Conversion Rate" measure="1" displayFolder="" measureGroup="social_media_performance_data" count="0"/>
    <cacheHierarchy uniqueName="[Measures].[CTR]" caption="CTR" measure="1" displayFolder="" measureGroup="social_media_performance_data" count="0"/>
    <cacheHierarchy uniqueName="[Measures].[Engagement MoM KPI]" caption="Engagement MoM KPI" measure="1" displayFolder="" measureGroup="social_media_performance_data" count="0"/>
    <cacheHierarchy uniqueName="[Measures].[Impression KPI]" caption="Impression KPI" measure="1" displayFolder="" measureGroup="social_media_performance_data" count="0"/>
    <cacheHierarchy uniqueName="[Measures].[Reach KPI]" caption="Reach KPI" measure="1" displayFolder="" measureGroup="social_media_performance_data" count="0"/>
    <cacheHierarchy uniqueName="[Measures].[Viral Flag]" caption="Viral Flag" measure="1" displayFolder="" measureGroup="social_media_performance_data" count="0"/>
    <cacheHierarchy uniqueName="[Measures].[Strategic Summary]" caption="Strategic Summary" measure="1" displayFolder="" measureGroup="social_media_performance_data" count="0"/>
    <cacheHierarchy uniqueName="[Measures].[Monthly Engagement Summary]" caption="Monthly Engagement Summary" measure="1" displayFolder="" measureGroup="social_media_performance_data" count="0"/>
    <cacheHierarchy uniqueName="[Measures].[Engagement Monthly KPI]" caption="Engagement Monthly KPI" measure="1" displayFolder="" measureGroup="social_media_performance_data" count="0"/>
    <cacheHierarchy uniqueName="[Measures].[CPE KPI]" caption="CPE KPI" measure="1" displayFolder="" measureGroup="social_media_performance_data" count="0"/>
    <cacheHierarchy uniqueName="[Measures].[ROI KPI]" caption="ROI KPI" measure="1" displayFolder="" measureGroup="social_media_performance_data" count="0"/>
    <cacheHierarchy uniqueName="[Measures].[Organic]" caption="Organic" measure="1" displayFolder="" measureGroup="social_media_performance_data" count="0"/>
    <cacheHierarchy uniqueName="[Measures].[Boosted]" caption="Boosted" measure="1" displayFolder="" measureGroup="social_media_performance_data" count="0"/>
    <cacheHierarchy uniqueName="[Measures].[Media type]" caption="Media type" measure="1" displayFolder="" measureGroup="social_media_performance_data" count="0"/>
    <cacheHierarchy uniqueName="[Measures].[Post Platform]" caption="Post Platform" measure="1" displayFolder="" measureGroup="social_media_performance_data" count="0"/>
    <cacheHierarchy uniqueName="[Measures].[Platform Media Insight]" caption="Platform Media Insight" measure="1" displayFolder="" measureGroup="social_media_performance_data" count="0"/>
    <cacheHierarchy uniqueName="[Measures].[__XL_Count social_media_performance_data]" caption="__XL_Count social_media_performance_data" measure="1" displayFolder="" measureGroup="social_media_performan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performance_data" uniqueName="[social_media_performance_data]" caption="social_media_performance_data"/>
  </dimensions>
  <measureGroups count="2">
    <measureGroup name="Calendar" caption="Calendar"/>
    <measureGroup name="social_media_performance_data" caption="social_media_performan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pha Anuhi" refreshedDate="46236.568364699073" backgroundQuery="1" createdVersion="8" refreshedVersion="8" minRefreshableVersion="3" recordCount="0" supportSubquery="1" supportAdvancedDrill="1" xr:uid="{7761B8A6-5D59-4758-A66A-F3D21F61B0C6}">
  <cacheSource type="external" connectionId="4"/>
  <cacheFields count="2">
    <cacheField name="[Measures].[Monthly Engagement Summary]" caption="Monthly Engagement Summary" numFmtId="0" hierarchy="75" level="32767"/>
    <cacheField name="[Calendar].[MMM-YYYY].[MMM-YYYY]" caption="MMM-YYYY" numFmtId="0" hierarchy="5" level="1">
      <sharedItems containsSemiMixedTypes="0" containsNonDate="0" containsString="0"/>
    </cacheField>
  </cacheFields>
  <cacheHierarchies count="8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1"/>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performance_data].[Post_ID]" caption="Post_ID" attribute="1" defaultMemberUniqueName="[social_media_performance_data].[Post_ID].[All]" allUniqueName="[social_media_performance_data].[Post_ID].[All]" dimensionUniqueName="[social_media_performance_data]" displayFolder="" count="0" memberValueDatatype="130" unbalanced="0"/>
    <cacheHierarchy uniqueName="[social_media_performance_data].[Post_Date]" caption="Post_Date" attribute="1" time="1" defaultMemberUniqueName="[social_media_performance_data].[Post_Date].[All]" allUniqueName="[social_media_performance_data].[Post_Date].[All]" dimensionUniqueName="[social_media_performance_data]" displayFolder="" count="0" memberValueDatatype="7" unbalanced="0"/>
    <cacheHierarchy uniqueName="[social_media_performance_data].[Post_Time]" caption="Post_Time" attribute="1" time="1" defaultMemberUniqueName="[social_media_performance_data].[Post_Time].[All]" allUniqueName="[social_media_performance_data].[Post_Time].[All]" dimensionUniqueName="[social_media_performance_data]" displayFolder="" count="0" memberValueDatatype="7" unbalanced="0"/>
    <cacheHierarchy uniqueName="[social_media_performance_data].[Post_Time_Slot]" caption="Post_Time_Slot" attribute="1" defaultMemberUniqueName="[social_media_performance_data].[Post_Time_Slot].[All]" allUniqueName="[social_media_performance_data].[Post_Time_Slot].[All]" dimensionUniqueName="[social_media_performance_data]" displayFolder="" count="0" memberValueDatatype="130" unbalanced="0"/>
    <cacheHierarchy uniqueName="[social_media_performance_data].[Platform]" caption="Platform" attribute="1" defaultMemberUniqueName="[social_media_performance_data].[Platform].[All]" allUniqueName="[social_media_performance_data].[Platform].[All]" dimensionUniqueName="[social_media_performance_data]" displayFolder="" count="2" memberValueDatatype="130" unbalanced="0"/>
    <cacheHierarchy uniqueName="[social_media_performance_data].[Content_Type]" caption="Content_Type" attribute="1" defaultMemberUniqueName="[social_media_performance_data].[Content_Type].[All]" allUniqueName="[social_media_performance_data].[Content_Type].[All]" dimensionUniqueName="[social_media_performance_data]" displayFolder="" count="0" memberValueDatatype="130" unbalanced="0"/>
    <cacheHierarchy uniqueName="[social_media_performance_data].[Campaign]" caption="Campaign" attribute="1" defaultMemberUniqueName="[social_media_performance_data].[Campaign].[All]" allUniqueName="[social_media_performance_data].[Campaign].[All]" dimensionUniqueName="[social_media_performance_data]" displayFolder="" count="2" memberValueDatatype="130" unbalanced="0"/>
    <cacheHierarchy uniqueName="[social_media_performance_data].[Is_Boosted]" caption="Is_Boosted" attribute="1" defaultMemberUniqueName="[social_media_performance_data].[Is_Boosted].[All]" allUniqueName="[social_media_performance_data].[Is_Boosted].[All]" dimensionUniqueName="[social_media_performance_data]" displayFolder="" count="0" memberValueDatatype="130" unbalanced="0"/>
    <cacheHierarchy uniqueName="[social_media_performance_data].[Has_Link]" caption="Has_Link" attribute="1" defaultMemberUniqueName="[social_media_performance_data].[Has_Link].[All]" allUniqueName="[social_media_performance_data].[Has_Link].[All]" dimensionUniqueName="[social_media_performance_data]" displayFolder="" count="0" memberValueDatatype="130" unbalanced="0"/>
    <cacheHierarchy uniqueName="[social_media_performance_data].[Hashtags_Count]" caption="Hashtags_Count" attribute="1" defaultMemberUniqueName="[social_media_performance_data].[Hashtags_Count].[All]" allUniqueName="[social_media_performance_data].[Hashtags_Count].[All]" dimensionUniqueName="[social_media_performance_data]" displayFolder="" count="0" memberValueDatatype="20" unbalanced="0"/>
    <cacheHierarchy uniqueName="[social_media_performance_data].[Video_Duration_Sec]" caption="Video_Duration_Sec" attribute="1" defaultMemberUniqueName="[social_media_performance_data].[Video_Duration_Sec].[All]" allUniqueName="[social_media_performance_data].[Video_Duration_Sec].[All]" dimensionUniqueName="[social_media_performance_data]" displayFolder="" count="0" memberValueDatatype="20" unbalanced="0"/>
    <cacheHierarchy uniqueName="[social_media_performance_data].[Image_Count]" caption="Image_Count" attribute="1" defaultMemberUniqueName="[social_media_performance_data].[Image_Count].[All]" allUniqueName="[social_media_performance_data].[Image_Count].[All]" dimensionUniqueName="[social_media_performance_data]" displayFolder="" count="0" memberValueDatatype="20" unbalanced="0"/>
    <cacheHierarchy uniqueName="[social_media_performance_data].[Caption_Length]" caption="Caption_Length" attribute="1" defaultMemberUniqueName="[social_media_performance_data].[Caption_Length].[All]" allUniqueName="[social_media_performance_data].[Caption_Length].[All]" dimensionUniqueName="[social_media_performance_data]" displayFolder="" count="0" memberValueDatatype="20" unbalanced="0"/>
    <cacheHierarchy uniqueName="[social_media_performance_data].[Production_Cost]" caption="Production_Cost" attribute="1" defaultMemberUniqueName="[social_media_performance_data].[Production_Cost].[All]" allUniqueName="[social_media_performance_data].[Production_Cost].[All]" dimensionUniqueName="[social_media_performance_data]" displayFolder="" count="0" memberValueDatatype="20" unbalanced="0"/>
    <cacheHierarchy uniqueName="[social_media_performance_data].[Promotion_Budget]" caption="Promotion_Budget" attribute="1" defaultMemberUniqueName="[social_media_performance_data].[Promotion_Budget].[All]" allUniqueName="[social_media_performance_data].[Promotion_Budget].[All]" dimensionUniqueName="[social_media_performance_data]" displayFolder="" count="0" memberValueDatatype="20" unbalanced="0"/>
    <cacheHierarchy uniqueName="[social_media_performance_data].[Reach]" caption="Reach" attribute="1" defaultMemberUniqueName="[social_media_performance_data].[Reach].[All]" allUniqueName="[social_media_performance_data].[Reach].[All]" dimensionUniqueName="[social_media_performance_data]" displayFolder="" count="0" memberValueDatatype="20" unbalanced="0"/>
    <cacheHierarchy uniqueName="[social_media_performance_data].[Frequency]" caption="Frequency" attribute="1" defaultMemberUniqueName="[social_media_performance_data].[Frequency].[All]" allUniqueName="[social_media_performance_data].[Frequency].[All]" dimensionUniqueName="[social_media_performance_data]" displayFolder="" count="0" memberValueDatatype="5" unbalanced="0"/>
    <cacheHierarchy uniqueName="[social_media_performance_data].[Impressions]" caption="Impressions" attribute="1" defaultMemberUniqueName="[social_media_performance_data].[Impressions].[All]" allUniqueName="[social_media_performance_data].[Impressions].[All]" dimensionUniqueName="[social_media_performance_data]" displayFolder="" count="0" memberValueDatatype="20" unbalanced="0"/>
    <cacheHierarchy uniqueName="[social_media_performance_data].[Likes]" caption="Likes" attribute="1" defaultMemberUniqueName="[social_media_performance_data].[Likes].[All]" allUniqueName="[social_media_performance_data].[Likes].[All]" dimensionUniqueName="[social_media_performance_data]" displayFolder="" count="0" memberValueDatatype="20" unbalanced="0"/>
    <cacheHierarchy uniqueName="[social_media_performance_data].[Comments]" caption="Comments" attribute="1" defaultMemberUniqueName="[social_media_performance_data].[Comments].[All]" allUniqueName="[social_media_performance_data].[Comments].[All]" dimensionUniqueName="[social_media_performance_data]" displayFolder="" count="0" memberValueDatatype="20" unbalanced="0"/>
    <cacheHierarchy uniqueName="[social_media_performance_data].[Shares]" caption="Shares" attribute="1" defaultMemberUniqueName="[social_media_performance_data].[Shares].[All]" allUniqueName="[social_media_performance_data].[Shares].[All]" dimensionUniqueName="[social_media_performance_data]" displayFolder="" count="0" memberValueDatatype="20" unbalanced="0"/>
    <cacheHierarchy uniqueName="[social_media_performance_data].[Saves]" caption="Saves" attribute="1" defaultMemberUniqueName="[social_media_performance_data].[Saves].[All]" allUniqueName="[social_media_performance_data].[Saves].[All]" dimensionUniqueName="[social_media_performance_data]" displayFolder="" count="0" memberValueDatatype="20" unbalanced="0"/>
    <cacheHierarchy uniqueName="[social_media_performance_data].[Link_Clicks]" caption="Link_Clicks" attribute="1" defaultMemberUniqueName="[social_media_performance_data].[Link_Clicks].[All]" allUniqueName="[social_media_performance_data].[Link_Clicks].[All]" dimensionUniqueName="[social_media_performance_data]" displayFolder="" count="0" memberValueDatatype="20" unbalanced="0"/>
    <cacheHierarchy uniqueName="[social_media_performance_data].[Followers_Gained]" caption="Followers_Gained" attribute="1" defaultMemberUniqueName="[social_media_performance_data].[Followers_Gained].[All]" allUniqueName="[social_media_performance_data].[Followers_Gained].[All]" dimensionUniqueName="[social_media_performance_data]" displayFolder="" count="0" memberValueDatatype="20" unbalanced="0"/>
    <cacheHierarchy uniqueName="[social_media_performance_data].[Caption Band]" caption="Caption Band" attribute="1" defaultMemberUniqueName="[social_media_performance_data].[Caption Band].[All]" allUniqueName="[social_media_performance_data].[Caption Band].[All]" dimensionUniqueName="[social_media_performance_data]" displayFolder="" count="0" memberValueDatatype="130" unbalanced="0"/>
    <cacheHierarchy uniqueName="[social_media_performance_data].[Engagements]" caption="Engagements" attribute="1" defaultMemberUniqueName="[social_media_performance_data].[Engagements].[All]" allUniqueName="[social_media_performance_data].[Engagements].[All]" dimensionUniqueName="[social_media_performance_data]" displayFolder="" count="0" memberValueDatatype="20" unbalanced="0"/>
    <cacheHierarchy uniqueName="[social_media_performance_data].[Post_Time (Hour)]" caption="Post_Time (Hour)" attribute="1" defaultMemberUniqueName="[social_media_performance_data].[Post_Time (Hour)].[All]" allUniqueName="[social_media_performance_data].[Post_Time (Hour)].[All]" dimensionUniqueName="[social_media_performance_data]" displayFolder="" count="0" memberValueDatatype="130" unbalanced="0"/>
    <cacheHierarchy uniqueName="[social_media_performance_data].[Post_Time (Minute)]" caption="Post_Time (Minute)" attribute="1" defaultMemberUniqueName="[social_media_performance_data].[Post_Time (Minute)].[All]" allUniqueName="[social_media_performance_data].[Post_Time (Minute)].[All]" dimensionUniqueName="[social_media_performance_data]" displayFolder="" count="0" memberValueDatatype="130" unbalanced="0"/>
    <cacheHierarchy uniqueName="[social_media_performance_data].[Post_Date (Year)]" caption="Post_Date (Year)" attribute="1" defaultMemberUniqueName="[social_media_performance_data].[Post_Date (Year)].[All]" allUniqueName="[social_media_performance_data].[Post_Date (Year)].[All]" dimensionUniqueName="[social_media_performance_data]" displayFolder="" count="0" memberValueDatatype="130" unbalanced="0"/>
    <cacheHierarchy uniqueName="[social_media_performance_data].[Post_Date (Quarter)]" caption="Post_Date (Quarter)" attribute="1" defaultMemberUniqueName="[social_media_performance_data].[Post_Date (Quarter)].[All]" allUniqueName="[social_media_performance_data].[Post_Date (Quarter)].[All]" dimensionUniqueName="[social_media_performance_data]" displayFolder="" count="0" memberValueDatatype="130" unbalanced="0"/>
    <cacheHierarchy uniqueName="[social_media_performance_data].[Post_Date (Month)]" caption="Post_Date (Month)" attribute="1" defaultMemberUniqueName="[social_media_performance_data].[Post_Date (Month)].[All]" allUniqueName="[social_media_performance_data].[Post_Date (Month)].[All]" dimensionUniqueName="[social_media_performance_data]" displayFolder="" count="0" memberValueDatatype="130" unbalanced="0"/>
    <cacheHierarchy uniqueName="[social_media_performance_data].[Post_Date (Month Index)]" caption="Post_Date (Month Index)" attribute="1" defaultMemberUniqueName="[social_media_performance_data].[Post_Date (Month Index)].[All]" allUniqueName="[social_media_performance_data].[Post_Date (Month Index)].[All]" dimensionUniqueName="[social_media_performance_data]" displayFolder="" count="0" memberValueDatatype="20" unbalanced="0" hidden="1"/>
    <cacheHierarchy uniqueName="[Measures].[Sum of Likes]" caption="Sum of Likes" measure="1" displayFolder="" measureGroup="social_media_performance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performance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performance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performance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performance_data" count="0">
      <extLst>
        <ext xmlns:x15="http://schemas.microsoft.com/office/spreadsheetml/2010/11/main" uri="{B97F6D7D-B522-45F9-BDA1-12C45D357490}">
          <x15:cacheHierarchy aggregatedColumn="30"/>
        </ext>
      </extLst>
    </cacheHierarchy>
    <cacheHierarchy uniqueName="[Measures].[Sum of Followers_Gained]" caption="Sum of Followers_Gained" measure="1" displayFolder="" measureGroup="social_media_performance_data" count="0">
      <extLst>
        <ext xmlns:x15="http://schemas.microsoft.com/office/spreadsheetml/2010/11/main" uri="{B97F6D7D-B522-45F9-BDA1-12C45D357490}">
          <x15:cacheHierarchy aggregatedColumn="31"/>
        </ext>
      </extLst>
    </cacheHierarchy>
    <cacheHierarchy uniqueName="[Measures].[Total Engagement]" caption="Total Engagement" measure="1" displayFolder="" measureGroup="social_media_performance_data" count="0"/>
    <cacheHierarchy uniqueName="[Measures].[Total Impressions]" caption="Total Impressions" measure="1" displayFolder="" measureGroup="social_media_performance_data" count="0"/>
    <cacheHierarchy uniqueName="[Measures].[Total Reach]" caption="Total Reach" measure="1" displayFolder="" measureGroup="social_media_performance_data" count="0"/>
    <cacheHierarchy uniqueName="[Measures].[Total Cost]" caption="Total Cost" measure="1" displayFolder="" measureGroup="social_media_performance_data" count="0"/>
    <cacheHierarchy uniqueName="[Measures].[Total Posts]" caption="Total Posts" measure="1" displayFolder="" measureGroup="social_media_performance_data" count="0"/>
    <cacheHierarchy uniqueName="[Measures].[Total Followers]" caption="Total Followers" measure="1" displayFolder="" measureGroup="social_media_performance_data" count="0"/>
    <cacheHierarchy uniqueName="[Measures].[Average Reach]" caption="Average Reach" measure="1" displayFolder="" measureGroup="social_media_performance_data" count="0"/>
    <cacheHierarchy uniqueName="[Measures].[Avg Engagement]" caption="Avg Engagement" measure="1" displayFolder="" measureGroup="social_media_performance_data" count="0"/>
    <cacheHierarchy uniqueName="[Measures].[Engagement Rate]" caption="Engagement Rate" measure="1" displayFolder="" measureGroup="social_media_performance_data" count="0"/>
    <cacheHierarchy uniqueName="[Measures].[Likes %]" caption="Likes %" measure="1" displayFolder="" measureGroup="social_media_performance_data" count="0"/>
    <cacheHierarchy uniqueName="[Measures].[Comment %]" caption="Comment %" measure="1" displayFolder="" measureGroup="social_media_performance_data" count="0"/>
    <cacheHierarchy uniqueName="[Measures].[Share %]" caption="Share %" measure="1" displayFolder="" measureGroup="social_media_performance_data" count="0"/>
    <cacheHierarchy uniqueName="[Measures].[Saves %]" caption="Saves %" measure="1" displayFolder="" measureGroup="social_media_performance_data" count="0"/>
    <cacheHierarchy uniqueName="[Measures].[Cost Per Engagement]" caption="Cost Per Engagement" measure="1" displayFolder="" measureGroup="social_media_performance_data" count="0"/>
    <cacheHierarchy uniqueName="[Measures].[CPM]" caption="CPM" measure="1" displayFolder="" measureGroup="social_media_performance_data" count="0"/>
    <cacheHierarchy uniqueName="[Measures].[Cost  Per Follower]" caption="Cost  Per Follower" measure="1" displayFolder="" measureGroup="social_media_performance_data" count="0"/>
    <cacheHierarchy uniqueName="[Measures].[ROI Engagement]" caption="ROI Engagement" measure="1" displayFolder="" measureGroup="social_media_performance_data" count="0"/>
    <cacheHierarchy uniqueName="[Measures].[Organic CPE]" caption="Organic CPE" measure="1" displayFolder="" measureGroup="social_media_performance_data" count="0"/>
    <cacheHierarchy uniqueName="[Measures].[Boosted CPE]" caption="Boosted CPE" measure="1" displayFolder="" measureGroup="social_media_performance_data" count="0"/>
    <cacheHierarchy uniqueName="[Measures].[Engagement Quality Score]" caption="Engagement Quality Score" measure="1" displayFolder="" measureGroup="social_media_performance_data" count="0"/>
    <cacheHierarchy uniqueName="[Measures].[Campaign Efficiency Index]" caption="Campaign Efficiency Index" measure="1" displayFolder="" measureGroup="social_media_performance_data" count="0"/>
    <cacheHierarchy uniqueName="[Measures].[Avg Engagement Rate (Global)]" caption="Avg Engagement Rate (Global)" measure="1" displayFolder="" measureGroup="social_media_performance_data" count="0"/>
    <cacheHierarchy uniqueName="[Measures].[Follower Conversion Rate]" caption="Follower Conversion Rate" measure="1" displayFolder="" measureGroup="social_media_performance_data" count="0"/>
    <cacheHierarchy uniqueName="[Measures].[CTR]" caption="CTR" measure="1" displayFolder="" measureGroup="social_media_performance_data" count="0"/>
    <cacheHierarchy uniqueName="[Measures].[Engagement MoM KPI]" caption="Engagement MoM KPI" measure="1" displayFolder="" measureGroup="social_media_performance_data" count="0"/>
    <cacheHierarchy uniqueName="[Measures].[Impression KPI]" caption="Impression KPI" measure="1" displayFolder="" measureGroup="social_media_performance_data" count="0"/>
    <cacheHierarchy uniqueName="[Measures].[Reach KPI]" caption="Reach KPI" measure="1" displayFolder="" measureGroup="social_media_performance_data" count="0"/>
    <cacheHierarchy uniqueName="[Measures].[Viral Flag]" caption="Viral Flag" measure="1" displayFolder="" measureGroup="social_media_performance_data" count="0"/>
    <cacheHierarchy uniqueName="[Measures].[Strategic Summary]" caption="Strategic Summary" measure="1" displayFolder="" measureGroup="social_media_performance_data" count="0"/>
    <cacheHierarchy uniqueName="[Measures].[Monthly Engagement Summary]" caption="Monthly Engagement Summary" measure="1" displayFolder="" measureGroup="social_media_performance_data" count="0" oneField="1">
      <fieldsUsage count="1">
        <fieldUsage x="0"/>
      </fieldsUsage>
    </cacheHierarchy>
    <cacheHierarchy uniqueName="[Measures].[Engagement Monthly KPI]" caption="Engagement Monthly KPI" measure="1" displayFolder="" measureGroup="social_media_performance_data" count="0"/>
    <cacheHierarchy uniqueName="[Measures].[CPE KPI]" caption="CPE KPI" measure="1" displayFolder="" measureGroup="social_media_performance_data" count="0"/>
    <cacheHierarchy uniqueName="[Measures].[ROI KPI]" caption="ROI KPI" measure="1" displayFolder="" measureGroup="social_media_performance_data" count="0"/>
    <cacheHierarchy uniqueName="[Measures].[Organic]" caption="Organic" measure="1" displayFolder="" measureGroup="social_media_performance_data" count="0"/>
    <cacheHierarchy uniqueName="[Measures].[Boosted]" caption="Boosted" measure="1" displayFolder="" measureGroup="social_media_performance_data" count="0"/>
    <cacheHierarchy uniqueName="[Measures].[Media type]" caption="Media type" measure="1" displayFolder="" measureGroup="social_media_performance_data" count="0"/>
    <cacheHierarchy uniqueName="[Measures].[Post Platform]" caption="Post Platform" measure="1" displayFolder="" measureGroup="social_media_performance_data" count="0"/>
    <cacheHierarchy uniqueName="[Measures].[Platform Media Insight]" caption="Platform Media Insight" measure="1" displayFolder="" measureGroup="social_media_performance_data" count="0"/>
    <cacheHierarchy uniqueName="[Measures].[__XL_Count social_media_performance_data]" caption="__XL_Count social_media_performance_data" measure="1" displayFolder="" measureGroup="social_media_performan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performance_data" uniqueName="[social_media_performance_data]" caption="social_media_performance_data"/>
  </dimensions>
  <measureGroups count="2">
    <measureGroup name="Calendar" caption="Calendar"/>
    <measureGroup name="social_media_performance_data" caption="social_media_performan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pha Anuhi" refreshedDate="46236.568369328706" backgroundQuery="1" createdVersion="8" refreshedVersion="8" minRefreshableVersion="3" recordCount="0" supportSubquery="1" supportAdvancedDrill="1" xr:uid="{022D9E2D-1AA7-4020-A773-8AB469B11B85}">
  <cacheSource type="external" connectionId="4"/>
  <cacheFields count="6">
    <cacheField name="[Measures].[CPE KPI]" caption="CPE KPI" numFmtId="0" hierarchy="77" level="32767"/>
    <cacheField name="[Measures].[ROI KPI]" caption="ROI KPI" numFmtId="0" hierarchy="78" level="32767"/>
    <cacheField name="[Measures].[Engagement Monthly KPI]" caption="Engagement Monthly KPI" numFmtId="0" hierarchy="76" level="32767"/>
    <cacheField name="[Measures].[Impression KPI]" caption="Impression KPI" numFmtId="0" hierarchy="71" level="32767"/>
    <cacheField name="[Measures].[Reach KPI]" caption="Reach KPI" numFmtId="0" hierarchy="72" level="32767"/>
    <cacheField name="[Calendar].[MMM-YYYY].[MMM-YYYY]" caption="MMM-YYYY" numFmtId="0" hierarchy="5" level="1">
      <sharedItems containsSemiMixedTypes="0" containsNonDate="0" containsString="0"/>
    </cacheField>
  </cacheFields>
  <cacheHierarchies count="8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5"/>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performance_data].[Post_ID]" caption="Post_ID" attribute="1" defaultMemberUniqueName="[social_media_performance_data].[Post_ID].[All]" allUniqueName="[social_media_performance_data].[Post_ID].[All]" dimensionUniqueName="[social_media_performance_data]" displayFolder="" count="0" memberValueDatatype="130" unbalanced="0"/>
    <cacheHierarchy uniqueName="[social_media_performance_data].[Post_Date]" caption="Post_Date" attribute="1" time="1" defaultMemberUniqueName="[social_media_performance_data].[Post_Date].[All]" allUniqueName="[social_media_performance_data].[Post_Date].[All]" dimensionUniqueName="[social_media_performance_data]" displayFolder="" count="0" memberValueDatatype="7" unbalanced="0"/>
    <cacheHierarchy uniqueName="[social_media_performance_data].[Post_Time]" caption="Post_Time" attribute="1" time="1" defaultMemberUniqueName="[social_media_performance_data].[Post_Time].[All]" allUniqueName="[social_media_performance_data].[Post_Time].[All]" dimensionUniqueName="[social_media_performance_data]" displayFolder="" count="0" memberValueDatatype="7" unbalanced="0"/>
    <cacheHierarchy uniqueName="[social_media_performance_data].[Post_Time_Slot]" caption="Post_Time_Slot" attribute="1" defaultMemberUniqueName="[social_media_performance_data].[Post_Time_Slot].[All]" allUniqueName="[social_media_performance_data].[Post_Time_Slot].[All]" dimensionUniqueName="[social_media_performance_data]" displayFolder="" count="0" memberValueDatatype="130" unbalanced="0"/>
    <cacheHierarchy uniqueName="[social_media_performance_data].[Platform]" caption="Platform" attribute="1" defaultMemberUniqueName="[social_media_performance_data].[Platform].[All]" allUniqueName="[social_media_performance_data].[Platform].[All]" dimensionUniqueName="[social_media_performance_data]" displayFolder="" count="2" memberValueDatatype="130" unbalanced="0"/>
    <cacheHierarchy uniqueName="[social_media_performance_data].[Content_Type]" caption="Content_Type" attribute="1" defaultMemberUniqueName="[social_media_performance_data].[Content_Type].[All]" allUniqueName="[social_media_performance_data].[Content_Type].[All]" dimensionUniqueName="[social_media_performance_data]" displayFolder="" count="0" memberValueDatatype="130" unbalanced="0"/>
    <cacheHierarchy uniqueName="[social_media_performance_data].[Campaign]" caption="Campaign" attribute="1" defaultMemberUniqueName="[social_media_performance_data].[Campaign].[All]" allUniqueName="[social_media_performance_data].[Campaign].[All]" dimensionUniqueName="[social_media_performance_data]" displayFolder="" count="2" memberValueDatatype="130" unbalanced="0"/>
    <cacheHierarchy uniqueName="[social_media_performance_data].[Is_Boosted]" caption="Is_Boosted" attribute="1" defaultMemberUniqueName="[social_media_performance_data].[Is_Boosted].[All]" allUniqueName="[social_media_performance_data].[Is_Boosted].[All]" dimensionUniqueName="[social_media_performance_data]" displayFolder="" count="0" memberValueDatatype="130" unbalanced="0"/>
    <cacheHierarchy uniqueName="[social_media_performance_data].[Has_Link]" caption="Has_Link" attribute="1" defaultMemberUniqueName="[social_media_performance_data].[Has_Link].[All]" allUniqueName="[social_media_performance_data].[Has_Link].[All]" dimensionUniqueName="[social_media_performance_data]" displayFolder="" count="0" memberValueDatatype="130" unbalanced="0"/>
    <cacheHierarchy uniqueName="[social_media_performance_data].[Hashtags_Count]" caption="Hashtags_Count" attribute="1" defaultMemberUniqueName="[social_media_performance_data].[Hashtags_Count].[All]" allUniqueName="[social_media_performance_data].[Hashtags_Count].[All]" dimensionUniqueName="[social_media_performance_data]" displayFolder="" count="0" memberValueDatatype="20" unbalanced="0"/>
    <cacheHierarchy uniqueName="[social_media_performance_data].[Video_Duration_Sec]" caption="Video_Duration_Sec" attribute="1" defaultMemberUniqueName="[social_media_performance_data].[Video_Duration_Sec].[All]" allUniqueName="[social_media_performance_data].[Video_Duration_Sec].[All]" dimensionUniqueName="[social_media_performance_data]" displayFolder="" count="0" memberValueDatatype="20" unbalanced="0"/>
    <cacheHierarchy uniqueName="[social_media_performance_data].[Image_Count]" caption="Image_Count" attribute="1" defaultMemberUniqueName="[social_media_performance_data].[Image_Count].[All]" allUniqueName="[social_media_performance_data].[Image_Count].[All]" dimensionUniqueName="[social_media_performance_data]" displayFolder="" count="0" memberValueDatatype="20" unbalanced="0"/>
    <cacheHierarchy uniqueName="[social_media_performance_data].[Caption_Length]" caption="Caption_Length" attribute="1" defaultMemberUniqueName="[social_media_performance_data].[Caption_Length].[All]" allUniqueName="[social_media_performance_data].[Caption_Length].[All]" dimensionUniqueName="[social_media_performance_data]" displayFolder="" count="0" memberValueDatatype="20" unbalanced="0"/>
    <cacheHierarchy uniqueName="[social_media_performance_data].[Production_Cost]" caption="Production_Cost" attribute="1" defaultMemberUniqueName="[social_media_performance_data].[Production_Cost].[All]" allUniqueName="[social_media_performance_data].[Production_Cost].[All]" dimensionUniqueName="[social_media_performance_data]" displayFolder="" count="0" memberValueDatatype="20" unbalanced="0"/>
    <cacheHierarchy uniqueName="[social_media_performance_data].[Promotion_Budget]" caption="Promotion_Budget" attribute="1" defaultMemberUniqueName="[social_media_performance_data].[Promotion_Budget].[All]" allUniqueName="[social_media_performance_data].[Promotion_Budget].[All]" dimensionUniqueName="[social_media_performance_data]" displayFolder="" count="0" memberValueDatatype="20" unbalanced="0"/>
    <cacheHierarchy uniqueName="[social_media_performance_data].[Reach]" caption="Reach" attribute="1" defaultMemberUniqueName="[social_media_performance_data].[Reach].[All]" allUniqueName="[social_media_performance_data].[Reach].[All]" dimensionUniqueName="[social_media_performance_data]" displayFolder="" count="0" memberValueDatatype="20" unbalanced="0"/>
    <cacheHierarchy uniqueName="[social_media_performance_data].[Frequency]" caption="Frequency" attribute="1" defaultMemberUniqueName="[social_media_performance_data].[Frequency].[All]" allUniqueName="[social_media_performance_data].[Frequency].[All]" dimensionUniqueName="[social_media_performance_data]" displayFolder="" count="0" memberValueDatatype="5" unbalanced="0"/>
    <cacheHierarchy uniqueName="[social_media_performance_data].[Impressions]" caption="Impressions" attribute="1" defaultMemberUniqueName="[social_media_performance_data].[Impressions].[All]" allUniqueName="[social_media_performance_data].[Impressions].[All]" dimensionUniqueName="[social_media_performance_data]" displayFolder="" count="0" memberValueDatatype="20" unbalanced="0"/>
    <cacheHierarchy uniqueName="[social_media_performance_data].[Likes]" caption="Likes" attribute="1" defaultMemberUniqueName="[social_media_performance_data].[Likes].[All]" allUniqueName="[social_media_performance_data].[Likes].[All]" dimensionUniqueName="[social_media_performance_data]" displayFolder="" count="0" memberValueDatatype="20" unbalanced="0"/>
    <cacheHierarchy uniqueName="[social_media_performance_data].[Comments]" caption="Comments" attribute="1" defaultMemberUniqueName="[social_media_performance_data].[Comments].[All]" allUniqueName="[social_media_performance_data].[Comments].[All]" dimensionUniqueName="[social_media_performance_data]" displayFolder="" count="0" memberValueDatatype="20" unbalanced="0"/>
    <cacheHierarchy uniqueName="[social_media_performance_data].[Shares]" caption="Shares" attribute="1" defaultMemberUniqueName="[social_media_performance_data].[Shares].[All]" allUniqueName="[social_media_performance_data].[Shares].[All]" dimensionUniqueName="[social_media_performance_data]" displayFolder="" count="0" memberValueDatatype="20" unbalanced="0"/>
    <cacheHierarchy uniqueName="[social_media_performance_data].[Saves]" caption="Saves" attribute="1" defaultMemberUniqueName="[social_media_performance_data].[Saves].[All]" allUniqueName="[social_media_performance_data].[Saves].[All]" dimensionUniqueName="[social_media_performance_data]" displayFolder="" count="0" memberValueDatatype="20" unbalanced="0"/>
    <cacheHierarchy uniqueName="[social_media_performance_data].[Link_Clicks]" caption="Link_Clicks" attribute="1" defaultMemberUniqueName="[social_media_performance_data].[Link_Clicks].[All]" allUniqueName="[social_media_performance_data].[Link_Clicks].[All]" dimensionUniqueName="[social_media_performance_data]" displayFolder="" count="0" memberValueDatatype="20" unbalanced="0"/>
    <cacheHierarchy uniqueName="[social_media_performance_data].[Followers_Gained]" caption="Followers_Gained" attribute="1" defaultMemberUniqueName="[social_media_performance_data].[Followers_Gained].[All]" allUniqueName="[social_media_performance_data].[Followers_Gained].[All]" dimensionUniqueName="[social_media_performance_data]" displayFolder="" count="0" memberValueDatatype="20" unbalanced="0"/>
    <cacheHierarchy uniqueName="[social_media_performance_data].[Caption Band]" caption="Caption Band" attribute="1" defaultMemberUniqueName="[social_media_performance_data].[Caption Band].[All]" allUniqueName="[social_media_performance_data].[Caption Band].[All]" dimensionUniqueName="[social_media_performance_data]" displayFolder="" count="0" memberValueDatatype="130" unbalanced="0"/>
    <cacheHierarchy uniqueName="[social_media_performance_data].[Engagements]" caption="Engagements" attribute="1" defaultMemberUniqueName="[social_media_performance_data].[Engagements].[All]" allUniqueName="[social_media_performance_data].[Engagements].[All]" dimensionUniqueName="[social_media_performance_data]" displayFolder="" count="0" memberValueDatatype="20" unbalanced="0"/>
    <cacheHierarchy uniqueName="[social_media_performance_data].[Post_Time (Hour)]" caption="Post_Time (Hour)" attribute="1" defaultMemberUniqueName="[social_media_performance_data].[Post_Time (Hour)].[All]" allUniqueName="[social_media_performance_data].[Post_Time (Hour)].[All]" dimensionUniqueName="[social_media_performance_data]" displayFolder="" count="0" memberValueDatatype="130" unbalanced="0"/>
    <cacheHierarchy uniqueName="[social_media_performance_data].[Post_Time (Minute)]" caption="Post_Time (Minute)" attribute="1" defaultMemberUniqueName="[social_media_performance_data].[Post_Time (Minute)].[All]" allUniqueName="[social_media_performance_data].[Post_Time (Minute)].[All]" dimensionUniqueName="[social_media_performance_data]" displayFolder="" count="0" memberValueDatatype="130" unbalanced="0"/>
    <cacheHierarchy uniqueName="[social_media_performance_data].[Post_Date (Year)]" caption="Post_Date (Year)" attribute="1" defaultMemberUniqueName="[social_media_performance_data].[Post_Date (Year)].[All]" allUniqueName="[social_media_performance_data].[Post_Date (Year)].[All]" dimensionUniqueName="[social_media_performance_data]" displayFolder="" count="0" memberValueDatatype="130" unbalanced="0"/>
    <cacheHierarchy uniqueName="[social_media_performance_data].[Post_Date (Quarter)]" caption="Post_Date (Quarter)" attribute="1" defaultMemberUniqueName="[social_media_performance_data].[Post_Date (Quarter)].[All]" allUniqueName="[social_media_performance_data].[Post_Date (Quarter)].[All]" dimensionUniqueName="[social_media_performance_data]" displayFolder="" count="0" memberValueDatatype="130" unbalanced="0"/>
    <cacheHierarchy uniqueName="[social_media_performance_data].[Post_Date (Month)]" caption="Post_Date (Month)" attribute="1" defaultMemberUniqueName="[social_media_performance_data].[Post_Date (Month)].[All]" allUniqueName="[social_media_performance_data].[Post_Date (Month)].[All]" dimensionUniqueName="[social_media_performance_data]" displayFolder="" count="0" memberValueDatatype="130" unbalanced="0"/>
    <cacheHierarchy uniqueName="[social_media_performance_data].[Post_Date (Month Index)]" caption="Post_Date (Month Index)" attribute="1" defaultMemberUniqueName="[social_media_performance_data].[Post_Date (Month Index)].[All]" allUniqueName="[social_media_performance_data].[Post_Date (Month Index)].[All]" dimensionUniqueName="[social_media_performance_data]" displayFolder="" count="0" memberValueDatatype="20" unbalanced="0" hidden="1"/>
    <cacheHierarchy uniqueName="[Measures].[Sum of Likes]" caption="Sum of Likes" measure="1" displayFolder="" measureGroup="social_media_performance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performance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performance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performance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performance_data" count="0">
      <extLst>
        <ext xmlns:x15="http://schemas.microsoft.com/office/spreadsheetml/2010/11/main" uri="{B97F6D7D-B522-45F9-BDA1-12C45D357490}">
          <x15:cacheHierarchy aggregatedColumn="30"/>
        </ext>
      </extLst>
    </cacheHierarchy>
    <cacheHierarchy uniqueName="[Measures].[Sum of Followers_Gained]" caption="Sum of Followers_Gained" measure="1" displayFolder="" measureGroup="social_media_performance_data" count="0">
      <extLst>
        <ext xmlns:x15="http://schemas.microsoft.com/office/spreadsheetml/2010/11/main" uri="{B97F6D7D-B522-45F9-BDA1-12C45D357490}">
          <x15:cacheHierarchy aggregatedColumn="31"/>
        </ext>
      </extLst>
    </cacheHierarchy>
    <cacheHierarchy uniqueName="[Measures].[Total Engagement]" caption="Total Engagement" measure="1" displayFolder="" measureGroup="social_media_performance_data" count="0"/>
    <cacheHierarchy uniqueName="[Measures].[Total Impressions]" caption="Total Impressions" measure="1" displayFolder="" measureGroup="social_media_performance_data" count="0"/>
    <cacheHierarchy uniqueName="[Measures].[Total Reach]" caption="Total Reach" measure="1" displayFolder="" measureGroup="social_media_performance_data" count="0"/>
    <cacheHierarchy uniqueName="[Measures].[Total Cost]" caption="Total Cost" measure="1" displayFolder="" measureGroup="social_media_performance_data" count="0"/>
    <cacheHierarchy uniqueName="[Measures].[Total Posts]" caption="Total Posts" measure="1" displayFolder="" measureGroup="social_media_performance_data" count="0"/>
    <cacheHierarchy uniqueName="[Measures].[Total Followers]" caption="Total Followers" measure="1" displayFolder="" measureGroup="social_media_performance_data" count="0"/>
    <cacheHierarchy uniqueName="[Measures].[Average Reach]" caption="Average Reach" measure="1" displayFolder="" measureGroup="social_media_performance_data" count="0"/>
    <cacheHierarchy uniqueName="[Measures].[Avg Engagement]" caption="Avg Engagement" measure="1" displayFolder="" measureGroup="social_media_performance_data" count="0"/>
    <cacheHierarchy uniqueName="[Measures].[Engagement Rate]" caption="Engagement Rate" measure="1" displayFolder="" measureGroup="social_media_performance_data" count="0"/>
    <cacheHierarchy uniqueName="[Measures].[Likes %]" caption="Likes %" measure="1" displayFolder="" measureGroup="social_media_performance_data" count="0"/>
    <cacheHierarchy uniqueName="[Measures].[Comment %]" caption="Comment %" measure="1" displayFolder="" measureGroup="social_media_performance_data" count="0"/>
    <cacheHierarchy uniqueName="[Measures].[Share %]" caption="Share %" measure="1" displayFolder="" measureGroup="social_media_performance_data" count="0"/>
    <cacheHierarchy uniqueName="[Measures].[Saves %]" caption="Saves %" measure="1" displayFolder="" measureGroup="social_media_performance_data" count="0"/>
    <cacheHierarchy uniqueName="[Measures].[Cost Per Engagement]" caption="Cost Per Engagement" measure="1" displayFolder="" measureGroup="social_media_performance_data" count="0"/>
    <cacheHierarchy uniqueName="[Measures].[CPM]" caption="CPM" measure="1" displayFolder="" measureGroup="social_media_performance_data" count="0"/>
    <cacheHierarchy uniqueName="[Measures].[Cost  Per Follower]" caption="Cost  Per Follower" measure="1" displayFolder="" measureGroup="social_media_performance_data" count="0"/>
    <cacheHierarchy uniqueName="[Measures].[ROI Engagement]" caption="ROI Engagement" measure="1" displayFolder="" measureGroup="social_media_performance_data" count="0"/>
    <cacheHierarchy uniqueName="[Measures].[Organic CPE]" caption="Organic CPE" measure="1" displayFolder="" measureGroup="social_media_performance_data" count="0"/>
    <cacheHierarchy uniqueName="[Measures].[Boosted CPE]" caption="Boosted CPE" measure="1" displayFolder="" measureGroup="social_media_performance_data" count="0"/>
    <cacheHierarchy uniqueName="[Measures].[Engagement Quality Score]" caption="Engagement Quality Score" measure="1" displayFolder="" measureGroup="social_media_performance_data" count="0"/>
    <cacheHierarchy uniqueName="[Measures].[Campaign Efficiency Index]" caption="Campaign Efficiency Index" measure="1" displayFolder="" measureGroup="social_media_performance_data" count="0"/>
    <cacheHierarchy uniqueName="[Measures].[Avg Engagement Rate (Global)]" caption="Avg Engagement Rate (Global)" measure="1" displayFolder="" measureGroup="social_media_performance_data" count="0"/>
    <cacheHierarchy uniqueName="[Measures].[Follower Conversion Rate]" caption="Follower Conversion Rate" measure="1" displayFolder="" measureGroup="social_media_performance_data" count="0"/>
    <cacheHierarchy uniqueName="[Measures].[CTR]" caption="CTR" measure="1" displayFolder="" measureGroup="social_media_performance_data" count="0"/>
    <cacheHierarchy uniqueName="[Measures].[Engagement MoM KPI]" caption="Engagement MoM KPI" measure="1" displayFolder="" measureGroup="social_media_performance_data" count="0"/>
    <cacheHierarchy uniqueName="[Measures].[Impression KPI]" caption="Impression KPI" measure="1" displayFolder="" measureGroup="social_media_performance_data" count="0" oneField="1">
      <fieldsUsage count="1">
        <fieldUsage x="3"/>
      </fieldsUsage>
    </cacheHierarchy>
    <cacheHierarchy uniqueName="[Measures].[Reach KPI]" caption="Reach KPI" measure="1" displayFolder="" measureGroup="social_media_performance_data" count="0" oneField="1">
      <fieldsUsage count="1">
        <fieldUsage x="4"/>
      </fieldsUsage>
    </cacheHierarchy>
    <cacheHierarchy uniqueName="[Measures].[Viral Flag]" caption="Viral Flag" measure="1" displayFolder="" measureGroup="social_media_performance_data" count="0"/>
    <cacheHierarchy uniqueName="[Measures].[Strategic Summary]" caption="Strategic Summary" measure="1" displayFolder="" measureGroup="social_media_performance_data" count="0"/>
    <cacheHierarchy uniqueName="[Measures].[Monthly Engagement Summary]" caption="Monthly Engagement Summary" measure="1" displayFolder="" measureGroup="social_media_performance_data" count="0"/>
    <cacheHierarchy uniqueName="[Measures].[Engagement Monthly KPI]" caption="Engagement Monthly KPI" measure="1" displayFolder="" measureGroup="social_media_performance_data" count="0" oneField="1">
      <fieldsUsage count="1">
        <fieldUsage x="2"/>
      </fieldsUsage>
    </cacheHierarchy>
    <cacheHierarchy uniqueName="[Measures].[CPE KPI]" caption="CPE KPI" measure="1" displayFolder="" measureGroup="social_media_performance_data" count="0" oneField="1">
      <fieldsUsage count="1">
        <fieldUsage x="0"/>
      </fieldsUsage>
    </cacheHierarchy>
    <cacheHierarchy uniqueName="[Measures].[ROI KPI]" caption="ROI KPI" measure="1" displayFolder="" measureGroup="social_media_performance_data" count="0" oneField="1">
      <fieldsUsage count="1">
        <fieldUsage x="1"/>
      </fieldsUsage>
    </cacheHierarchy>
    <cacheHierarchy uniqueName="[Measures].[Organic]" caption="Organic" measure="1" displayFolder="" measureGroup="social_media_performance_data" count="0"/>
    <cacheHierarchy uniqueName="[Measures].[Boosted]" caption="Boosted" measure="1" displayFolder="" measureGroup="social_media_performance_data" count="0"/>
    <cacheHierarchy uniqueName="[Measures].[Media type]" caption="Media type" measure="1" displayFolder="" measureGroup="social_media_performance_data" count="0"/>
    <cacheHierarchy uniqueName="[Measures].[Post Platform]" caption="Post Platform" measure="1" displayFolder="" measureGroup="social_media_performance_data" count="0"/>
    <cacheHierarchy uniqueName="[Measures].[Platform Media Insight]" caption="Platform Media Insight" measure="1" displayFolder="" measureGroup="social_media_performance_data" count="0"/>
    <cacheHierarchy uniqueName="[Measures].[__XL_Count social_media_performance_data]" caption="__XL_Count social_media_performance_data" measure="1" displayFolder="" measureGroup="social_media_performan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performance_data" uniqueName="[social_media_performance_data]" caption="social_media_performance_data"/>
  </dimensions>
  <measureGroups count="2">
    <measureGroup name="Calendar" caption="Calendar"/>
    <measureGroup name="social_media_performance_data" caption="social_media_performan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pha Anuhi" refreshedDate="46236.568376041665" backgroundQuery="1" createdVersion="8" refreshedVersion="8" minRefreshableVersion="3" recordCount="0" supportSubquery="1" supportAdvancedDrill="1" xr:uid="{9E50EF4E-7AE1-4012-A153-51E77B8A5723}">
  <cacheSource type="external" connectionId="4"/>
  <cacheFields count="4">
    <cacheField name="[social_media_performance_data].[Platform].[Platform]" caption="Platform" numFmtId="0" hierarchy="12" level="1">
      <sharedItems count="4">
        <s v="Facebook"/>
        <s v="Instagram"/>
        <s v="TikTok"/>
        <s v="Twitter/X"/>
      </sharedItems>
      <extLst>
        <ext xmlns:x15="http://schemas.microsoft.com/office/spreadsheetml/2010/11/main" uri="{4F2E5C28-24EA-4eb8-9CBF-B6C8F9C3D259}">
          <x15:cachedUniqueNames>
            <x15:cachedUniqueName index="0" name="[social_media_performance_data].[Platform].&amp;[Facebook]"/>
            <x15:cachedUniqueName index="1" name="[social_media_performance_data].[Platform].&amp;[Instagram]"/>
            <x15:cachedUniqueName index="2" name="[social_media_performance_data].[Platform].&amp;[TikTok]"/>
            <x15:cachedUniqueName index="3" name="[social_media_performance_data].[Platform].&amp;[Twitter/X]"/>
          </x15:cachedUniqueNames>
        </ext>
      </extLst>
    </cacheField>
    <cacheField name="[social_media_performance_data].[Content_Type].[Content_Type]" caption="Content_Type" numFmtId="0" hierarchy="13" level="1">
      <sharedItems count="4">
        <s v="Carousel"/>
        <s v="Image"/>
        <s v="Text"/>
        <s v="Video"/>
      </sharedItems>
      <extLst>
        <ext xmlns:x15="http://schemas.microsoft.com/office/spreadsheetml/2010/11/main" uri="{4F2E5C28-24EA-4eb8-9CBF-B6C8F9C3D259}">
          <x15:cachedUniqueNames>
            <x15:cachedUniqueName index="0" name="[social_media_performance_data].[Content_Type].&amp;[Carousel]"/>
            <x15:cachedUniqueName index="1" name="[social_media_performance_data].[Content_Type].&amp;[Image]"/>
            <x15:cachedUniqueName index="2" name="[social_media_performance_data].[Content_Type].&amp;[Text]"/>
            <x15:cachedUniqueName index="3" name="[social_media_performance_data].[Content_Type].&amp;[Video]"/>
          </x15:cachedUniqueNames>
        </ext>
      </extLst>
    </cacheField>
    <cacheField name="[Measures].[Engagement Rate]" caption="Engagement Rate" numFmtId="0" hierarchy="54" level="32767"/>
    <cacheField name="[Calendar].[MMM-YYYY].[MMM-YYYY]" caption="MMM-YYYY" numFmtId="0" hierarchy="5" level="1">
      <sharedItems containsSemiMixedTypes="0" containsNonDate="0" containsString="0"/>
    </cacheField>
  </cacheFields>
  <cacheHierarchies count="8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3"/>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performance_data].[Post_ID]" caption="Post_ID" attribute="1" defaultMemberUniqueName="[social_media_performance_data].[Post_ID].[All]" allUniqueName="[social_media_performance_data].[Post_ID].[All]" dimensionUniqueName="[social_media_performance_data]" displayFolder="" count="0" memberValueDatatype="130" unbalanced="0"/>
    <cacheHierarchy uniqueName="[social_media_performance_data].[Post_Date]" caption="Post_Date" attribute="1" time="1" defaultMemberUniqueName="[social_media_performance_data].[Post_Date].[All]" allUniqueName="[social_media_performance_data].[Post_Date].[All]" dimensionUniqueName="[social_media_performance_data]" displayFolder="" count="0" memberValueDatatype="7" unbalanced="0"/>
    <cacheHierarchy uniqueName="[social_media_performance_data].[Post_Time]" caption="Post_Time" attribute="1" time="1" defaultMemberUniqueName="[social_media_performance_data].[Post_Time].[All]" allUniqueName="[social_media_performance_data].[Post_Time].[All]" dimensionUniqueName="[social_media_performance_data]" displayFolder="" count="0" memberValueDatatype="7" unbalanced="0"/>
    <cacheHierarchy uniqueName="[social_media_performance_data].[Post_Time_Slot]" caption="Post_Time_Slot" attribute="1" defaultMemberUniqueName="[social_media_performance_data].[Post_Time_Slot].[All]" allUniqueName="[social_media_performance_data].[Post_Time_Slot].[All]" dimensionUniqueName="[social_media_performance_data]" displayFolder="" count="0" memberValueDatatype="130" unbalanced="0"/>
    <cacheHierarchy uniqueName="[social_media_performance_data].[Platform]" caption="Platform" attribute="1" defaultMemberUniqueName="[social_media_performance_data].[Platform].[All]" allUniqueName="[social_media_performance_data].[Platform].[All]" dimensionUniqueName="[social_media_performance_data]" displayFolder="" count="2" memberValueDatatype="130" unbalanced="0">
      <fieldsUsage count="2">
        <fieldUsage x="-1"/>
        <fieldUsage x="0"/>
      </fieldsUsage>
    </cacheHierarchy>
    <cacheHierarchy uniqueName="[social_media_performance_data].[Content_Type]" caption="Content_Type" attribute="1" defaultMemberUniqueName="[social_media_performance_data].[Content_Type].[All]" allUniqueName="[social_media_performance_data].[Content_Type].[All]" dimensionUniqueName="[social_media_performance_data]" displayFolder="" count="2" memberValueDatatype="130" unbalanced="0">
      <fieldsUsage count="2">
        <fieldUsage x="-1"/>
        <fieldUsage x="1"/>
      </fieldsUsage>
    </cacheHierarchy>
    <cacheHierarchy uniqueName="[social_media_performance_data].[Campaign]" caption="Campaign" attribute="1" defaultMemberUniqueName="[social_media_performance_data].[Campaign].[All]" allUniqueName="[social_media_performance_data].[Campaign].[All]" dimensionUniqueName="[social_media_performance_data]" displayFolder="" count="2" memberValueDatatype="130" unbalanced="0"/>
    <cacheHierarchy uniqueName="[social_media_performance_data].[Is_Boosted]" caption="Is_Boosted" attribute="1" defaultMemberUniqueName="[social_media_performance_data].[Is_Boosted].[All]" allUniqueName="[social_media_performance_data].[Is_Boosted].[All]" dimensionUniqueName="[social_media_performance_data]" displayFolder="" count="0" memberValueDatatype="130" unbalanced="0"/>
    <cacheHierarchy uniqueName="[social_media_performance_data].[Has_Link]" caption="Has_Link" attribute="1" defaultMemberUniqueName="[social_media_performance_data].[Has_Link].[All]" allUniqueName="[social_media_performance_data].[Has_Link].[All]" dimensionUniqueName="[social_media_performance_data]" displayFolder="" count="0" memberValueDatatype="130" unbalanced="0"/>
    <cacheHierarchy uniqueName="[social_media_performance_data].[Hashtags_Count]" caption="Hashtags_Count" attribute="1" defaultMemberUniqueName="[social_media_performance_data].[Hashtags_Count].[All]" allUniqueName="[social_media_performance_data].[Hashtags_Count].[All]" dimensionUniqueName="[social_media_performance_data]" displayFolder="" count="0" memberValueDatatype="20" unbalanced="0"/>
    <cacheHierarchy uniqueName="[social_media_performance_data].[Video_Duration_Sec]" caption="Video_Duration_Sec" attribute="1" defaultMemberUniqueName="[social_media_performance_data].[Video_Duration_Sec].[All]" allUniqueName="[social_media_performance_data].[Video_Duration_Sec].[All]" dimensionUniqueName="[social_media_performance_data]" displayFolder="" count="0" memberValueDatatype="20" unbalanced="0"/>
    <cacheHierarchy uniqueName="[social_media_performance_data].[Image_Count]" caption="Image_Count" attribute="1" defaultMemberUniqueName="[social_media_performance_data].[Image_Count].[All]" allUniqueName="[social_media_performance_data].[Image_Count].[All]" dimensionUniqueName="[social_media_performance_data]" displayFolder="" count="0" memberValueDatatype="20" unbalanced="0"/>
    <cacheHierarchy uniqueName="[social_media_performance_data].[Caption_Length]" caption="Caption_Length" attribute="1" defaultMemberUniqueName="[social_media_performance_data].[Caption_Length].[All]" allUniqueName="[social_media_performance_data].[Caption_Length].[All]" dimensionUniqueName="[social_media_performance_data]" displayFolder="" count="0" memberValueDatatype="20" unbalanced="0"/>
    <cacheHierarchy uniqueName="[social_media_performance_data].[Production_Cost]" caption="Production_Cost" attribute="1" defaultMemberUniqueName="[social_media_performance_data].[Production_Cost].[All]" allUniqueName="[social_media_performance_data].[Production_Cost].[All]" dimensionUniqueName="[social_media_performance_data]" displayFolder="" count="0" memberValueDatatype="20" unbalanced="0"/>
    <cacheHierarchy uniqueName="[social_media_performance_data].[Promotion_Budget]" caption="Promotion_Budget" attribute="1" defaultMemberUniqueName="[social_media_performance_data].[Promotion_Budget].[All]" allUniqueName="[social_media_performance_data].[Promotion_Budget].[All]" dimensionUniqueName="[social_media_performance_data]" displayFolder="" count="0" memberValueDatatype="20" unbalanced="0"/>
    <cacheHierarchy uniqueName="[social_media_performance_data].[Reach]" caption="Reach" attribute="1" defaultMemberUniqueName="[social_media_performance_data].[Reach].[All]" allUniqueName="[social_media_performance_data].[Reach].[All]" dimensionUniqueName="[social_media_performance_data]" displayFolder="" count="0" memberValueDatatype="20" unbalanced="0"/>
    <cacheHierarchy uniqueName="[social_media_performance_data].[Frequency]" caption="Frequency" attribute="1" defaultMemberUniqueName="[social_media_performance_data].[Frequency].[All]" allUniqueName="[social_media_performance_data].[Frequency].[All]" dimensionUniqueName="[social_media_performance_data]" displayFolder="" count="0" memberValueDatatype="5" unbalanced="0"/>
    <cacheHierarchy uniqueName="[social_media_performance_data].[Impressions]" caption="Impressions" attribute="1" defaultMemberUniqueName="[social_media_performance_data].[Impressions].[All]" allUniqueName="[social_media_performance_data].[Impressions].[All]" dimensionUniqueName="[social_media_performance_data]" displayFolder="" count="0" memberValueDatatype="20" unbalanced="0"/>
    <cacheHierarchy uniqueName="[social_media_performance_data].[Likes]" caption="Likes" attribute="1" defaultMemberUniqueName="[social_media_performance_data].[Likes].[All]" allUniqueName="[social_media_performance_data].[Likes].[All]" dimensionUniqueName="[social_media_performance_data]" displayFolder="" count="0" memberValueDatatype="20" unbalanced="0"/>
    <cacheHierarchy uniqueName="[social_media_performance_data].[Comments]" caption="Comments" attribute="1" defaultMemberUniqueName="[social_media_performance_data].[Comments].[All]" allUniqueName="[social_media_performance_data].[Comments].[All]" dimensionUniqueName="[social_media_performance_data]" displayFolder="" count="0" memberValueDatatype="20" unbalanced="0"/>
    <cacheHierarchy uniqueName="[social_media_performance_data].[Shares]" caption="Shares" attribute="1" defaultMemberUniqueName="[social_media_performance_data].[Shares].[All]" allUniqueName="[social_media_performance_data].[Shares].[All]" dimensionUniqueName="[social_media_performance_data]" displayFolder="" count="0" memberValueDatatype="20" unbalanced="0"/>
    <cacheHierarchy uniqueName="[social_media_performance_data].[Saves]" caption="Saves" attribute="1" defaultMemberUniqueName="[social_media_performance_data].[Saves].[All]" allUniqueName="[social_media_performance_data].[Saves].[All]" dimensionUniqueName="[social_media_performance_data]" displayFolder="" count="0" memberValueDatatype="20" unbalanced="0"/>
    <cacheHierarchy uniqueName="[social_media_performance_data].[Link_Clicks]" caption="Link_Clicks" attribute="1" defaultMemberUniqueName="[social_media_performance_data].[Link_Clicks].[All]" allUniqueName="[social_media_performance_data].[Link_Clicks].[All]" dimensionUniqueName="[social_media_performance_data]" displayFolder="" count="0" memberValueDatatype="20" unbalanced="0"/>
    <cacheHierarchy uniqueName="[social_media_performance_data].[Followers_Gained]" caption="Followers_Gained" attribute="1" defaultMemberUniqueName="[social_media_performance_data].[Followers_Gained].[All]" allUniqueName="[social_media_performance_data].[Followers_Gained].[All]" dimensionUniqueName="[social_media_performance_data]" displayFolder="" count="0" memberValueDatatype="20" unbalanced="0"/>
    <cacheHierarchy uniqueName="[social_media_performance_data].[Caption Band]" caption="Caption Band" attribute="1" defaultMemberUniqueName="[social_media_performance_data].[Caption Band].[All]" allUniqueName="[social_media_performance_data].[Caption Band].[All]" dimensionUniqueName="[social_media_performance_data]" displayFolder="" count="0" memberValueDatatype="130" unbalanced="0"/>
    <cacheHierarchy uniqueName="[social_media_performance_data].[Engagements]" caption="Engagements" attribute="1" defaultMemberUniqueName="[social_media_performance_data].[Engagements].[All]" allUniqueName="[social_media_performance_data].[Engagements].[All]" dimensionUniqueName="[social_media_performance_data]" displayFolder="" count="0" memberValueDatatype="20" unbalanced="0"/>
    <cacheHierarchy uniqueName="[social_media_performance_data].[Post_Time (Hour)]" caption="Post_Time (Hour)" attribute="1" defaultMemberUniqueName="[social_media_performance_data].[Post_Time (Hour)].[All]" allUniqueName="[social_media_performance_data].[Post_Time (Hour)].[All]" dimensionUniqueName="[social_media_performance_data]" displayFolder="" count="0" memberValueDatatype="130" unbalanced="0"/>
    <cacheHierarchy uniqueName="[social_media_performance_data].[Post_Time (Minute)]" caption="Post_Time (Minute)" attribute="1" defaultMemberUniqueName="[social_media_performance_data].[Post_Time (Minute)].[All]" allUniqueName="[social_media_performance_data].[Post_Time (Minute)].[All]" dimensionUniqueName="[social_media_performance_data]" displayFolder="" count="0" memberValueDatatype="130" unbalanced="0"/>
    <cacheHierarchy uniqueName="[social_media_performance_data].[Post_Date (Year)]" caption="Post_Date (Year)" attribute="1" defaultMemberUniqueName="[social_media_performance_data].[Post_Date (Year)].[All]" allUniqueName="[social_media_performance_data].[Post_Date (Year)].[All]" dimensionUniqueName="[social_media_performance_data]" displayFolder="" count="0" memberValueDatatype="130" unbalanced="0"/>
    <cacheHierarchy uniqueName="[social_media_performance_data].[Post_Date (Quarter)]" caption="Post_Date (Quarter)" attribute="1" defaultMemberUniqueName="[social_media_performance_data].[Post_Date (Quarter)].[All]" allUniqueName="[social_media_performance_data].[Post_Date (Quarter)].[All]" dimensionUniqueName="[social_media_performance_data]" displayFolder="" count="0" memberValueDatatype="130" unbalanced="0"/>
    <cacheHierarchy uniqueName="[social_media_performance_data].[Post_Date (Month)]" caption="Post_Date (Month)" attribute="1" defaultMemberUniqueName="[social_media_performance_data].[Post_Date (Month)].[All]" allUniqueName="[social_media_performance_data].[Post_Date (Month)].[All]" dimensionUniqueName="[social_media_performance_data]" displayFolder="" count="0" memberValueDatatype="130" unbalanced="0"/>
    <cacheHierarchy uniqueName="[social_media_performance_data].[Post_Date (Month Index)]" caption="Post_Date (Month Index)" attribute="1" defaultMemberUniqueName="[social_media_performance_data].[Post_Date (Month Index)].[All]" allUniqueName="[social_media_performance_data].[Post_Date (Month Index)].[All]" dimensionUniqueName="[social_media_performance_data]" displayFolder="" count="0" memberValueDatatype="20" unbalanced="0" hidden="1"/>
    <cacheHierarchy uniqueName="[Measures].[Sum of Likes]" caption="Sum of Likes" measure="1" displayFolder="" measureGroup="social_media_performance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performance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performance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performance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performance_data" count="0">
      <extLst>
        <ext xmlns:x15="http://schemas.microsoft.com/office/spreadsheetml/2010/11/main" uri="{B97F6D7D-B522-45F9-BDA1-12C45D357490}">
          <x15:cacheHierarchy aggregatedColumn="30"/>
        </ext>
      </extLst>
    </cacheHierarchy>
    <cacheHierarchy uniqueName="[Measures].[Sum of Followers_Gained]" caption="Sum of Followers_Gained" measure="1" displayFolder="" measureGroup="social_media_performance_data" count="0">
      <extLst>
        <ext xmlns:x15="http://schemas.microsoft.com/office/spreadsheetml/2010/11/main" uri="{B97F6D7D-B522-45F9-BDA1-12C45D357490}">
          <x15:cacheHierarchy aggregatedColumn="31"/>
        </ext>
      </extLst>
    </cacheHierarchy>
    <cacheHierarchy uniqueName="[Measures].[Total Engagement]" caption="Total Engagement" measure="1" displayFolder="" measureGroup="social_media_performance_data" count="0"/>
    <cacheHierarchy uniqueName="[Measures].[Total Impressions]" caption="Total Impressions" measure="1" displayFolder="" measureGroup="social_media_performance_data" count="0"/>
    <cacheHierarchy uniqueName="[Measures].[Total Reach]" caption="Total Reach" measure="1" displayFolder="" measureGroup="social_media_performance_data" count="0"/>
    <cacheHierarchy uniqueName="[Measures].[Total Cost]" caption="Total Cost" measure="1" displayFolder="" measureGroup="social_media_performance_data" count="0"/>
    <cacheHierarchy uniqueName="[Measures].[Total Posts]" caption="Total Posts" measure="1" displayFolder="" measureGroup="social_media_performance_data" count="0"/>
    <cacheHierarchy uniqueName="[Measures].[Total Followers]" caption="Total Followers" measure="1" displayFolder="" measureGroup="social_media_performance_data" count="0"/>
    <cacheHierarchy uniqueName="[Measures].[Average Reach]" caption="Average Reach" measure="1" displayFolder="" measureGroup="social_media_performance_data" count="0"/>
    <cacheHierarchy uniqueName="[Measures].[Avg Engagement]" caption="Avg Engagement" measure="1" displayFolder="" measureGroup="social_media_performance_data" count="0"/>
    <cacheHierarchy uniqueName="[Measures].[Engagement Rate]" caption="Engagement Rate" measure="1" displayFolder="" measureGroup="social_media_performance_data" count="0" oneField="1">
      <fieldsUsage count="1">
        <fieldUsage x="2"/>
      </fieldsUsage>
    </cacheHierarchy>
    <cacheHierarchy uniqueName="[Measures].[Likes %]" caption="Likes %" measure="1" displayFolder="" measureGroup="social_media_performance_data" count="0"/>
    <cacheHierarchy uniqueName="[Measures].[Comment %]" caption="Comment %" measure="1" displayFolder="" measureGroup="social_media_performance_data" count="0"/>
    <cacheHierarchy uniqueName="[Measures].[Share %]" caption="Share %" measure="1" displayFolder="" measureGroup="social_media_performance_data" count="0"/>
    <cacheHierarchy uniqueName="[Measures].[Saves %]" caption="Saves %" measure="1" displayFolder="" measureGroup="social_media_performance_data" count="0"/>
    <cacheHierarchy uniqueName="[Measures].[Cost Per Engagement]" caption="Cost Per Engagement" measure="1" displayFolder="" measureGroup="social_media_performance_data" count="0"/>
    <cacheHierarchy uniqueName="[Measures].[CPM]" caption="CPM" measure="1" displayFolder="" measureGroup="social_media_performance_data" count="0"/>
    <cacheHierarchy uniqueName="[Measures].[Cost  Per Follower]" caption="Cost  Per Follower" measure="1" displayFolder="" measureGroup="social_media_performance_data" count="0"/>
    <cacheHierarchy uniqueName="[Measures].[ROI Engagement]" caption="ROI Engagement" measure="1" displayFolder="" measureGroup="social_media_performance_data" count="0"/>
    <cacheHierarchy uniqueName="[Measures].[Organic CPE]" caption="Organic CPE" measure="1" displayFolder="" measureGroup="social_media_performance_data" count="0"/>
    <cacheHierarchy uniqueName="[Measures].[Boosted CPE]" caption="Boosted CPE" measure="1" displayFolder="" measureGroup="social_media_performance_data" count="0"/>
    <cacheHierarchy uniqueName="[Measures].[Engagement Quality Score]" caption="Engagement Quality Score" measure="1" displayFolder="" measureGroup="social_media_performance_data" count="0"/>
    <cacheHierarchy uniqueName="[Measures].[Campaign Efficiency Index]" caption="Campaign Efficiency Index" measure="1" displayFolder="" measureGroup="social_media_performance_data" count="0"/>
    <cacheHierarchy uniqueName="[Measures].[Avg Engagement Rate (Global)]" caption="Avg Engagement Rate (Global)" measure="1" displayFolder="" measureGroup="social_media_performance_data" count="0"/>
    <cacheHierarchy uniqueName="[Measures].[Follower Conversion Rate]" caption="Follower Conversion Rate" measure="1" displayFolder="" measureGroup="social_media_performance_data" count="0"/>
    <cacheHierarchy uniqueName="[Measures].[CTR]" caption="CTR" measure="1" displayFolder="" measureGroup="social_media_performance_data" count="0"/>
    <cacheHierarchy uniqueName="[Measures].[Engagement MoM KPI]" caption="Engagement MoM KPI" measure="1" displayFolder="" measureGroup="social_media_performance_data" count="0"/>
    <cacheHierarchy uniqueName="[Measures].[Impression KPI]" caption="Impression KPI" measure="1" displayFolder="" measureGroup="social_media_performance_data" count="0"/>
    <cacheHierarchy uniqueName="[Measures].[Reach KPI]" caption="Reach KPI" measure="1" displayFolder="" measureGroup="social_media_performance_data" count="0"/>
    <cacheHierarchy uniqueName="[Measures].[Viral Flag]" caption="Viral Flag" measure="1" displayFolder="" measureGroup="social_media_performance_data" count="0"/>
    <cacheHierarchy uniqueName="[Measures].[Strategic Summary]" caption="Strategic Summary" measure="1" displayFolder="" measureGroup="social_media_performance_data" count="0"/>
    <cacheHierarchy uniqueName="[Measures].[Monthly Engagement Summary]" caption="Monthly Engagement Summary" measure="1" displayFolder="" measureGroup="social_media_performance_data" count="0"/>
    <cacheHierarchy uniqueName="[Measures].[Engagement Monthly KPI]" caption="Engagement Monthly KPI" measure="1" displayFolder="" measureGroup="social_media_performance_data" count="0"/>
    <cacheHierarchy uniqueName="[Measures].[CPE KPI]" caption="CPE KPI" measure="1" displayFolder="" measureGroup="social_media_performance_data" count="0"/>
    <cacheHierarchy uniqueName="[Measures].[ROI KPI]" caption="ROI KPI" measure="1" displayFolder="" measureGroup="social_media_performance_data" count="0"/>
    <cacheHierarchy uniqueName="[Measures].[Organic]" caption="Organic" measure="1" displayFolder="" measureGroup="social_media_performance_data" count="0"/>
    <cacheHierarchy uniqueName="[Measures].[Boosted]" caption="Boosted" measure="1" displayFolder="" measureGroup="social_media_performance_data" count="0"/>
    <cacheHierarchy uniqueName="[Measures].[Media type]" caption="Media type" measure="1" displayFolder="" measureGroup="social_media_performance_data" count="0"/>
    <cacheHierarchy uniqueName="[Measures].[Post Platform]" caption="Post Platform" measure="1" displayFolder="" measureGroup="social_media_performance_data" count="0"/>
    <cacheHierarchy uniqueName="[Measures].[Platform Media Insight]" caption="Platform Media Insight" measure="1" displayFolder="" measureGroup="social_media_performance_data" count="0"/>
    <cacheHierarchy uniqueName="[Measures].[__XL_Count social_media_performance_data]" caption="__XL_Count social_media_performance_data" measure="1" displayFolder="" measureGroup="social_media_performan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performance_data" uniqueName="[social_media_performance_data]" caption="social_media_performance_data"/>
  </dimensions>
  <measureGroups count="2">
    <measureGroup name="Calendar" caption="Calendar"/>
    <measureGroup name="social_media_performance_data" caption="social_media_performan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pha Anuhi" refreshedDate="46236.568380671299" backgroundQuery="1" createdVersion="8" refreshedVersion="8" minRefreshableVersion="3" recordCount="0" supportSubquery="1" supportAdvancedDrill="1" xr:uid="{17C32BA4-FDB7-4100-A3F3-1B693D2B4799}">
  <cacheSource type="external" connectionId="4"/>
  <cacheFields count="2">
    <cacheField name="[Measures].[Strategic Summary]" caption="Strategic Summary" numFmtId="0" hierarchy="74" level="32767"/>
    <cacheField name="[Calendar].[MMM-YYYY].[MMM-YYYY]" caption="MMM-YYYY" numFmtId="0" hierarchy="5" level="1">
      <sharedItems containsSemiMixedTypes="0" containsNonDate="0" containsString="0"/>
    </cacheField>
  </cacheFields>
  <cacheHierarchies count="8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1"/>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performance_data].[Post_ID]" caption="Post_ID" attribute="1" defaultMemberUniqueName="[social_media_performance_data].[Post_ID].[All]" allUniqueName="[social_media_performance_data].[Post_ID].[All]" dimensionUniqueName="[social_media_performance_data]" displayFolder="" count="0" memberValueDatatype="130" unbalanced="0"/>
    <cacheHierarchy uniqueName="[social_media_performance_data].[Post_Date]" caption="Post_Date" attribute="1" time="1" defaultMemberUniqueName="[social_media_performance_data].[Post_Date].[All]" allUniqueName="[social_media_performance_data].[Post_Date].[All]" dimensionUniqueName="[social_media_performance_data]" displayFolder="" count="0" memberValueDatatype="7" unbalanced="0"/>
    <cacheHierarchy uniqueName="[social_media_performance_data].[Post_Time]" caption="Post_Time" attribute="1" time="1" defaultMemberUniqueName="[social_media_performance_data].[Post_Time].[All]" allUniqueName="[social_media_performance_data].[Post_Time].[All]" dimensionUniqueName="[social_media_performance_data]" displayFolder="" count="0" memberValueDatatype="7" unbalanced="0"/>
    <cacheHierarchy uniqueName="[social_media_performance_data].[Post_Time_Slot]" caption="Post_Time_Slot" attribute="1" defaultMemberUniqueName="[social_media_performance_data].[Post_Time_Slot].[All]" allUniqueName="[social_media_performance_data].[Post_Time_Slot].[All]" dimensionUniqueName="[social_media_performance_data]" displayFolder="" count="0" memberValueDatatype="130" unbalanced="0"/>
    <cacheHierarchy uniqueName="[social_media_performance_data].[Platform]" caption="Platform" attribute="1" defaultMemberUniqueName="[social_media_performance_data].[Platform].[All]" allUniqueName="[social_media_performance_data].[Platform].[All]" dimensionUniqueName="[social_media_performance_data]" displayFolder="" count="2" memberValueDatatype="130" unbalanced="0"/>
    <cacheHierarchy uniqueName="[social_media_performance_data].[Content_Type]" caption="Content_Type" attribute="1" defaultMemberUniqueName="[social_media_performance_data].[Content_Type].[All]" allUniqueName="[social_media_performance_data].[Content_Type].[All]" dimensionUniqueName="[social_media_performance_data]" displayFolder="" count="0" memberValueDatatype="130" unbalanced="0"/>
    <cacheHierarchy uniqueName="[social_media_performance_data].[Campaign]" caption="Campaign" attribute="1" defaultMemberUniqueName="[social_media_performance_data].[Campaign].[All]" allUniqueName="[social_media_performance_data].[Campaign].[All]" dimensionUniqueName="[social_media_performance_data]" displayFolder="" count="2" memberValueDatatype="130" unbalanced="0"/>
    <cacheHierarchy uniqueName="[social_media_performance_data].[Is_Boosted]" caption="Is_Boosted" attribute="1" defaultMemberUniqueName="[social_media_performance_data].[Is_Boosted].[All]" allUniqueName="[social_media_performance_data].[Is_Boosted].[All]" dimensionUniqueName="[social_media_performance_data]" displayFolder="" count="0" memberValueDatatype="130" unbalanced="0"/>
    <cacheHierarchy uniqueName="[social_media_performance_data].[Has_Link]" caption="Has_Link" attribute="1" defaultMemberUniqueName="[social_media_performance_data].[Has_Link].[All]" allUniqueName="[social_media_performance_data].[Has_Link].[All]" dimensionUniqueName="[social_media_performance_data]" displayFolder="" count="0" memberValueDatatype="130" unbalanced="0"/>
    <cacheHierarchy uniqueName="[social_media_performance_data].[Hashtags_Count]" caption="Hashtags_Count" attribute="1" defaultMemberUniqueName="[social_media_performance_data].[Hashtags_Count].[All]" allUniqueName="[social_media_performance_data].[Hashtags_Count].[All]" dimensionUniqueName="[social_media_performance_data]" displayFolder="" count="0" memberValueDatatype="20" unbalanced="0"/>
    <cacheHierarchy uniqueName="[social_media_performance_data].[Video_Duration_Sec]" caption="Video_Duration_Sec" attribute="1" defaultMemberUniqueName="[social_media_performance_data].[Video_Duration_Sec].[All]" allUniqueName="[social_media_performance_data].[Video_Duration_Sec].[All]" dimensionUniqueName="[social_media_performance_data]" displayFolder="" count="0" memberValueDatatype="20" unbalanced="0"/>
    <cacheHierarchy uniqueName="[social_media_performance_data].[Image_Count]" caption="Image_Count" attribute="1" defaultMemberUniqueName="[social_media_performance_data].[Image_Count].[All]" allUniqueName="[social_media_performance_data].[Image_Count].[All]" dimensionUniqueName="[social_media_performance_data]" displayFolder="" count="0" memberValueDatatype="20" unbalanced="0"/>
    <cacheHierarchy uniqueName="[social_media_performance_data].[Caption_Length]" caption="Caption_Length" attribute="1" defaultMemberUniqueName="[social_media_performance_data].[Caption_Length].[All]" allUniqueName="[social_media_performance_data].[Caption_Length].[All]" dimensionUniqueName="[social_media_performance_data]" displayFolder="" count="0" memberValueDatatype="20" unbalanced="0"/>
    <cacheHierarchy uniqueName="[social_media_performance_data].[Production_Cost]" caption="Production_Cost" attribute="1" defaultMemberUniqueName="[social_media_performance_data].[Production_Cost].[All]" allUniqueName="[social_media_performance_data].[Production_Cost].[All]" dimensionUniqueName="[social_media_performance_data]" displayFolder="" count="0" memberValueDatatype="20" unbalanced="0"/>
    <cacheHierarchy uniqueName="[social_media_performance_data].[Promotion_Budget]" caption="Promotion_Budget" attribute="1" defaultMemberUniqueName="[social_media_performance_data].[Promotion_Budget].[All]" allUniqueName="[social_media_performance_data].[Promotion_Budget].[All]" dimensionUniqueName="[social_media_performance_data]" displayFolder="" count="0" memberValueDatatype="20" unbalanced="0"/>
    <cacheHierarchy uniqueName="[social_media_performance_data].[Reach]" caption="Reach" attribute="1" defaultMemberUniqueName="[social_media_performance_data].[Reach].[All]" allUniqueName="[social_media_performance_data].[Reach].[All]" dimensionUniqueName="[social_media_performance_data]" displayFolder="" count="0" memberValueDatatype="20" unbalanced="0"/>
    <cacheHierarchy uniqueName="[social_media_performance_data].[Frequency]" caption="Frequency" attribute="1" defaultMemberUniqueName="[social_media_performance_data].[Frequency].[All]" allUniqueName="[social_media_performance_data].[Frequency].[All]" dimensionUniqueName="[social_media_performance_data]" displayFolder="" count="0" memberValueDatatype="5" unbalanced="0"/>
    <cacheHierarchy uniqueName="[social_media_performance_data].[Impressions]" caption="Impressions" attribute="1" defaultMemberUniqueName="[social_media_performance_data].[Impressions].[All]" allUniqueName="[social_media_performance_data].[Impressions].[All]" dimensionUniqueName="[social_media_performance_data]" displayFolder="" count="0" memberValueDatatype="20" unbalanced="0"/>
    <cacheHierarchy uniqueName="[social_media_performance_data].[Likes]" caption="Likes" attribute="1" defaultMemberUniqueName="[social_media_performance_data].[Likes].[All]" allUniqueName="[social_media_performance_data].[Likes].[All]" dimensionUniqueName="[social_media_performance_data]" displayFolder="" count="0" memberValueDatatype="20" unbalanced="0"/>
    <cacheHierarchy uniqueName="[social_media_performance_data].[Comments]" caption="Comments" attribute="1" defaultMemberUniqueName="[social_media_performance_data].[Comments].[All]" allUniqueName="[social_media_performance_data].[Comments].[All]" dimensionUniqueName="[social_media_performance_data]" displayFolder="" count="0" memberValueDatatype="20" unbalanced="0"/>
    <cacheHierarchy uniqueName="[social_media_performance_data].[Shares]" caption="Shares" attribute="1" defaultMemberUniqueName="[social_media_performance_data].[Shares].[All]" allUniqueName="[social_media_performance_data].[Shares].[All]" dimensionUniqueName="[social_media_performance_data]" displayFolder="" count="0" memberValueDatatype="20" unbalanced="0"/>
    <cacheHierarchy uniqueName="[social_media_performance_data].[Saves]" caption="Saves" attribute="1" defaultMemberUniqueName="[social_media_performance_data].[Saves].[All]" allUniqueName="[social_media_performance_data].[Saves].[All]" dimensionUniqueName="[social_media_performance_data]" displayFolder="" count="0" memberValueDatatype="20" unbalanced="0"/>
    <cacheHierarchy uniqueName="[social_media_performance_data].[Link_Clicks]" caption="Link_Clicks" attribute="1" defaultMemberUniqueName="[social_media_performance_data].[Link_Clicks].[All]" allUniqueName="[social_media_performance_data].[Link_Clicks].[All]" dimensionUniqueName="[social_media_performance_data]" displayFolder="" count="0" memberValueDatatype="20" unbalanced="0"/>
    <cacheHierarchy uniqueName="[social_media_performance_data].[Followers_Gained]" caption="Followers_Gained" attribute="1" defaultMemberUniqueName="[social_media_performance_data].[Followers_Gained].[All]" allUniqueName="[social_media_performance_data].[Followers_Gained].[All]" dimensionUniqueName="[social_media_performance_data]" displayFolder="" count="0" memberValueDatatype="20" unbalanced="0"/>
    <cacheHierarchy uniqueName="[social_media_performance_data].[Caption Band]" caption="Caption Band" attribute="1" defaultMemberUniqueName="[social_media_performance_data].[Caption Band].[All]" allUniqueName="[social_media_performance_data].[Caption Band].[All]" dimensionUniqueName="[social_media_performance_data]" displayFolder="" count="0" memberValueDatatype="130" unbalanced="0"/>
    <cacheHierarchy uniqueName="[social_media_performance_data].[Engagements]" caption="Engagements" attribute="1" defaultMemberUniqueName="[social_media_performance_data].[Engagements].[All]" allUniqueName="[social_media_performance_data].[Engagements].[All]" dimensionUniqueName="[social_media_performance_data]" displayFolder="" count="0" memberValueDatatype="20" unbalanced="0"/>
    <cacheHierarchy uniqueName="[social_media_performance_data].[Post_Time (Hour)]" caption="Post_Time (Hour)" attribute="1" defaultMemberUniqueName="[social_media_performance_data].[Post_Time (Hour)].[All]" allUniqueName="[social_media_performance_data].[Post_Time (Hour)].[All]" dimensionUniqueName="[social_media_performance_data]" displayFolder="" count="0" memberValueDatatype="130" unbalanced="0"/>
    <cacheHierarchy uniqueName="[social_media_performance_data].[Post_Time (Minute)]" caption="Post_Time (Minute)" attribute="1" defaultMemberUniqueName="[social_media_performance_data].[Post_Time (Minute)].[All]" allUniqueName="[social_media_performance_data].[Post_Time (Minute)].[All]" dimensionUniqueName="[social_media_performance_data]" displayFolder="" count="0" memberValueDatatype="130" unbalanced="0"/>
    <cacheHierarchy uniqueName="[social_media_performance_data].[Post_Date (Year)]" caption="Post_Date (Year)" attribute="1" defaultMemberUniqueName="[social_media_performance_data].[Post_Date (Year)].[All]" allUniqueName="[social_media_performance_data].[Post_Date (Year)].[All]" dimensionUniqueName="[social_media_performance_data]" displayFolder="" count="0" memberValueDatatype="130" unbalanced="0"/>
    <cacheHierarchy uniqueName="[social_media_performance_data].[Post_Date (Quarter)]" caption="Post_Date (Quarter)" attribute="1" defaultMemberUniqueName="[social_media_performance_data].[Post_Date (Quarter)].[All]" allUniqueName="[social_media_performance_data].[Post_Date (Quarter)].[All]" dimensionUniqueName="[social_media_performance_data]" displayFolder="" count="0" memberValueDatatype="130" unbalanced="0"/>
    <cacheHierarchy uniqueName="[social_media_performance_data].[Post_Date (Month)]" caption="Post_Date (Month)" attribute="1" defaultMemberUniqueName="[social_media_performance_data].[Post_Date (Month)].[All]" allUniqueName="[social_media_performance_data].[Post_Date (Month)].[All]" dimensionUniqueName="[social_media_performance_data]" displayFolder="" count="0" memberValueDatatype="130" unbalanced="0"/>
    <cacheHierarchy uniqueName="[social_media_performance_data].[Post_Date (Month Index)]" caption="Post_Date (Month Index)" attribute="1" defaultMemberUniqueName="[social_media_performance_data].[Post_Date (Month Index)].[All]" allUniqueName="[social_media_performance_data].[Post_Date (Month Index)].[All]" dimensionUniqueName="[social_media_performance_data]" displayFolder="" count="0" memberValueDatatype="20" unbalanced="0" hidden="1"/>
    <cacheHierarchy uniqueName="[Measures].[Sum of Likes]" caption="Sum of Likes" measure="1" displayFolder="" measureGroup="social_media_performance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performance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performance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performance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performance_data" count="0">
      <extLst>
        <ext xmlns:x15="http://schemas.microsoft.com/office/spreadsheetml/2010/11/main" uri="{B97F6D7D-B522-45F9-BDA1-12C45D357490}">
          <x15:cacheHierarchy aggregatedColumn="30"/>
        </ext>
      </extLst>
    </cacheHierarchy>
    <cacheHierarchy uniqueName="[Measures].[Sum of Followers_Gained]" caption="Sum of Followers_Gained" measure="1" displayFolder="" measureGroup="social_media_performance_data" count="0">
      <extLst>
        <ext xmlns:x15="http://schemas.microsoft.com/office/spreadsheetml/2010/11/main" uri="{B97F6D7D-B522-45F9-BDA1-12C45D357490}">
          <x15:cacheHierarchy aggregatedColumn="31"/>
        </ext>
      </extLst>
    </cacheHierarchy>
    <cacheHierarchy uniqueName="[Measures].[Total Engagement]" caption="Total Engagement" measure="1" displayFolder="" measureGroup="social_media_performance_data" count="0"/>
    <cacheHierarchy uniqueName="[Measures].[Total Impressions]" caption="Total Impressions" measure="1" displayFolder="" measureGroup="social_media_performance_data" count="0"/>
    <cacheHierarchy uniqueName="[Measures].[Total Reach]" caption="Total Reach" measure="1" displayFolder="" measureGroup="social_media_performance_data" count="0"/>
    <cacheHierarchy uniqueName="[Measures].[Total Cost]" caption="Total Cost" measure="1" displayFolder="" measureGroup="social_media_performance_data" count="0"/>
    <cacheHierarchy uniqueName="[Measures].[Total Posts]" caption="Total Posts" measure="1" displayFolder="" measureGroup="social_media_performance_data" count="0"/>
    <cacheHierarchy uniqueName="[Measures].[Total Followers]" caption="Total Followers" measure="1" displayFolder="" measureGroup="social_media_performance_data" count="0"/>
    <cacheHierarchy uniqueName="[Measures].[Average Reach]" caption="Average Reach" measure="1" displayFolder="" measureGroup="social_media_performance_data" count="0"/>
    <cacheHierarchy uniqueName="[Measures].[Avg Engagement]" caption="Avg Engagement" measure="1" displayFolder="" measureGroup="social_media_performance_data" count="0"/>
    <cacheHierarchy uniqueName="[Measures].[Engagement Rate]" caption="Engagement Rate" measure="1" displayFolder="" measureGroup="social_media_performance_data" count="0"/>
    <cacheHierarchy uniqueName="[Measures].[Likes %]" caption="Likes %" measure="1" displayFolder="" measureGroup="social_media_performance_data" count="0"/>
    <cacheHierarchy uniqueName="[Measures].[Comment %]" caption="Comment %" measure="1" displayFolder="" measureGroup="social_media_performance_data" count="0"/>
    <cacheHierarchy uniqueName="[Measures].[Share %]" caption="Share %" measure="1" displayFolder="" measureGroup="social_media_performance_data" count="0"/>
    <cacheHierarchy uniqueName="[Measures].[Saves %]" caption="Saves %" measure="1" displayFolder="" measureGroup="social_media_performance_data" count="0"/>
    <cacheHierarchy uniqueName="[Measures].[Cost Per Engagement]" caption="Cost Per Engagement" measure="1" displayFolder="" measureGroup="social_media_performance_data" count="0"/>
    <cacheHierarchy uniqueName="[Measures].[CPM]" caption="CPM" measure="1" displayFolder="" measureGroup="social_media_performance_data" count="0"/>
    <cacheHierarchy uniqueName="[Measures].[Cost  Per Follower]" caption="Cost  Per Follower" measure="1" displayFolder="" measureGroup="social_media_performance_data" count="0"/>
    <cacheHierarchy uniqueName="[Measures].[ROI Engagement]" caption="ROI Engagement" measure="1" displayFolder="" measureGroup="social_media_performance_data" count="0"/>
    <cacheHierarchy uniqueName="[Measures].[Organic CPE]" caption="Organic CPE" measure="1" displayFolder="" measureGroup="social_media_performance_data" count="0"/>
    <cacheHierarchy uniqueName="[Measures].[Boosted CPE]" caption="Boosted CPE" measure="1" displayFolder="" measureGroup="social_media_performance_data" count="0"/>
    <cacheHierarchy uniqueName="[Measures].[Engagement Quality Score]" caption="Engagement Quality Score" measure="1" displayFolder="" measureGroup="social_media_performance_data" count="0"/>
    <cacheHierarchy uniqueName="[Measures].[Campaign Efficiency Index]" caption="Campaign Efficiency Index" measure="1" displayFolder="" measureGroup="social_media_performance_data" count="0"/>
    <cacheHierarchy uniqueName="[Measures].[Avg Engagement Rate (Global)]" caption="Avg Engagement Rate (Global)" measure="1" displayFolder="" measureGroup="social_media_performance_data" count="0"/>
    <cacheHierarchy uniqueName="[Measures].[Follower Conversion Rate]" caption="Follower Conversion Rate" measure="1" displayFolder="" measureGroup="social_media_performance_data" count="0"/>
    <cacheHierarchy uniqueName="[Measures].[CTR]" caption="CTR" measure="1" displayFolder="" measureGroup="social_media_performance_data" count="0"/>
    <cacheHierarchy uniqueName="[Measures].[Engagement MoM KPI]" caption="Engagement MoM KPI" measure="1" displayFolder="" measureGroup="social_media_performance_data" count="0"/>
    <cacheHierarchy uniqueName="[Measures].[Impression KPI]" caption="Impression KPI" measure="1" displayFolder="" measureGroup="social_media_performance_data" count="0"/>
    <cacheHierarchy uniqueName="[Measures].[Reach KPI]" caption="Reach KPI" measure="1" displayFolder="" measureGroup="social_media_performance_data" count="0"/>
    <cacheHierarchy uniqueName="[Measures].[Viral Flag]" caption="Viral Flag" measure="1" displayFolder="" measureGroup="social_media_performance_data" count="0"/>
    <cacheHierarchy uniqueName="[Measures].[Strategic Summary]" caption="Strategic Summary" measure="1" displayFolder="" measureGroup="social_media_performance_data" count="0" oneField="1">
      <fieldsUsage count="1">
        <fieldUsage x="0"/>
      </fieldsUsage>
    </cacheHierarchy>
    <cacheHierarchy uniqueName="[Measures].[Monthly Engagement Summary]" caption="Monthly Engagement Summary" measure="1" displayFolder="" measureGroup="social_media_performance_data" count="0"/>
    <cacheHierarchy uniqueName="[Measures].[Engagement Monthly KPI]" caption="Engagement Monthly KPI" measure="1" displayFolder="" measureGroup="social_media_performance_data" count="0"/>
    <cacheHierarchy uniqueName="[Measures].[CPE KPI]" caption="CPE KPI" measure="1" displayFolder="" measureGroup="social_media_performance_data" count="0"/>
    <cacheHierarchy uniqueName="[Measures].[ROI KPI]" caption="ROI KPI" measure="1" displayFolder="" measureGroup="social_media_performance_data" count="0"/>
    <cacheHierarchy uniqueName="[Measures].[Organic]" caption="Organic" measure="1" displayFolder="" measureGroup="social_media_performance_data" count="0"/>
    <cacheHierarchy uniqueName="[Measures].[Boosted]" caption="Boosted" measure="1" displayFolder="" measureGroup="social_media_performance_data" count="0"/>
    <cacheHierarchy uniqueName="[Measures].[Media type]" caption="Media type" measure="1" displayFolder="" measureGroup="social_media_performance_data" count="0"/>
    <cacheHierarchy uniqueName="[Measures].[Post Platform]" caption="Post Platform" measure="1" displayFolder="" measureGroup="social_media_performance_data" count="0"/>
    <cacheHierarchy uniqueName="[Measures].[Platform Media Insight]" caption="Platform Media Insight" measure="1" displayFolder="" measureGroup="social_media_performance_data" count="0"/>
    <cacheHierarchy uniqueName="[Measures].[__XL_Count social_media_performance_data]" caption="__XL_Count social_media_performance_data" measure="1" displayFolder="" measureGroup="social_media_performan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performance_data" uniqueName="[social_media_performance_data]" caption="social_media_performance_data"/>
  </dimensions>
  <measureGroups count="2">
    <measureGroup name="Calendar" caption="Calendar"/>
    <measureGroup name="social_media_performance_data" caption="social_media_performan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pha Anuhi" refreshedDate="46236.568381481484" backgroundQuery="1" createdVersion="8" refreshedVersion="8" minRefreshableVersion="3" recordCount="0" supportSubquery="1" supportAdvancedDrill="1" xr:uid="{1F855FF3-8173-4792-91CD-F994739B936C}">
  <cacheSource type="external" connectionId="4"/>
  <cacheFields count="6">
    <cacheField name="[Measures].[Likes %]" caption="Likes %" numFmtId="0" hierarchy="55" level="32767"/>
    <cacheField name="[Measures].[Comment %]" caption="Comment %" numFmtId="0" hierarchy="56" level="32767"/>
    <cacheField name="[Measures].[Share %]" caption="Share %" numFmtId="0" hierarchy="57" level="32767"/>
    <cacheField name="[Measures].[Saves %]" caption="Saves %" numFmtId="0" hierarchy="58" level="32767"/>
    <cacheField name="[Measures].[Engagement Quality Score]" caption="Engagement Quality Score" numFmtId="0" hierarchy="65" level="32767"/>
    <cacheField name="[Calendar].[MMM-YYYY].[MMM-YYYY]" caption="MMM-YYYY" numFmtId="0" hierarchy="5" level="1">
      <sharedItems containsSemiMixedTypes="0" containsNonDate="0" containsString="0"/>
    </cacheField>
  </cacheFields>
  <cacheHierarchies count="8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5"/>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performance_data].[Post_ID]" caption="Post_ID" attribute="1" defaultMemberUniqueName="[social_media_performance_data].[Post_ID].[All]" allUniqueName="[social_media_performance_data].[Post_ID].[All]" dimensionUniqueName="[social_media_performance_data]" displayFolder="" count="0" memberValueDatatype="130" unbalanced="0"/>
    <cacheHierarchy uniqueName="[social_media_performance_data].[Post_Date]" caption="Post_Date" attribute="1" time="1" defaultMemberUniqueName="[social_media_performance_data].[Post_Date].[All]" allUniqueName="[social_media_performance_data].[Post_Date].[All]" dimensionUniqueName="[social_media_performance_data]" displayFolder="" count="0" memberValueDatatype="7" unbalanced="0"/>
    <cacheHierarchy uniqueName="[social_media_performance_data].[Post_Time]" caption="Post_Time" attribute="1" time="1" defaultMemberUniqueName="[social_media_performance_data].[Post_Time].[All]" allUniqueName="[social_media_performance_data].[Post_Time].[All]" dimensionUniqueName="[social_media_performance_data]" displayFolder="" count="0" memberValueDatatype="7" unbalanced="0"/>
    <cacheHierarchy uniqueName="[social_media_performance_data].[Post_Time_Slot]" caption="Post_Time_Slot" attribute="1" defaultMemberUniqueName="[social_media_performance_data].[Post_Time_Slot].[All]" allUniqueName="[social_media_performance_data].[Post_Time_Slot].[All]" dimensionUniqueName="[social_media_performance_data]" displayFolder="" count="0" memberValueDatatype="130" unbalanced="0"/>
    <cacheHierarchy uniqueName="[social_media_performance_data].[Platform]" caption="Platform" attribute="1" defaultMemberUniqueName="[social_media_performance_data].[Platform].[All]" allUniqueName="[social_media_performance_data].[Platform].[All]" dimensionUniqueName="[social_media_performance_data]" displayFolder="" count="2" memberValueDatatype="130" unbalanced="0"/>
    <cacheHierarchy uniqueName="[social_media_performance_data].[Content_Type]" caption="Content_Type" attribute="1" defaultMemberUniqueName="[social_media_performance_data].[Content_Type].[All]" allUniqueName="[social_media_performance_data].[Content_Type].[All]" dimensionUniqueName="[social_media_performance_data]" displayFolder="" count="0" memberValueDatatype="130" unbalanced="0"/>
    <cacheHierarchy uniqueName="[social_media_performance_data].[Campaign]" caption="Campaign" attribute="1" defaultMemberUniqueName="[social_media_performance_data].[Campaign].[All]" allUniqueName="[social_media_performance_data].[Campaign].[All]" dimensionUniqueName="[social_media_performance_data]" displayFolder="" count="2" memberValueDatatype="130" unbalanced="0"/>
    <cacheHierarchy uniqueName="[social_media_performance_data].[Is_Boosted]" caption="Is_Boosted" attribute="1" defaultMemberUniqueName="[social_media_performance_data].[Is_Boosted].[All]" allUniqueName="[social_media_performance_data].[Is_Boosted].[All]" dimensionUniqueName="[social_media_performance_data]" displayFolder="" count="0" memberValueDatatype="130" unbalanced="0"/>
    <cacheHierarchy uniqueName="[social_media_performance_data].[Has_Link]" caption="Has_Link" attribute="1" defaultMemberUniqueName="[social_media_performance_data].[Has_Link].[All]" allUniqueName="[social_media_performance_data].[Has_Link].[All]" dimensionUniqueName="[social_media_performance_data]" displayFolder="" count="0" memberValueDatatype="130" unbalanced="0"/>
    <cacheHierarchy uniqueName="[social_media_performance_data].[Hashtags_Count]" caption="Hashtags_Count" attribute="1" defaultMemberUniqueName="[social_media_performance_data].[Hashtags_Count].[All]" allUniqueName="[social_media_performance_data].[Hashtags_Count].[All]" dimensionUniqueName="[social_media_performance_data]" displayFolder="" count="0" memberValueDatatype="20" unbalanced="0"/>
    <cacheHierarchy uniqueName="[social_media_performance_data].[Video_Duration_Sec]" caption="Video_Duration_Sec" attribute="1" defaultMemberUniqueName="[social_media_performance_data].[Video_Duration_Sec].[All]" allUniqueName="[social_media_performance_data].[Video_Duration_Sec].[All]" dimensionUniqueName="[social_media_performance_data]" displayFolder="" count="0" memberValueDatatype="20" unbalanced="0"/>
    <cacheHierarchy uniqueName="[social_media_performance_data].[Image_Count]" caption="Image_Count" attribute="1" defaultMemberUniqueName="[social_media_performance_data].[Image_Count].[All]" allUniqueName="[social_media_performance_data].[Image_Count].[All]" dimensionUniqueName="[social_media_performance_data]" displayFolder="" count="0" memberValueDatatype="20" unbalanced="0"/>
    <cacheHierarchy uniqueName="[social_media_performance_data].[Caption_Length]" caption="Caption_Length" attribute="1" defaultMemberUniqueName="[social_media_performance_data].[Caption_Length].[All]" allUniqueName="[social_media_performance_data].[Caption_Length].[All]" dimensionUniqueName="[social_media_performance_data]" displayFolder="" count="0" memberValueDatatype="20" unbalanced="0"/>
    <cacheHierarchy uniqueName="[social_media_performance_data].[Production_Cost]" caption="Production_Cost" attribute="1" defaultMemberUniqueName="[social_media_performance_data].[Production_Cost].[All]" allUniqueName="[social_media_performance_data].[Production_Cost].[All]" dimensionUniqueName="[social_media_performance_data]" displayFolder="" count="0" memberValueDatatype="20" unbalanced="0"/>
    <cacheHierarchy uniqueName="[social_media_performance_data].[Promotion_Budget]" caption="Promotion_Budget" attribute="1" defaultMemberUniqueName="[social_media_performance_data].[Promotion_Budget].[All]" allUniqueName="[social_media_performance_data].[Promotion_Budget].[All]" dimensionUniqueName="[social_media_performance_data]" displayFolder="" count="0" memberValueDatatype="20" unbalanced="0"/>
    <cacheHierarchy uniqueName="[social_media_performance_data].[Reach]" caption="Reach" attribute="1" defaultMemberUniqueName="[social_media_performance_data].[Reach].[All]" allUniqueName="[social_media_performance_data].[Reach].[All]" dimensionUniqueName="[social_media_performance_data]" displayFolder="" count="0" memberValueDatatype="20" unbalanced="0"/>
    <cacheHierarchy uniqueName="[social_media_performance_data].[Frequency]" caption="Frequency" attribute="1" defaultMemberUniqueName="[social_media_performance_data].[Frequency].[All]" allUniqueName="[social_media_performance_data].[Frequency].[All]" dimensionUniqueName="[social_media_performance_data]" displayFolder="" count="0" memberValueDatatype="5" unbalanced="0"/>
    <cacheHierarchy uniqueName="[social_media_performance_data].[Impressions]" caption="Impressions" attribute="1" defaultMemberUniqueName="[social_media_performance_data].[Impressions].[All]" allUniqueName="[social_media_performance_data].[Impressions].[All]" dimensionUniqueName="[social_media_performance_data]" displayFolder="" count="0" memberValueDatatype="20" unbalanced="0"/>
    <cacheHierarchy uniqueName="[social_media_performance_data].[Likes]" caption="Likes" attribute="1" defaultMemberUniqueName="[social_media_performance_data].[Likes].[All]" allUniqueName="[social_media_performance_data].[Likes].[All]" dimensionUniqueName="[social_media_performance_data]" displayFolder="" count="0" memberValueDatatype="20" unbalanced="0"/>
    <cacheHierarchy uniqueName="[social_media_performance_data].[Comments]" caption="Comments" attribute="1" defaultMemberUniqueName="[social_media_performance_data].[Comments].[All]" allUniqueName="[social_media_performance_data].[Comments].[All]" dimensionUniqueName="[social_media_performance_data]" displayFolder="" count="0" memberValueDatatype="20" unbalanced="0"/>
    <cacheHierarchy uniqueName="[social_media_performance_data].[Shares]" caption="Shares" attribute="1" defaultMemberUniqueName="[social_media_performance_data].[Shares].[All]" allUniqueName="[social_media_performance_data].[Shares].[All]" dimensionUniqueName="[social_media_performance_data]" displayFolder="" count="0" memberValueDatatype="20" unbalanced="0"/>
    <cacheHierarchy uniqueName="[social_media_performance_data].[Saves]" caption="Saves" attribute="1" defaultMemberUniqueName="[social_media_performance_data].[Saves].[All]" allUniqueName="[social_media_performance_data].[Saves].[All]" dimensionUniqueName="[social_media_performance_data]" displayFolder="" count="0" memberValueDatatype="20" unbalanced="0"/>
    <cacheHierarchy uniqueName="[social_media_performance_data].[Link_Clicks]" caption="Link_Clicks" attribute="1" defaultMemberUniqueName="[social_media_performance_data].[Link_Clicks].[All]" allUniqueName="[social_media_performance_data].[Link_Clicks].[All]" dimensionUniqueName="[social_media_performance_data]" displayFolder="" count="0" memberValueDatatype="20" unbalanced="0"/>
    <cacheHierarchy uniqueName="[social_media_performance_data].[Followers_Gained]" caption="Followers_Gained" attribute="1" defaultMemberUniqueName="[social_media_performance_data].[Followers_Gained].[All]" allUniqueName="[social_media_performance_data].[Followers_Gained].[All]" dimensionUniqueName="[social_media_performance_data]" displayFolder="" count="0" memberValueDatatype="20" unbalanced="0"/>
    <cacheHierarchy uniqueName="[social_media_performance_data].[Caption Band]" caption="Caption Band" attribute="1" defaultMemberUniqueName="[social_media_performance_data].[Caption Band].[All]" allUniqueName="[social_media_performance_data].[Caption Band].[All]" dimensionUniqueName="[social_media_performance_data]" displayFolder="" count="0" memberValueDatatype="130" unbalanced="0"/>
    <cacheHierarchy uniqueName="[social_media_performance_data].[Engagements]" caption="Engagements" attribute="1" defaultMemberUniqueName="[social_media_performance_data].[Engagements].[All]" allUniqueName="[social_media_performance_data].[Engagements].[All]" dimensionUniqueName="[social_media_performance_data]" displayFolder="" count="0" memberValueDatatype="20" unbalanced="0"/>
    <cacheHierarchy uniqueName="[social_media_performance_data].[Post_Time (Hour)]" caption="Post_Time (Hour)" attribute="1" defaultMemberUniqueName="[social_media_performance_data].[Post_Time (Hour)].[All]" allUniqueName="[social_media_performance_data].[Post_Time (Hour)].[All]" dimensionUniqueName="[social_media_performance_data]" displayFolder="" count="0" memberValueDatatype="130" unbalanced="0"/>
    <cacheHierarchy uniqueName="[social_media_performance_data].[Post_Time (Minute)]" caption="Post_Time (Minute)" attribute="1" defaultMemberUniqueName="[social_media_performance_data].[Post_Time (Minute)].[All]" allUniqueName="[social_media_performance_data].[Post_Time (Minute)].[All]" dimensionUniqueName="[social_media_performance_data]" displayFolder="" count="0" memberValueDatatype="130" unbalanced="0"/>
    <cacheHierarchy uniqueName="[social_media_performance_data].[Post_Date (Year)]" caption="Post_Date (Year)" attribute="1" defaultMemberUniqueName="[social_media_performance_data].[Post_Date (Year)].[All]" allUniqueName="[social_media_performance_data].[Post_Date (Year)].[All]" dimensionUniqueName="[social_media_performance_data]" displayFolder="" count="0" memberValueDatatype="130" unbalanced="0"/>
    <cacheHierarchy uniqueName="[social_media_performance_data].[Post_Date (Quarter)]" caption="Post_Date (Quarter)" attribute="1" defaultMemberUniqueName="[social_media_performance_data].[Post_Date (Quarter)].[All]" allUniqueName="[social_media_performance_data].[Post_Date (Quarter)].[All]" dimensionUniqueName="[social_media_performance_data]" displayFolder="" count="0" memberValueDatatype="130" unbalanced="0"/>
    <cacheHierarchy uniqueName="[social_media_performance_data].[Post_Date (Month)]" caption="Post_Date (Month)" attribute="1" defaultMemberUniqueName="[social_media_performance_data].[Post_Date (Month)].[All]" allUniqueName="[social_media_performance_data].[Post_Date (Month)].[All]" dimensionUniqueName="[social_media_performance_data]" displayFolder="" count="0" memberValueDatatype="130" unbalanced="0"/>
    <cacheHierarchy uniqueName="[social_media_performance_data].[Post_Date (Month Index)]" caption="Post_Date (Month Index)" attribute="1" defaultMemberUniqueName="[social_media_performance_data].[Post_Date (Month Index)].[All]" allUniqueName="[social_media_performance_data].[Post_Date (Month Index)].[All]" dimensionUniqueName="[social_media_performance_data]" displayFolder="" count="0" memberValueDatatype="20" unbalanced="0" hidden="1"/>
    <cacheHierarchy uniqueName="[Measures].[Sum of Likes]" caption="Sum of Likes" measure="1" displayFolder="" measureGroup="social_media_performance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performance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performance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performance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performance_data" count="0">
      <extLst>
        <ext xmlns:x15="http://schemas.microsoft.com/office/spreadsheetml/2010/11/main" uri="{B97F6D7D-B522-45F9-BDA1-12C45D357490}">
          <x15:cacheHierarchy aggregatedColumn="30"/>
        </ext>
      </extLst>
    </cacheHierarchy>
    <cacheHierarchy uniqueName="[Measures].[Sum of Followers_Gained]" caption="Sum of Followers_Gained" measure="1" displayFolder="" measureGroup="social_media_performance_data" count="0">
      <extLst>
        <ext xmlns:x15="http://schemas.microsoft.com/office/spreadsheetml/2010/11/main" uri="{B97F6D7D-B522-45F9-BDA1-12C45D357490}">
          <x15:cacheHierarchy aggregatedColumn="31"/>
        </ext>
      </extLst>
    </cacheHierarchy>
    <cacheHierarchy uniqueName="[Measures].[Total Engagement]" caption="Total Engagement" measure="1" displayFolder="" measureGroup="social_media_performance_data" count="0"/>
    <cacheHierarchy uniqueName="[Measures].[Total Impressions]" caption="Total Impressions" measure="1" displayFolder="" measureGroup="social_media_performance_data" count="0"/>
    <cacheHierarchy uniqueName="[Measures].[Total Reach]" caption="Total Reach" measure="1" displayFolder="" measureGroup="social_media_performance_data" count="0"/>
    <cacheHierarchy uniqueName="[Measures].[Total Cost]" caption="Total Cost" measure="1" displayFolder="" measureGroup="social_media_performance_data" count="0"/>
    <cacheHierarchy uniqueName="[Measures].[Total Posts]" caption="Total Posts" measure="1" displayFolder="" measureGroup="social_media_performance_data" count="0"/>
    <cacheHierarchy uniqueName="[Measures].[Total Followers]" caption="Total Followers" measure="1" displayFolder="" measureGroup="social_media_performance_data" count="0"/>
    <cacheHierarchy uniqueName="[Measures].[Average Reach]" caption="Average Reach" measure="1" displayFolder="" measureGroup="social_media_performance_data" count="0"/>
    <cacheHierarchy uniqueName="[Measures].[Avg Engagement]" caption="Avg Engagement" measure="1" displayFolder="" measureGroup="social_media_performance_data" count="0"/>
    <cacheHierarchy uniqueName="[Measures].[Engagement Rate]" caption="Engagement Rate" measure="1" displayFolder="" measureGroup="social_media_performance_data" count="0"/>
    <cacheHierarchy uniqueName="[Measures].[Likes %]" caption="Likes %" measure="1" displayFolder="" measureGroup="social_media_performance_data" count="0" oneField="1">
      <fieldsUsage count="1">
        <fieldUsage x="0"/>
      </fieldsUsage>
    </cacheHierarchy>
    <cacheHierarchy uniqueName="[Measures].[Comment %]" caption="Comment %" measure="1" displayFolder="" measureGroup="social_media_performance_data" count="0" oneField="1">
      <fieldsUsage count="1">
        <fieldUsage x="1"/>
      </fieldsUsage>
    </cacheHierarchy>
    <cacheHierarchy uniqueName="[Measures].[Share %]" caption="Share %" measure="1" displayFolder="" measureGroup="social_media_performance_data" count="0" oneField="1">
      <fieldsUsage count="1">
        <fieldUsage x="2"/>
      </fieldsUsage>
    </cacheHierarchy>
    <cacheHierarchy uniqueName="[Measures].[Saves %]" caption="Saves %" measure="1" displayFolder="" measureGroup="social_media_performance_data" count="0" oneField="1">
      <fieldsUsage count="1">
        <fieldUsage x="3"/>
      </fieldsUsage>
    </cacheHierarchy>
    <cacheHierarchy uniqueName="[Measures].[Cost Per Engagement]" caption="Cost Per Engagement" measure="1" displayFolder="" measureGroup="social_media_performance_data" count="0"/>
    <cacheHierarchy uniqueName="[Measures].[CPM]" caption="CPM" measure="1" displayFolder="" measureGroup="social_media_performance_data" count="0"/>
    <cacheHierarchy uniqueName="[Measures].[Cost  Per Follower]" caption="Cost  Per Follower" measure="1" displayFolder="" measureGroup="social_media_performance_data" count="0"/>
    <cacheHierarchy uniqueName="[Measures].[ROI Engagement]" caption="ROI Engagement" measure="1" displayFolder="" measureGroup="social_media_performance_data" count="0"/>
    <cacheHierarchy uniqueName="[Measures].[Organic CPE]" caption="Organic CPE" measure="1" displayFolder="" measureGroup="social_media_performance_data" count="0"/>
    <cacheHierarchy uniqueName="[Measures].[Boosted CPE]" caption="Boosted CPE" measure="1" displayFolder="" measureGroup="social_media_performance_data" count="0"/>
    <cacheHierarchy uniqueName="[Measures].[Engagement Quality Score]" caption="Engagement Quality Score" measure="1" displayFolder="" measureGroup="social_media_performance_data" count="0" oneField="1">
      <fieldsUsage count="1">
        <fieldUsage x="4"/>
      </fieldsUsage>
    </cacheHierarchy>
    <cacheHierarchy uniqueName="[Measures].[Campaign Efficiency Index]" caption="Campaign Efficiency Index" measure="1" displayFolder="" measureGroup="social_media_performance_data" count="0"/>
    <cacheHierarchy uniqueName="[Measures].[Avg Engagement Rate (Global)]" caption="Avg Engagement Rate (Global)" measure="1" displayFolder="" measureGroup="social_media_performance_data" count="0"/>
    <cacheHierarchy uniqueName="[Measures].[Follower Conversion Rate]" caption="Follower Conversion Rate" measure="1" displayFolder="" measureGroup="social_media_performance_data" count="0"/>
    <cacheHierarchy uniqueName="[Measures].[CTR]" caption="CTR" measure="1" displayFolder="" measureGroup="social_media_performance_data" count="0"/>
    <cacheHierarchy uniqueName="[Measures].[Engagement MoM KPI]" caption="Engagement MoM KPI" measure="1" displayFolder="" measureGroup="social_media_performance_data" count="0"/>
    <cacheHierarchy uniqueName="[Measures].[Impression KPI]" caption="Impression KPI" measure="1" displayFolder="" measureGroup="social_media_performance_data" count="0"/>
    <cacheHierarchy uniqueName="[Measures].[Reach KPI]" caption="Reach KPI" measure="1" displayFolder="" measureGroup="social_media_performance_data" count="0"/>
    <cacheHierarchy uniqueName="[Measures].[Viral Flag]" caption="Viral Flag" measure="1" displayFolder="" measureGroup="social_media_performance_data" count="0"/>
    <cacheHierarchy uniqueName="[Measures].[Strategic Summary]" caption="Strategic Summary" measure="1" displayFolder="" measureGroup="social_media_performance_data" count="0"/>
    <cacheHierarchy uniqueName="[Measures].[Monthly Engagement Summary]" caption="Monthly Engagement Summary" measure="1" displayFolder="" measureGroup="social_media_performance_data" count="0"/>
    <cacheHierarchy uniqueName="[Measures].[Engagement Monthly KPI]" caption="Engagement Monthly KPI" measure="1" displayFolder="" measureGroup="social_media_performance_data" count="0"/>
    <cacheHierarchy uniqueName="[Measures].[CPE KPI]" caption="CPE KPI" measure="1" displayFolder="" measureGroup="social_media_performance_data" count="0"/>
    <cacheHierarchy uniqueName="[Measures].[ROI KPI]" caption="ROI KPI" measure="1" displayFolder="" measureGroup="social_media_performance_data" count="0"/>
    <cacheHierarchy uniqueName="[Measures].[Organic]" caption="Organic" measure="1" displayFolder="" measureGroup="social_media_performance_data" count="0"/>
    <cacheHierarchy uniqueName="[Measures].[Boosted]" caption="Boosted" measure="1" displayFolder="" measureGroup="social_media_performance_data" count="0"/>
    <cacheHierarchy uniqueName="[Measures].[Media type]" caption="Media type" measure="1" displayFolder="" measureGroup="social_media_performance_data" count="0"/>
    <cacheHierarchy uniqueName="[Measures].[Post Platform]" caption="Post Platform" measure="1" displayFolder="" measureGroup="social_media_performance_data" count="0"/>
    <cacheHierarchy uniqueName="[Measures].[Platform Media Insight]" caption="Platform Media Insight" measure="1" displayFolder="" measureGroup="social_media_performance_data" count="0"/>
    <cacheHierarchy uniqueName="[Measures].[__XL_Count social_media_performance_data]" caption="__XL_Count social_media_performance_data" measure="1" displayFolder="" measureGroup="social_media_performan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performance_data" uniqueName="[social_media_performance_data]" caption="social_media_performance_data"/>
  </dimensions>
  <measureGroups count="2">
    <measureGroup name="Calendar" caption="Calendar"/>
    <measureGroup name="social_media_performance_data" caption="social_media_performan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pha Anuhi" refreshedDate="46236.568384606479" backgroundQuery="1" createdVersion="8" refreshedVersion="8" minRefreshableVersion="3" recordCount="0" supportSubquery="1" supportAdvancedDrill="1" xr:uid="{39CDF830-D6D6-491D-B3F6-8BCD31AB2152}">
  <cacheSource type="external" connectionId="4"/>
  <cacheFields count="2">
    <cacheField name="[Measures].[Platform Media Insight]" caption="Platform Media Insight" numFmtId="0" hierarchy="83" level="32767"/>
    <cacheField name="[Calendar].[MMM-YYYY].[MMM-YYYY]" caption="MMM-YYYY" numFmtId="0" hierarchy="5" level="1">
      <sharedItems containsSemiMixedTypes="0" containsNonDate="0" containsString="0"/>
    </cacheField>
  </cacheFields>
  <cacheHierarchies count="8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1"/>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performance_data].[Post_ID]" caption="Post_ID" attribute="1" defaultMemberUniqueName="[social_media_performance_data].[Post_ID].[All]" allUniqueName="[social_media_performance_data].[Post_ID].[All]" dimensionUniqueName="[social_media_performance_data]" displayFolder="" count="0" memberValueDatatype="130" unbalanced="0"/>
    <cacheHierarchy uniqueName="[social_media_performance_data].[Post_Date]" caption="Post_Date" attribute="1" time="1" defaultMemberUniqueName="[social_media_performance_data].[Post_Date].[All]" allUniqueName="[social_media_performance_data].[Post_Date].[All]" dimensionUniqueName="[social_media_performance_data]" displayFolder="" count="0" memberValueDatatype="7" unbalanced="0"/>
    <cacheHierarchy uniqueName="[social_media_performance_data].[Post_Time]" caption="Post_Time" attribute="1" time="1" defaultMemberUniqueName="[social_media_performance_data].[Post_Time].[All]" allUniqueName="[social_media_performance_data].[Post_Time].[All]" dimensionUniqueName="[social_media_performance_data]" displayFolder="" count="0" memberValueDatatype="7" unbalanced="0"/>
    <cacheHierarchy uniqueName="[social_media_performance_data].[Post_Time_Slot]" caption="Post_Time_Slot" attribute="1" defaultMemberUniqueName="[social_media_performance_data].[Post_Time_Slot].[All]" allUniqueName="[social_media_performance_data].[Post_Time_Slot].[All]" dimensionUniqueName="[social_media_performance_data]" displayFolder="" count="0" memberValueDatatype="130" unbalanced="0"/>
    <cacheHierarchy uniqueName="[social_media_performance_data].[Platform]" caption="Platform" attribute="1" defaultMemberUniqueName="[social_media_performance_data].[Platform].[All]" allUniqueName="[social_media_performance_data].[Platform].[All]" dimensionUniqueName="[social_media_performance_data]" displayFolder="" count="2" memberValueDatatype="130" unbalanced="0"/>
    <cacheHierarchy uniqueName="[social_media_performance_data].[Content_Type]" caption="Content_Type" attribute="1" defaultMemberUniqueName="[social_media_performance_data].[Content_Type].[All]" allUniqueName="[social_media_performance_data].[Content_Type].[All]" dimensionUniqueName="[social_media_performance_data]" displayFolder="" count="0" memberValueDatatype="130" unbalanced="0"/>
    <cacheHierarchy uniqueName="[social_media_performance_data].[Campaign]" caption="Campaign" attribute="1" defaultMemberUniqueName="[social_media_performance_data].[Campaign].[All]" allUniqueName="[social_media_performance_data].[Campaign].[All]" dimensionUniqueName="[social_media_performance_data]" displayFolder="" count="2" memberValueDatatype="130" unbalanced="0"/>
    <cacheHierarchy uniqueName="[social_media_performance_data].[Is_Boosted]" caption="Is_Boosted" attribute="1" defaultMemberUniqueName="[social_media_performance_data].[Is_Boosted].[All]" allUniqueName="[social_media_performance_data].[Is_Boosted].[All]" dimensionUniqueName="[social_media_performance_data]" displayFolder="" count="0" memberValueDatatype="130" unbalanced="0"/>
    <cacheHierarchy uniqueName="[social_media_performance_data].[Has_Link]" caption="Has_Link" attribute="1" defaultMemberUniqueName="[social_media_performance_data].[Has_Link].[All]" allUniqueName="[social_media_performance_data].[Has_Link].[All]" dimensionUniqueName="[social_media_performance_data]" displayFolder="" count="0" memberValueDatatype="130" unbalanced="0"/>
    <cacheHierarchy uniqueName="[social_media_performance_data].[Hashtags_Count]" caption="Hashtags_Count" attribute="1" defaultMemberUniqueName="[social_media_performance_data].[Hashtags_Count].[All]" allUniqueName="[social_media_performance_data].[Hashtags_Count].[All]" dimensionUniqueName="[social_media_performance_data]" displayFolder="" count="0" memberValueDatatype="20" unbalanced="0"/>
    <cacheHierarchy uniqueName="[social_media_performance_data].[Video_Duration_Sec]" caption="Video_Duration_Sec" attribute="1" defaultMemberUniqueName="[social_media_performance_data].[Video_Duration_Sec].[All]" allUniqueName="[social_media_performance_data].[Video_Duration_Sec].[All]" dimensionUniqueName="[social_media_performance_data]" displayFolder="" count="0" memberValueDatatype="20" unbalanced="0"/>
    <cacheHierarchy uniqueName="[social_media_performance_data].[Image_Count]" caption="Image_Count" attribute="1" defaultMemberUniqueName="[social_media_performance_data].[Image_Count].[All]" allUniqueName="[social_media_performance_data].[Image_Count].[All]" dimensionUniqueName="[social_media_performance_data]" displayFolder="" count="0" memberValueDatatype="20" unbalanced="0"/>
    <cacheHierarchy uniqueName="[social_media_performance_data].[Caption_Length]" caption="Caption_Length" attribute="1" defaultMemberUniqueName="[social_media_performance_data].[Caption_Length].[All]" allUniqueName="[social_media_performance_data].[Caption_Length].[All]" dimensionUniqueName="[social_media_performance_data]" displayFolder="" count="0" memberValueDatatype="20" unbalanced="0"/>
    <cacheHierarchy uniqueName="[social_media_performance_data].[Production_Cost]" caption="Production_Cost" attribute="1" defaultMemberUniqueName="[social_media_performance_data].[Production_Cost].[All]" allUniqueName="[social_media_performance_data].[Production_Cost].[All]" dimensionUniqueName="[social_media_performance_data]" displayFolder="" count="0" memberValueDatatype="20" unbalanced="0"/>
    <cacheHierarchy uniqueName="[social_media_performance_data].[Promotion_Budget]" caption="Promotion_Budget" attribute="1" defaultMemberUniqueName="[social_media_performance_data].[Promotion_Budget].[All]" allUniqueName="[social_media_performance_data].[Promotion_Budget].[All]" dimensionUniqueName="[social_media_performance_data]" displayFolder="" count="0" memberValueDatatype="20" unbalanced="0"/>
    <cacheHierarchy uniqueName="[social_media_performance_data].[Reach]" caption="Reach" attribute="1" defaultMemberUniqueName="[social_media_performance_data].[Reach].[All]" allUniqueName="[social_media_performance_data].[Reach].[All]" dimensionUniqueName="[social_media_performance_data]" displayFolder="" count="0" memberValueDatatype="20" unbalanced="0"/>
    <cacheHierarchy uniqueName="[social_media_performance_data].[Frequency]" caption="Frequency" attribute="1" defaultMemberUniqueName="[social_media_performance_data].[Frequency].[All]" allUniqueName="[social_media_performance_data].[Frequency].[All]" dimensionUniqueName="[social_media_performance_data]" displayFolder="" count="0" memberValueDatatype="5" unbalanced="0"/>
    <cacheHierarchy uniqueName="[social_media_performance_data].[Impressions]" caption="Impressions" attribute="1" defaultMemberUniqueName="[social_media_performance_data].[Impressions].[All]" allUniqueName="[social_media_performance_data].[Impressions].[All]" dimensionUniqueName="[social_media_performance_data]" displayFolder="" count="0" memberValueDatatype="20" unbalanced="0"/>
    <cacheHierarchy uniqueName="[social_media_performance_data].[Likes]" caption="Likes" attribute="1" defaultMemberUniqueName="[social_media_performance_data].[Likes].[All]" allUniqueName="[social_media_performance_data].[Likes].[All]" dimensionUniqueName="[social_media_performance_data]" displayFolder="" count="0" memberValueDatatype="20" unbalanced="0"/>
    <cacheHierarchy uniqueName="[social_media_performance_data].[Comments]" caption="Comments" attribute="1" defaultMemberUniqueName="[social_media_performance_data].[Comments].[All]" allUniqueName="[social_media_performance_data].[Comments].[All]" dimensionUniqueName="[social_media_performance_data]" displayFolder="" count="0" memberValueDatatype="20" unbalanced="0"/>
    <cacheHierarchy uniqueName="[social_media_performance_data].[Shares]" caption="Shares" attribute="1" defaultMemberUniqueName="[social_media_performance_data].[Shares].[All]" allUniqueName="[social_media_performance_data].[Shares].[All]" dimensionUniqueName="[social_media_performance_data]" displayFolder="" count="0" memberValueDatatype="20" unbalanced="0"/>
    <cacheHierarchy uniqueName="[social_media_performance_data].[Saves]" caption="Saves" attribute="1" defaultMemberUniqueName="[social_media_performance_data].[Saves].[All]" allUniqueName="[social_media_performance_data].[Saves].[All]" dimensionUniqueName="[social_media_performance_data]" displayFolder="" count="0" memberValueDatatype="20" unbalanced="0"/>
    <cacheHierarchy uniqueName="[social_media_performance_data].[Link_Clicks]" caption="Link_Clicks" attribute="1" defaultMemberUniqueName="[social_media_performance_data].[Link_Clicks].[All]" allUniqueName="[social_media_performance_data].[Link_Clicks].[All]" dimensionUniqueName="[social_media_performance_data]" displayFolder="" count="0" memberValueDatatype="20" unbalanced="0"/>
    <cacheHierarchy uniqueName="[social_media_performance_data].[Followers_Gained]" caption="Followers_Gained" attribute="1" defaultMemberUniqueName="[social_media_performance_data].[Followers_Gained].[All]" allUniqueName="[social_media_performance_data].[Followers_Gained].[All]" dimensionUniqueName="[social_media_performance_data]" displayFolder="" count="0" memberValueDatatype="20" unbalanced="0"/>
    <cacheHierarchy uniqueName="[social_media_performance_data].[Caption Band]" caption="Caption Band" attribute="1" defaultMemberUniqueName="[social_media_performance_data].[Caption Band].[All]" allUniqueName="[social_media_performance_data].[Caption Band].[All]" dimensionUniqueName="[social_media_performance_data]" displayFolder="" count="0" memberValueDatatype="130" unbalanced="0"/>
    <cacheHierarchy uniqueName="[social_media_performance_data].[Engagements]" caption="Engagements" attribute="1" defaultMemberUniqueName="[social_media_performance_data].[Engagements].[All]" allUniqueName="[social_media_performance_data].[Engagements].[All]" dimensionUniqueName="[social_media_performance_data]" displayFolder="" count="0" memberValueDatatype="20" unbalanced="0"/>
    <cacheHierarchy uniqueName="[social_media_performance_data].[Post_Time (Hour)]" caption="Post_Time (Hour)" attribute="1" defaultMemberUniqueName="[social_media_performance_data].[Post_Time (Hour)].[All]" allUniqueName="[social_media_performance_data].[Post_Time (Hour)].[All]" dimensionUniqueName="[social_media_performance_data]" displayFolder="" count="0" memberValueDatatype="130" unbalanced="0"/>
    <cacheHierarchy uniqueName="[social_media_performance_data].[Post_Time (Minute)]" caption="Post_Time (Minute)" attribute="1" defaultMemberUniqueName="[social_media_performance_data].[Post_Time (Minute)].[All]" allUniqueName="[social_media_performance_data].[Post_Time (Minute)].[All]" dimensionUniqueName="[social_media_performance_data]" displayFolder="" count="0" memberValueDatatype="130" unbalanced="0"/>
    <cacheHierarchy uniqueName="[social_media_performance_data].[Post_Date (Year)]" caption="Post_Date (Year)" attribute="1" defaultMemberUniqueName="[social_media_performance_data].[Post_Date (Year)].[All]" allUniqueName="[social_media_performance_data].[Post_Date (Year)].[All]" dimensionUniqueName="[social_media_performance_data]" displayFolder="" count="0" memberValueDatatype="130" unbalanced="0"/>
    <cacheHierarchy uniqueName="[social_media_performance_data].[Post_Date (Quarter)]" caption="Post_Date (Quarter)" attribute="1" defaultMemberUniqueName="[social_media_performance_data].[Post_Date (Quarter)].[All]" allUniqueName="[social_media_performance_data].[Post_Date (Quarter)].[All]" dimensionUniqueName="[social_media_performance_data]" displayFolder="" count="0" memberValueDatatype="130" unbalanced="0"/>
    <cacheHierarchy uniqueName="[social_media_performance_data].[Post_Date (Month)]" caption="Post_Date (Month)" attribute="1" defaultMemberUniqueName="[social_media_performance_data].[Post_Date (Month)].[All]" allUniqueName="[social_media_performance_data].[Post_Date (Month)].[All]" dimensionUniqueName="[social_media_performance_data]" displayFolder="" count="0" memberValueDatatype="130" unbalanced="0"/>
    <cacheHierarchy uniqueName="[social_media_performance_data].[Post_Date (Month Index)]" caption="Post_Date (Month Index)" attribute="1" defaultMemberUniqueName="[social_media_performance_data].[Post_Date (Month Index)].[All]" allUniqueName="[social_media_performance_data].[Post_Date (Month Index)].[All]" dimensionUniqueName="[social_media_performance_data]" displayFolder="" count="0" memberValueDatatype="20" unbalanced="0" hidden="1"/>
    <cacheHierarchy uniqueName="[Measures].[Sum of Likes]" caption="Sum of Likes" measure="1" displayFolder="" measureGroup="social_media_performance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performance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performance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performance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performance_data" count="0">
      <extLst>
        <ext xmlns:x15="http://schemas.microsoft.com/office/spreadsheetml/2010/11/main" uri="{B97F6D7D-B522-45F9-BDA1-12C45D357490}">
          <x15:cacheHierarchy aggregatedColumn="30"/>
        </ext>
      </extLst>
    </cacheHierarchy>
    <cacheHierarchy uniqueName="[Measures].[Sum of Followers_Gained]" caption="Sum of Followers_Gained" measure="1" displayFolder="" measureGroup="social_media_performance_data" count="0">
      <extLst>
        <ext xmlns:x15="http://schemas.microsoft.com/office/spreadsheetml/2010/11/main" uri="{B97F6D7D-B522-45F9-BDA1-12C45D357490}">
          <x15:cacheHierarchy aggregatedColumn="31"/>
        </ext>
      </extLst>
    </cacheHierarchy>
    <cacheHierarchy uniqueName="[Measures].[Total Engagement]" caption="Total Engagement" measure="1" displayFolder="" measureGroup="social_media_performance_data" count="0"/>
    <cacheHierarchy uniqueName="[Measures].[Total Impressions]" caption="Total Impressions" measure="1" displayFolder="" measureGroup="social_media_performance_data" count="0"/>
    <cacheHierarchy uniqueName="[Measures].[Total Reach]" caption="Total Reach" measure="1" displayFolder="" measureGroup="social_media_performance_data" count="0"/>
    <cacheHierarchy uniqueName="[Measures].[Total Cost]" caption="Total Cost" measure="1" displayFolder="" measureGroup="social_media_performance_data" count="0"/>
    <cacheHierarchy uniqueName="[Measures].[Total Posts]" caption="Total Posts" measure="1" displayFolder="" measureGroup="social_media_performance_data" count="0"/>
    <cacheHierarchy uniqueName="[Measures].[Total Followers]" caption="Total Followers" measure="1" displayFolder="" measureGroup="social_media_performance_data" count="0"/>
    <cacheHierarchy uniqueName="[Measures].[Average Reach]" caption="Average Reach" measure="1" displayFolder="" measureGroup="social_media_performance_data" count="0"/>
    <cacheHierarchy uniqueName="[Measures].[Avg Engagement]" caption="Avg Engagement" measure="1" displayFolder="" measureGroup="social_media_performance_data" count="0"/>
    <cacheHierarchy uniqueName="[Measures].[Engagement Rate]" caption="Engagement Rate" measure="1" displayFolder="" measureGroup="social_media_performance_data" count="0"/>
    <cacheHierarchy uniqueName="[Measures].[Likes %]" caption="Likes %" measure="1" displayFolder="" measureGroup="social_media_performance_data" count="0"/>
    <cacheHierarchy uniqueName="[Measures].[Comment %]" caption="Comment %" measure="1" displayFolder="" measureGroup="social_media_performance_data" count="0"/>
    <cacheHierarchy uniqueName="[Measures].[Share %]" caption="Share %" measure="1" displayFolder="" measureGroup="social_media_performance_data" count="0"/>
    <cacheHierarchy uniqueName="[Measures].[Saves %]" caption="Saves %" measure="1" displayFolder="" measureGroup="social_media_performance_data" count="0"/>
    <cacheHierarchy uniqueName="[Measures].[Cost Per Engagement]" caption="Cost Per Engagement" measure="1" displayFolder="" measureGroup="social_media_performance_data" count="0"/>
    <cacheHierarchy uniqueName="[Measures].[CPM]" caption="CPM" measure="1" displayFolder="" measureGroup="social_media_performance_data" count="0"/>
    <cacheHierarchy uniqueName="[Measures].[Cost  Per Follower]" caption="Cost  Per Follower" measure="1" displayFolder="" measureGroup="social_media_performance_data" count="0"/>
    <cacheHierarchy uniqueName="[Measures].[ROI Engagement]" caption="ROI Engagement" measure="1" displayFolder="" measureGroup="social_media_performance_data" count="0"/>
    <cacheHierarchy uniqueName="[Measures].[Organic CPE]" caption="Organic CPE" measure="1" displayFolder="" measureGroup="social_media_performance_data" count="0"/>
    <cacheHierarchy uniqueName="[Measures].[Boosted CPE]" caption="Boosted CPE" measure="1" displayFolder="" measureGroup="social_media_performance_data" count="0"/>
    <cacheHierarchy uniqueName="[Measures].[Engagement Quality Score]" caption="Engagement Quality Score" measure="1" displayFolder="" measureGroup="social_media_performance_data" count="0"/>
    <cacheHierarchy uniqueName="[Measures].[Campaign Efficiency Index]" caption="Campaign Efficiency Index" measure="1" displayFolder="" measureGroup="social_media_performance_data" count="0"/>
    <cacheHierarchy uniqueName="[Measures].[Avg Engagement Rate (Global)]" caption="Avg Engagement Rate (Global)" measure="1" displayFolder="" measureGroup="social_media_performance_data" count="0"/>
    <cacheHierarchy uniqueName="[Measures].[Follower Conversion Rate]" caption="Follower Conversion Rate" measure="1" displayFolder="" measureGroup="social_media_performance_data" count="0"/>
    <cacheHierarchy uniqueName="[Measures].[CTR]" caption="CTR" measure="1" displayFolder="" measureGroup="social_media_performance_data" count="0"/>
    <cacheHierarchy uniqueName="[Measures].[Engagement MoM KPI]" caption="Engagement MoM KPI" measure="1" displayFolder="" measureGroup="social_media_performance_data" count="0"/>
    <cacheHierarchy uniqueName="[Measures].[Impression KPI]" caption="Impression KPI" measure="1" displayFolder="" measureGroup="social_media_performance_data" count="0"/>
    <cacheHierarchy uniqueName="[Measures].[Reach KPI]" caption="Reach KPI" measure="1" displayFolder="" measureGroup="social_media_performance_data" count="0"/>
    <cacheHierarchy uniqueName="[Measures].[Viral Flag]" caption="Viral Flag" measure="1" displayFolder="" measureGroup="social_media_performance_data" count="0"/>
    <cacheHierarchy uniqueName="[Measures].[Strategic Summary]" caption="Strategic Summary" measure="1" displayFolder="" measureGroup="social_media_performance_data" count="0"/>
    <cacheHierarchy uniqueName="[Measures].[Monthly Engagement Summary]" caption="Monthly Engagement Summary" measure="1" displayFolder="" measureGroup="social_media_performance_data" count="0"/>
    <cacheHierarchy uniqueName="[Measures].[Engagement Monthly KPI]" caption="Engagement Monthly KPI" measure="1" displayFolder="" measureGroup="social_media_performance_data" count="0"/>
    <cacheHierarchy uniqueName="[Measures].[CPE KPI]" caption="CPE KPI" measure="1" displayFolder="" measureGroup="social_media_performance_data" count="0"/>
    <cacheHierarchy uniqueName="[Measures].[ROI KPI]" caption="ROI KPI" measure="1" displayFolder="" measureGroup="social_media_performance_data" count="0"/>
    <cacheHierarchy uniqueName="[Measures].[Organic]" caption="Organic" measure="1" displayFolder="" measureGroup="social_media_performance_data" count="0"/>
    <cacheHierarchy uniqueName="[Measures].[Boosted]" caption="Boosted" measure="1" displayFolder="" measureGroup="social_media_performance_data" count="0"/>
    <cacheHierarchy uniqueName="[Measures].[Media type]" caption="Media type" measure="1" displayFolder="" measureGroup="social_media_performance_data" count="0"/>
    <cacheHierarchy uniqueName="[Measures].[Post Platform]" caption="Post Platform" measure="1" displayFolder="" measureGroup="social_media_performance_data" count="0"/>
    <cacheHierarchy uniqueName="[Measures].[Platform Media Insight]" caption="Platform Media Insight" measure="1" displayFolder="" measureGroup="social_media_performance_data" count="0" oneField="1">
      <fieldsUsage count="1">
        <fieldUsage x="0"/>
      </fieldsUsage>
    </cacheHierarchy>
    <cacheHierarchy uniqueName="[Measures].[__XL_Count social_media_performance_data]" caption="__XL_Count social_media_performance_data" measure="1" displayFolder="" measureGroup="social_media_performan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performance_data" uniqueName="[social_media_performance_data]" caption="social_media_performance_data"/>
  </dimensions>
  <measureGroups count="2">
    <measureGroup name="Calendar" caption="Calendar"/>
    <measureGroup name="social_media_performance_data" caption="social_media_performan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pha Anuhi" refreshedDate="46236.568386574072" backgroundQuery="1" createdVersion="8" refreshedVersion="8" minRefreshableVersion="3" recordCount="0" supportSubquery="1" supportAdvancedDrill="1" xr:uid="{C1464B8D-AA0C-40D1-8757-FC1BA7D66797}">
  <cacheSource type="external" connectionId="4"/>
  <cacheFields count="7">
    <cacheField name="[Measures].[Cost Per Engagement]" caption="Cost Per Engagement" numFmtId="0" hierarchy="59" level="32767"/>
    <cacheField name="[Measures].[CPM]" caption="CPM" numFmtId="0" hierarchy="60" level="32767"/>
    <cacheField name="[Measures].[Follower Conversion Rate]" caption="Follower Conversion Rate" numFmtId="0" hierarchy="68" level="32767"/>
    <cacheField name="[Measures].[ROI Engagement]" caption="ROI Engagement" numFmtId="0" hierarchy="62" level="32767"/>
    <cacheField name="[Measures].[Cost  Per Follower]" caption="Cost  Per Follower" numFmtId="0" hierarchy="61" level="32767"/>
    <cacheField name="[Measures].[CTR]" caption="CTR" numFmtId="0" hierarchy="69" level="32767"/>
    <cacheField name="[Calendar].[MMM-YYYY].[MMM-YYYY]" caption="MMM-YYYY" numFmtId="0" hierarchy="5" level="1">
      <sharedItems containsSemiMixedTypes="0" containsNonDate="0" containsString="0"/>
    </cacheField>
  </cacheFields>
  <cacheHierarchies count="8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6"/>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performance_data].[Post_ID]" caption="Post_ID" attribute="1" defaultMemberUniqueName="[social_media_performance_data].[Post_ID].[All]" allUniqueName="[social_media_performance_data].[Post_ID].[All]" dimensionUniqueName="[social_media_performance_data]" displayFolder="" count="0" memberValueDatatype="130" unbalanced="0"/>
    <cacheHierarchy uniqueName="[social_media_performance_data].[Post_Date]" caption="Post_Date" attribute="1" time="1" defaultMemberUniqueName="[social_media_performance_data].[Post_Date].[All]" allUniqueName="[social_media_performance_data].[Post_Date].[All]" dimensionUniqueName="[social_media_performance_data]" displayFolder="" count="0" memberValueDatatype="7" unbalanced="0"/>
    <cacheHierarchy uniqueName="[social_media_performance_data].[Post_Time]" caption="Post_Time" attribute="1" time="1" defaultMemberUniqueName="[social_media_performance_data].[Post_Time].[All]" allUniqueName="[social_media_performance_data].[Post_Time].[All]" dimensionUniqueName="[social_media_performance_data]" displayFolder="" count="0" memberValueDatatype="7" unbalanced="0"/>
    <cacheHierarchy uniqueName="[social_media_performance_data].[Post_Time_Slot]" caption="Post_Time_Slot" attribute="1" defaultMemberUniqueName="[social_media_performance_data].[Post_Time_Slot].[All]" allUniqueName="[social_media_performance_data].[Post_Time_Slot].[All]" dimensionUniqueName="[social_media_performance_data]" displayFolder="" count="0" memberValueDatatype="130" unbalanced="0"/>
    <cacheHierarchy uniqueName="[social_media_performance_data].[Platform]" caption="Platform" attribute="1" defaultMemberUniqueName="[social_media_performance_data].[Platform].[All]" allUniqueName="[social_media_performance_data].[Platform].[All]" dimensionUniqueName="[social_media_performance_data]" displayFolder="" count="2" memberValueDatatype="130" unbalanced="0"/>
    <cacheHierarchy uniqueName="[social_media_performance_data].[Content_Type]" caption="Content_Type" attribute="1" defaultMemberUniqueName="[social_media_performance_data].[Content_Type].[All]" allUniqueName="[social_media_performance_data].[Content_Type].[All]" dimensionUniqueName="[social_media_performance_data]" displayFolder="" count="0" memberValueDatatype="130" unbalanced="0"/>
    <cacheHierarchy uniqueName="[social_media_performance_data].[Campaign]" caption="Campaign" attribute="1" defaultMemberUniqueName="[social_media_performance_data].[Campaign].[All]" allUniqueName="[social_media_performance_data].[Campaign].[All]" dimensionUniqueName="[social_media_performance_data]" displayFolder="" count="2" memberValueDatatype="130" unbalanced="0"/>
    <cacheHierarchy uniqueName="[social_media_performance_data].[Is_Boosted]" caption="Is_Boosted" attribute="1" defaultMemberUniqueName="[social_media_performance_data].[Is_Boosted].[All]" allUniqueName="[social_media_performance_data].[Is_Boosted].[All]" dimensionUniqueName="[social_media_performance_data]" displayFolder="" count="0" memberValueDatatype="130" unbalanced="0"/>
    <cacheHierarchy uniqueName="[social_media_performance_data].[Has_Link]" caption="Has_Link" attribute="1" defaultMemberUniqueName="[social_media_performance_data].[Has_Link].[All]" allUniqueName="[social_media_performance_data].[Has_Link].[All]" dimensionUniqueName="[social_media_performance_data]" displayFolder="" count="0" memberValueDatatype="130" unbalanced="0"/>
    <cacheHierarchy uniqueName="[social_media_performance_data].[Hashtags_Count]" caption="Hashtags_Count" attribute="1" defaultMemberUniqueName="[social_media_performance_data].[Hashtags_Count].[All]" allUniqueName="[social_media_performance_data].[Hashtags_Count].[All]" dimensionUniqueName="[social_media_performance_data]" displayFolder="" count="0" memberValueDatatype="20" unbalanced="0"/>
    <cacheHierarchy uniqueName="[social_media_performance_data].[Video_Duration_Sec]" caption="Video_Duration_Sec" attribute="1" defaultMemberUniqueName="[social_media_performance_data].[Video_Duration_Sec].[All]" allUniqueName="[social_media_performance_data].[Video_Duration_Sec].[All]" dimensionUniqueName="[social_media_performance_data]" displayFolder="" count="0" memberValueDatatype="20" unbalanced="0"/>
    <cacheHierarchy uniqueName="[social_media_performance_data].[Image_Count]" caption="Image_Count" attribute="1" defaultMemberUniqueName="[social_media_performance_data].[Image_Count].[All]" allUniqueName="[social_media_performance_data].[Image_Count].[All]" dimensionUniqueName="[social_media_performance_data]" displayFolder="" count="0" memberValueDatatype="20" unbalanced="0"/>
    <cacheHierarchy uniqueName="[social_media_performance_data].[Caption_Length]" caption="Caption_Length" attribute="1" defaultMemberUniqueName="[social_media_performance_data].[Caption_Length].[All]" allUniqueName="[social_media_performance_data].[Caption_Length].[All]" dimensionUniqueName="[social_media_performance_data]" displayFolder="" count="0" memberValueDatatype="20" unbalanced="0"/>
    <cacheHierarchy uniqueName="[social_media_performance_data].[Production_Cost]" caption="Production_Cost" attribute="1" defaultMemberUniqueName="[social_media_performance_data].[Production_Cost].[All]" allUniqueName="[social_media_performance_data].[Production_Cost].[All]" dimensionUniqueName="[social_media_performance_data]" displayFolder="" count="0" memberValueDatatype="20" unbalanced="0"/>
    <cacheHierarchy uniqueName="[social_media_performance_data].[Promotion_Budget]" caption="Promotion_Budget" attribute="1" defaultMemberUniqueName="[social_media_performance_data].[Promotion_Budget].[All]" allUniqueName="[social_media_performance_data].[Promotion_Budget].[All]" dimensionUniqueName="[social_media_performance_data]" displayFolder="" count="0" memberValueDatatype="20" unbalanced="0"/>
    <cacheHierarchy uniqueName="[social_media_performance_data].[Reach]" caption="Reach" attribute="1" defaultMemberUniqueName="[social_media_performance_data].[Reach].[All]" allUniqueName="[social_media_performance_data].[Reach].[All]" dimensionUniqueName="[social_media_performance_data]" displayFolder="" count="0" memberValueDatatype="20" unbalanced="0"/>
    <cacheHierarchy uniqueName="[social_media_performance_data].[Frequency]" caption="Frequency" attribute="1" defaultMemberUniqueName="[social_media_performance_data].[Frequency].[All]" allUniqueName="[social_media_performance_data].[Frequency].[All]" dimensionUniqueName="[social_media_performance_data]" displayFolder="" count="0" memberValueDatatype="5" unbalanced="0"/>
    <cacheHierarchy uniqueName="[social_media_performance_data].[Impressions]" caption="Impressions" attribute="1" defaultMemberUniqueName="[social_media_performance_data].[Impressions].[All]" allUniqueName="[social_media_performance_data].[Impressions].[All]" dimensionUniqueName="[social_media_performance_data]" displayFolder="" count="0" memberValueDatatype="20" unbalanced="0"/>
    <cacheHierarchy uniqueName="[social_media_performance_data].[Likes]" caption="Likes" attribute="1" defaultMemberUniqueName="[social_media_performance_data].[Likes].[All]" allUniqueName="[social_media_performance_data].[Likes].[All]" dimensionUniqueName="[social_media_performance_data]" displayFolder="" count="0" memberValueDatatype="20" unbalanced="0"/>
    <cacheHierarchy uniqueName="[social_media_performance_data].[Comments]" caption="Comments" attribute="1" defaultMemberUniqueName="[social_media_performance_data].[Comments].[All]" allUniqueName="[social_media_performance_data].[Comments].[All]" dimensionUniqueName="[social_media_performance_data]" displayFolder="" count="0" memberValueDatatype="20" unbalanced="0"/>
    <cacheHierarchy uniqueName="[social_media_performance_data].[Shares]" caption="Shares" attribute="1" defaultMemberUniqueName="[social_media_performance_data].[Shares].[All]" allUniqueName="[social_media_performance_data].[Shares].[All]" dimensionUniqueName="[social_media_performance_data]" displayFolder="" count="0" memberValueDatatype="20" unbalanced="0"/>
    <cacheHierarchy uniqueName="[social_media_performance_data].[Saves]" caption="Saves" attribute="1" defaultMemberUniqueName="[social_media_performance_data].[Saves].[All]" allUniqueName="[social_media_performance_data].[Saves].[All]" dimensionUniqueName="[social_media_performance_data]" displayFolder="" count="0" memberValueDatatype="20" unbalanced="0"/>
    <cacheHierarchy uniqueName="[social_media_performance_data].[Link_Clicks]" caption="Link_Clicks" attribute="1" defaultMemberUniqueName="[social_media_performance_data].[Link_Clicks].[All]" allUniqueName="[social_media_performance_data].[Link_Clicks].[All]" dimensionUniqueName="[social_media_performance_data]" displayFolder="" count="0" memberValueDatatype="20" unbalanced="0"/>
    <cacheHierarchy uniqueName="[social_media_performance_data].[Followers_Gained]" caption="Followers_Gained" attribute="1" defaultMemberUniqueName="[social_media_performance_data].[Followers_Gained].[All]" allUniqueName="[social_media_performance_data].[Followers_Gained].[All]" dimensionUniqueName="[social_media_performance_data]" displayFolder="" count="0" memberValueDatatype="20" unbalanced="0"/>
    <cacheHierarchy uniqueName="[social_media_performance_data].[Caption Band]" caption="Caption Band" attribute="1" defaultMemberUniqueName="[social_media_performance_data].[Caption Band].[All]" allUniqueName="[social_media_performance_data].[Caption Band].[All]" dimensionUniqueName="[social_media_performance_data]" displayFolder="" count="0" memberValueDatatype="130" unbalanced="0"/>
    <cacheHierarchy uniqueName="[social_media_performance_data].[Engagements]" caption="Engagements" attribute="1" defaultMemberUniqueName="[social_media_performance_data].[Engagements].[All]" allUniqueName="[social_media_performance_data].[Engagements].[All]" dimensionUniqueName="[social_media_performance_data]" displayFolder="" count="0" memberValueDatatype="20" unbalanced="0"/>
    <cacheHierarchy uniqueName="[social_media_performance_data].[Post_Time (Hour)]" caption="Post_Time (Hour)" attribute="1" defaultMemberUniqueName="[social_media_performance_data].[Post_Time (Hour)].[All]" allUniqueName="[social_media_performance_data].[Post_Time (Hour)].[All]" dimensionUniqueName="[social_media_performance_data]" displayFolder="" count="0" memberValueDatatype="130" unbalanced="0"/>
    <cacheHierarchy uniqueName="[social_media_performance_data].[Post_Time (Minute)]" caption="Post_Time (Minute)" attribute="1" defaultMemberUniqueName="[social_media_performance_data].[Post_Time (Minute)].[All]" allUniqueName="[social_media_performance_data].[Post_Time (Minute)].[All]" dimensionUniqueName="[social_media_performance_data]" displayFolder="" count="0" memberValueDatatype="130" unbalanced="0"/>
    <cacheHierarchy uniqueName="[social_media_performance_data].[Post_Date (Year)]" caption="Post_Date (Year)" attribute="1" defaultMemberUniqueName="[social_media_performance_data].[Post_Date (Year)].[All]" allUniqueName="[social_media_performance_data].[Post_Date (Year)].[All]" dimensionUniqueName="[social_media_performance_data]" displayFolder="" count="0" memberValueDatatype="130" unbalanced="0"/>
    <cacheHierarchy uniqueName="[social_media_performance_data].[Post_Date (Quarter)]" caption="Post_Date (Quarter)" attribute="1" defaultMemberUniqueName="[social_media_performance_data].[Post_Date (Quarter)].[All]" allUniqueName="[social_media_performance_data].[Post_Date (Quarter)].[All]" dimensionUniqueName="[social_media_performance_data]" displayFolder="" count="0" memberValueDatatype="130" unbalanced="0"/>
    <cacheHierarchy uniqueName="[social_media_performance_data].[Post_Date (Month)]" caption="Post_Date (Month)" attribute="1" defaultMemberUniqueName="[social_media_performance_data].[Post_Date (Month)].[All]" allUniqueName="[social_media_performance_data].[Post_Date (Month)].[All]" dimensionUniqueName="[social_media_performance_data]" displayFolder="" count="0" memberValueDatatype="130" unbalanced="0"/>
    <cacheHierarchy uniqueName="[social_media_performance_data].[Post_Date (Month Index)]" caption="Post_Date (Month Index)" attribute="1" defaultMemberUniqueName="[social_media_performance_data].[Post_Date (Month Index)].[All]" allUniqueName="[social_media_performance_data].[Post_Date (Month Index)].[All]" dimensionUniqueName="[social_media_performance_data]" displayFolder="" count="0" memberValueDatatype="20" unbalanced="0" hidden="1"/>
    <cacheHierarchy uniqueName="[Measures].[Sum of Likes]" caption="Sum of Likes" measure="1" displayFolder="" measureGroup="social_media_performance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performance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performance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performance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performance_data" count="0">
      <extLst>
        <ext xmlns:x15="http://schemas.microsoft.com/office/spreadsheetml/2010/11/main" uri="{B97F6D7D-B522-45F9-BDA1-12C45D357490}">
          <x15:cacheHierarchy aggregatedColumn="30"/>
        </ext>
      </extLst>
    </cacheHierarchy>
    <cacheHierarchy uniqueName="[Measures].[Sum of Followers_Gained]" caption="Sum of Followers_Gained" measure="1" displayFolder="" measureGroup="social_media_performance_data" count="0">
      <extLst>
        <ext xmlns:x15="http://schemas.microsoft.com/office/spreadsheetml/2010/11/main" uri="{B97F6D7D-B522-45F9-BDA1-12C45D357490}">
          <x15:cacheHierarchy aggregatedColumn="31"/>
        </ext>
      </extLst>
    </cacheHierarchy>
    <cacheHierarchy uniqueName="[Measures].[Total Engagement]" caption="Total Engagement" measure="1" displayFolder="" measureGroup="social_media_performance_data" count="0"/>
    <cacheHierarchy uniqueName="[Measures].[Total Impressions]" caption="Total Impressions" measure="1" displayFolder="" measureGroup="social_media_performance_data" count="0"/>
    <cacheHierarchy uniqueName="[Measures].[Total Reach]" caption="Total Reach" measure="1" displayFolder="" measureGroup="social_media_performance_data" count="0"/>
    <cacheHierarchy uniqueName="[Measures].[Total Cost]" caption="Total Cost" measure="1" displayFolder="" measureGroup="social_media_performance_data" count="0"/>
    <cacheHierarchy uniqueName="[Measures].[Total Posts]" caption="Total Posts" measure="1" displayFolder="" measureGroup="social_media_performance_data" count="0"/>
    <cacheHierarchy uniqueName="[Measures].[Total Followers]" caption="Total Followers" measure="1" displayFolder="" measureGroup="social_media_performance_data" count="0"/>
    <cacheHierarchy uniqueName="[Measures].[Average Reach]" caption="Average Reach" measure="1" displayFolder="" measureGroup="social_media_performance_data" count="0"/>
    <cacheHierarchy uniqueName="[Measures].[Avg Engagement]" caption="Avg Engagement" measure="1" displayFolder="" measureGroup="social_media_performance_data" count="0"/>
    <cacheHierarchy uniqueName="[Measures].[Engagement Rate]" caption="Engagement Rate" measure="1" displayFolder="" measureGroup="social_media_performance_data" count="0"/>
    <cacheHierarchy uniqueName="[Measures].[Likes %]" caption="Likes %" measure="1" displayFolder="" measureGroup="social_media_performance_data" count="0"/>
    <cacheHierarchy uniqueName="[Measures].[Comment %]" caption="Comment %" measure="1" displayFolder="" measureGroup="social_media_performance_data" count="0"/>
    <cacheHierarchy uniqueName="[Measures].[Share %]" caption="Share %" measure="1" displayFolder="" measureGroup="social_media_performance_data" count="0"/>
    <cacheHierarchy uniqueName="[Measures].[Saves %]" caption="Saves %" measure="1" displayFolder="" measureGroup="social_media_performance_data" count="0"/>
    <cacheHierarchy uniqueName="[Measures].[Cost Per Engagement]" caption="Cost Per Engagement" measure="1" displayFolder="" measureGroup="social_media_performance_data" count="0" oneField="1">
      <fieldsUsage count="1">
        <fieldUsage x="0"/>
      </fieldsUsage>
    </cacheHierarchy>
    <cacheHierarchy uniqueName="[Measures].[CPM]" caption="CPM" measure="1" displayFolder="" measureGroup="social_media_performance_data" count="0" oneField="1">
      <fieldsUsage count="1">
        <fieldUsage x="1"/>
      </fieldsUsage>
    </cacheHierarchy>
    <cacheHierarchy uniqueName="[Measures].[Cost  Per Follower]" caption="Cost  Per Follower" measure="1" displayFolder="" measureGroup="social_media_performance_data" count="0" oneField="1">
      <fieldsUsage count="1">
        <fieldUsage x="4"/>
      </fieldsUsage>
    </cacheHierarchy>
    <cacheHierarchy uniqueName="[Measures].[ROI Engagement]" caption="ROI Engagement" measure="1" displayFolder="" measureGroup="social_media_performance_data" count="0" oneField="1">
      <fieldsUsage count="1">
        <fieldUsage x="3"/>
      </fieldsUsage>
    </cacheHierarchy>
    <cacheHierarchy uniqueName="[Measures].[Organic CPE]" caption="Organic CPE" measure="1" displayFolder="" measureGroup="social_media_performance_data" count="0"/>
    <cacheHierarchy uniqueName="[Measures].[Boosted CPE]" caption="Boosted CPE" measure="1" displayFolder="" measureGroup="social_media_performance_data" count="0"/>
    <cacheHierarchy uniqueName="[Measures].[Engagement Quality Score]" caption="Engagement Quality Score" measure="1" displayFolder="" measureGroup="social_media_performance_data" count="0"/>
    <cacheHierarchy uniqueName="[Measures].[Campaign Efficiency Index]" caption="Campaign Efficiency Index" measure="1" displayFolder="" measureGroup="social_media_performance_data" count="0"/>
    <cacheHierarchy uniqueName="[Measures].[Avg Engagement Rate (Global)]" caption="Avg Engagement Rate (Global)" measure="1" displayFolder="" measureGroup="social_media_performance_data" count="0"/>
    <cacheHierarchy uniqueName="[Measures].[Follower Conversion Rate]" caption="Follower Conversion Rate" measure="1" displayFolder="" measureGroup="social_media_performance_data" count="0" oneField="1">
      <fieldsUsage count="1">
        <fieldUsage x="2"/>
      </fieldsUsage>
    </cacheHierarchy>
    <cacheHierarchy uniqueName="[Measures].[CTR]" caption="CTR" measure="1" displayFolder="" measureGroup="social_media_performance_data" count="0" oneField="1">
      <fieldsUsage count="1">
        <fieldUsage x="5"/>
      </fieldsUsage>
    </cacheHierarchy>
    <cacheHierarchy uniqueName="[Measures].[Engagement MoM KPI]" caption="Engagement MoM KPI" measure="1" displayFolder="" measureGroup="social_media_performance_data" count="0"/>
    <cacheHierarchy uniqueName="[Measures].[Impression KPI]" caption="Impression KPI" measure="1" displayFolder="" measureGroup="social_media_performance_data" count="0"/>
    <cacheHierarchy uniqueName="[Measures].[Reach KPI]" caption="Reach KPI" measure="1" displayFolder="" measureGroup="social_media_performance_data" count="0"/>
    <cacheHierarchy uniqueName="[Measures].[Viral Flag]" caption="Viral Flag" measure="1" displayFolder="" measureGroup="social_media_performance_data" count="0"/>
    <cacheHierarchy uniqueName="[Measures].[Strategic Summary]" caption="Strategic Summary" measure="1" displayFolder="" measureGroup="social_media_performance_data" count="0"/>
    <cacheHierarchy uniqueName="[Measures].[Monthly Engagement Summary]" caption="Monthly Engagement Summary" measure="1" displayFolder="" measureGroup="social_media_performance_data" count="0"/>
    <cacheHierarchy uniqueName="[Measures].[Engagement Monthly KPI]" caption="Engagement Monthly KPI" measure="1" displayFolder="" measureGroup="social_media_performance_data" count="0"/>
    <cacheHierarchy uniqueName="[Measures].[CPE KPI]" caption="CPE KPI" measure="1" displayFolder="" measureGroup="social_media_performance_data" count="0"/>
    <cacheHierarchy uniqueName="[Measures].[ROI KPI]" caption="ROI KPI" measure="1" displayFolder="" measureGroup="social_media_performance_data" count="0"/>
    <cacheHierarchy uniqueName="[Measures].[Organic]" caption="Organic" measure="1" displayFolder="" measureGroup="social_media_performance_data" count="0"/>
    <cacheHierarchy uniqueName="[Measures].[Boosted]" caption="Boosted" measure="1" displayFolder="" measureGroup="social_media_performance_data" count="0"/>
    <cacheHierarchy uniqueName="[Measures].[Media type]" caption="Media type" measure="1" displayFolder="" measureGroup="social_media_performance_data" count="0"/>
    <cacheHierarchy uniqueName="[Measures].[Post Platform]" caption="Post Platform" measure="1" displayFolder="" measureGroup="social_media_performance_data" count="0"/>
    <cacheHierarchy uniqueName="[Measures].[Platform Media Insight]" caption="Platform Media Insight" measure="1" displayFolder="" measureGroup="social_media_performance_data" count="0"/>
    <cacheHierarchy uniqueName="[Measures].[__XL_Count social_media_performance_data]" caption="__XL_Count social_media_performance_data" measure="1" displayFolder="" measureGroup="social_media_performan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performance_data" uniqueName="[social_media_performance_data]" caption="social_media_performance_data"/>
  </dimensions>
  <measureGroups count="2">
    <measureGroup name="Calendar" caption="Calendar"/>
    <measureGroup name="social_media_performance_data" caption="social_media_performan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pha Anuhi" refreshedDate="46236.56839212963" backgroundQuery="1" createdVersion="8" refreshedVersion="8" minRefreshableVersion="3" recordCount="0" supportSubquery="1" supportAdvancedDrill="1" xr:uid="{20E74A2A-4D7B-43F3-AB4C-301545C7CCC5}">
  <cacheSource type="external" connectionId="4"/>
  <cacheFields count="4">
    <cacheField name="[social_media_performance_data].[Platform].[Platform]" caption="Platform" numFmtId="0" hierarchy="12" level="1">
      <sharedItems count="4">
        <s v="Facebook"/>
        <s v="Instagram"/>
        <s v="TikTok"/>
        <s v="Twitter/X"/>
      </sharedItems>
      <extLst>
        <ext xmlns:x15="http://schemas.microsoft.com/office/spreadsheetml/2010/11/main" uri="{4F2E5C28-24EA-4eb8-9CBF-B6C8F9C3D259}">
          <x15:cachedUniqueNames>
            <x15:cachedUniqueName index="0" name="[social_media_performance_data].[Platform].&amp;[Facebook]"/>
            <x15:cachedUniqueName index="1" name="[social_media_performance_data].[Platform].&amp;[Instagram]"/>
            <x15:cachedUniqueName index="2" name="[social_media_performance_data].[Platform].&amp;[TikTok]"/>
            <x15:cachedUniqueName index="3" name="[social_media_performance_data].[Platform].&amp;[Twitter/X]"/>
          </x15:cachedUniqueNames>
        </ext>
      </extLst>
    </cacheField>
    <cacheField name="[social_media_performance_data].[Content_Type].[Content_Type]" caption="Content_Type" numFmtId="0" hierarchy="13" level="1">
      <sharedItems count="4">
        <s v="Carousel"/>
        <s v="Image"/>
        <s v="Text"/>
        <s v="Video"/>
      </sharedItems>
      <extLst>
        <ext xmlns:x15="http://schemas.microsoft.com/office/spreadsheetml/2010/11/main" uri="{4F2E5C28-24EA-4eb8-9CBF-B6C8F9C3D259}">
          <x15:cachedUniqueNames>
            <x15:cachedUniqueName index="0" name="[social_media_performance_data].[Content_Type].&amp;[Carousel]"/>
            <x15:cachedUniqueName index="1" name="[social_media_performance_data].[Content_Type].&amp;[Image]"/>
            <x15:cachedUniqueName index="2" name="[social_media_performance_data].[Content_Type].&amp;[Text]"/>
            <x15:cachedUniqueName index="3" name="[social_media_performance_data].[Content_Type].&amp;[Video]"/>
          </x15:cachedUniqueNames>
        </ext>
      </extLst>
    </cacheField>
    <cacheField name="[Measures].[Engagement Rate]" caption="Engagement Rate" numFmtId="0" hierarchy="54" level="32767"/>
    <cacheField name="[Calendar].[MMM-YYYY].[MMM-YYYY]" caption="MMM-YYYY" numFmtId="0" hierarchy="5" level="1">
      <sharedItems containsSemiMixedTypes="0" containsNonDate="0" containsString="0"/>
    </cacheField>
  </cacheFields>
  <cacheHierarchies count="8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3"/>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performance_data].[Post_ID]" caption="Post_ID" attribute="1" defaultMemberUniqueName="[social_media_performance_data].[Post_ID].[All]" allUniqueName="[social_media_performance_data].[Post_ID].[All]" dimensionUniqueName="[social_media_performance_data]" displayFolder="" count="0" memberValueDatatype="130" unbalanced="0"/>
    <cacheHierarchy uniqueName="[social_media_performance_data].[Post_Date]" caption="Post_Date" attribute="1" time="1" defaultMemberUniqueName="[social_media_performance_data].[Post_Date].[All]" allUniqueName="[social_media_performance_data].[Post_Date].[All]" dimensionUniqueName="[social_media_performance_data]" displayFolder="" count="0" memberValueDatatype="7" unbalanced="0"/>
    <cacheHierarchy uniqueName="[social_media_performance_data].[Post_Time]" caption="Post_Time" attribute="1" time="1" defaultMemberUniqueName="[social_media_performance_data].[Post_Time].[All]" allUniqueName="[social_media_performance_data].[Post_Time].[All]" dimensionUniqueName="[social_media_performance_data]" displayFolder="" count="0" memberValueDatatype="7" unbalanced="0"/>
    <cacheHierarchy uniqueName="[social_media_performance_data].[Post_Time_Slot]" caption="Post_Time_Slot" attribute="1" defaultMemberUniqueName="[social_media_performance_data].[Post_Time_Slot].[All]" allUniqueName="[social_media_performance_data].[Post_Time_Slot].[All]" dimensionUniqueName="[social_media_performance_data]" displayFolder="" count="0" memberValueDatatype="130" unbalanced="0"/>
    <cacheHierarchy uniqueName="[social_media_performance_data].[Platform]" caption="Platform" attribute="1" defaultMemberUniqueName="[social_media_performance_data].[Platform].[All]" allUniqueName="[social_media_performance_data].[Platform].[All]" dimensionUniqueName="[social_media_performance_data]" displayFolder="" count="2" memberValueDatatype="130" unbalanced="0">
      <fieldsUsage count="2">
        <fieldUsage x="-1"/>
        <fieldUsage x="0"/>
      </fieldsUsage>
    </cacheHierarchy>
    <cacheHierarchy uniqueName="[social_media_performance_data].[Content_Type]" caption="Content_Type" attribute="1" defaultMemberUniqueName="[social_media_performance_data].[Content_Type].[All]" allUniqueName="[social_media_performance_data].[Content_Type].[All]" dimensionUniqueName="[social_media_performance_data]" displayFolder="" count="2" memberValueDatatype="130" unbalanced="0">
      <fieldsUsage count="2">
        <fieldUsage x="-1"/>
        <fieldUsage x="1"/>
      </fieldsUsage>
    </cacheHierarchy>
    <cacheHierarchy uniqueName="[social_media_performance_data].[Campaign]" caption="Campaign" attribute="1" defaultMemberUniqueName="[social_media_performance_data].[Campaign].[All]" allUniqueName="[social_media_performance_data].[Campaign].[All]" dimensionUniqueName="[social_media_performance_data]" displayFolder="" count="2" memberValueDatatype="130" unbalanced="0"/>
    <cacheHierarchy uniqueName="[social_media_performance_data].[Is_Boosted]" caption="Is_Boosted" attribute="1" defaultMemberUniqueName="[social_media_performance_data].[Is_Boosted].[All]" allUniqueName="[social_media_performance_data].[Is_Boosted].[All]" dimensionUniqueName="[social_media_performance_data]" displayFolder="" count="0" memberValueDatatype="130" unbalanced="0"/>
    <cacheHierarchy uniqueName="[social_media_performance_data].[Has_Link]" caption="Has_Link" attribute="1" defaultMemberUniqueName="[social_media_performance_data].[Has_Link].[All]" allUniqueName="[social_media_performance_data].[Has_Link].[All]" dimensionUniqueName="[social_media_performance_data]" displayFolder="" count="0" memberValueDatatype="130" unbalanced="0"/>
    <cacheHierarchy uniqueName="[social_media_performance_data].[Hashtags_Count]" caption="Hashtags_Count" attribute="1" defaultMemberUniqueName="[social_media_performance_data].[Hashtags_Count].[All]" allUniqueName="[social_media_performance_data].[Hashtags_Count].[All]" dimensionUniqueName="[social_media_performance_data]" displayFolder="" count="0" memberValueDatatype="20" unbalanced="0"/>
    <cacheHierarchy uniqueName="[social_media_performance_data].[Video_Duration_Sec]" caption="Video_Duration_Sec" attribute="1" defaultMemberUniqueName="[social_media_performance_data].[Video_Duration_Sec].[All]" allUniqueName="[social_media_performance_data].[Video_Duration_Sec].[All]" dimensionUniqueName="[social_media_performance_data]" displayFolder="" count="0" memberValueDatatype="20" unbalanced="0"/>
    <cacheHierarchy uniqueName="[social_media_performance_data].[Image_Count]" caption="Image_Count" attribute="1" defaultMemberUniqueName="[social_media_performance_data].[Image_Count].[All]" allUniqueName="[social_media_performance_data].[Image_Count].[All]" dimensionUniqueName="[social_media_performance_data]" displayFolder="" count="0" memberValueDatatype="20" unbalanced="0"/>
    <cacheHierarchy uniqueName="[social_media_performance_data].[Caption_Length]" caption="Caption_Length" attribute="1" defaultMemberUniqueName="[social_media_performance_data].[Caption_Length].[All]" allUniqueName="[social_media_performance_data].[Caption_Length].[All]" dimensionUniqueName="[social_media_performance_data]" displayFolder="" count="0" memberValueDatatype="20" unbalanced="0"/>
    <cacheHierarchy uniqueName="[social_media_performance_data].[Production_Cost]" caption="Production_Cost" attribute="1" defaultMemberUniqueName="[social_media_performance_data].[Production_Cost].[All]" allUniqueName="[social_media_performance_data].[Production_Cost].[All]" dimensionUniqueName="[social_media_performance_data]" displayFolder="" count="0" memberValueDatatype="20" unbalanced="0"/>
    <cacheHierarchy uniqueName="[social_media_performance_data].[Promotion_Budget]" caption="Promotion_Budget" attribute="1" defaultMemberUniqueName="[social_media_performance_data].[Promotion_Budget].[All]" allUniqueName="[social_media_performance_data].[Promotion_Budget].[All]" dimensionUniqueName="[social_media_performance_data]" displayFolder="" count="0" memberValueDatatype="20" unbalanced="0"/>
    <cacheHierarchy uniqueName="[social_media_performance_data].[Reach]" caption="Reach" attribute="1" defaultMemberUniqueName="[social_media_performance_data].[Reach].[All]" allUniqueName="[social_media_performance_data].[Reach].[All]" dimensionUniqueName="[social_media_performance_data]" displayFolder="" count="0" memberValueDatatype="20" unbalanced="0"/>
    <cacheHierarchy uniqueName="[social_media_performance_data].[Frequency]" caption="Frequency" attribute="1" defaultMemberUniqueName="[social_media_performance_data].[Frequency].[All]" allUniqueName="[social_media_performance_data].[Frequency].[All]" dimensionUniqueName="[social_media_performance_data]" displayFolder="" count="0" memberValueDatatype="5" unbalanced="0"/>
    <cacheHierarchy uniqueName="[social_media_performance_data].[Impressions]" caption="Impressions" attribute="1" defaultMemberUniqueName="[social_media_performance_data].[Impressions].[All]" allUniqueName="[social_media_performance_data].[Impressions].[All]" dimensionUniqueName="[social_media_performance_data]" displayFolder="" count="0" memberValueDatatype="20" unbalanced="0"/>
    <cacheHierarchy uniqueName="[social_media_performance_data].[Likes]" caption="Likes" attribute="1" defaultMemberUniqueName="[social_media_performance_data].[Likes].[All]" allUniqueName="[social_media_performance_data].[Likes].[All]" dimensionUniqueName="[social_media_performance_data]" displayFolder="" count="0" memberValueDatatype="20" unbalanced="0"/>
    <cacheHierarchy uniqueName="[social_media_performance_data].[Comments]" caption="Comments" attribute="1" defaultMemberUniqueName="[social_media_performance_data].[Comments].[All]" allUniqueName="[social_media_performance_data].[Comments].[All]" dimensionUniqueName="[social_media_performance_data]" displayFolder="" count="0" memberValueDatatype="20" unbalanced="0"/>
    <cacheHierarchy uniqueName="[social_media_performance_data].[Shares]" caption="Shares" attribute="1" defaultMemberUniqueName="[social_media_performance_data].[Shares].[All]" allUniqueName="[social_media_performance_data].[Shares].[All]" dimensionUniqueName="[social_media_performance_data]" displayFolder="" count="0" memberValueDatatype="20" unbalanced="0"/>
    <cacheHierarchy uniqueName="[social_media_performance_data].[Saves]" caption="Saves" attribute="1" defaultMemberUniqueName="[social_media_performance_data].[Saves].[All]" allUniqueName="[social_media_performance_data].[Saves].[All]" dimensionUniqueName="[social_media_performance_data]" displayFolder="" count="0" memberValueDatatype="20" unbalanced="0"/>
    <cacheHierarchy uniqueName="[social_media_performance_data].[Link_Clicks]" caption="Link_Clicks" attribute="1" defaultMemberUniqueName="[social_media_performance_data].[Link_Clicks].[All]" allUniqueName="[social_media_performance_data].[Link_Clicks].[All]" dimensionUniqueName="[social_media_performance_data]" displayFolder="" count="0" memberValueDatatype="20" unbalanced="0"/>
    <cacheHierarchy uniqueName="[social_media_performance_data].[Followers_Gained]" caption="Followers_Gained" attribute="1" defaultMemberUniqueName="[social_media_performance_data].[Followers_Gained].[All]" allUniqueName="[social_media_performance_data].[Followers_Gained].[All]" dimensionUniqueName="[social_media_performance_data]" displayFolder="" count="0" memberValueDatatype="20" unbalanced="0"/>
    <cacheHierarchy uniqueName="[social_media_performance_data].[Caption Band]" caption="Caption Band" attribute="1" defaultMemberUniqueName="[social_media_performance_data].[Caption Band].[All]" allUniqueName="[social_media_performance_data].[Caption Band].[All]" dimensionUniqueName="[social_media_performance_data]" displayFolder="" count="0" memberValueDatatype="130" unbalanced="0"/>
    <cacheHierarchy uniqueName="[social_media_performance_data].[Engagements]" caption="Engagements" attribute="1" defaultMemberUniqueName="[social_media_performance_data].[Engagements].[All]" allUniqueName="[social_media_performance_data].[Engagements].[All]" dimensionUniqueName="[social_media_performance_data]" displayFolder="" count="0" memberValueDatatype="20" unbalanced="0"/>
    <cacheHierarchy uniqueName="[social_media_performance_data].[Post_Time (Hour)]" caption="Post_Time (Hour)" attribute="1" defaultMemberUniqueName="[social_media_performance_data].[Post_Time (Hour)].[All]" allUniqueName="[social_media_performance_data].[Post_Time (Hour)].[All]" dimensionUniqueName="[social_media_performance_data]" displayFolder="" count="0" memberValueDatatype="130" unbalanced="0"/>
    <cacheHierarchy uniqueName="[social_media_performance_data].[Post_Time (Minute)]" caption="Post_Time (Minute)" attribute="1" defaultMemberUniqueName="[social_media_performance_data].[Post_Time (Minute)].[All]" allUniqueName="[social_media_performance_data].[Post_Time (Minute)].[All]" dimensionUniqueName="[social_media_performance_data]" displayFolder="" count="0" memberValueDatatype="130" unbalanced="0"/>
    <cacheHierarchy uniqueName="[social_media_performance_data].[Post_Date (Year)]" caption="Post_Date (Year)" attribute="1" defaultMemberUniqueName="[social_media_performance_data].[Post_Date (Year)].[All]" allUniqueName="[social_media_performance_data].[Post_Date (Year)].[All]" dimensionUniqueName="[social_media_performance_data]" displayFolder="" count="0" memberValueDatatype="130" unbalanced="0"/>
    <cacheHierarchy uniqueName="[social_media_performance_data].[Post_Date (Quarter)]" caption="Post_Date (Quarter)" attribute="1" defaultMemberUniqueName="[social_media_performance_data].[Post_Date (Quarter)].[All]" allUniqueName="[social_media_performance_data].[Post_Date (Quarter)].[All]" dimensionUniqueName="[social_media_performance_data]" displayFolder="" count="0" memberValueDatatype="130" unbalanced="0"/>
    <cacheHierarchy uniqueName="[social_media_performance_data].[Post_Date (Month)]" caption="Post_Date (Month)" attribute="1" defaultMemberUniqueName="[social_media_performance_data].[Post_Date (Month)].[All]" allUniqueName="[social_media_performance_data].[Post_Date (Month)].[All]" dimensionUniqueName="[social_media_performance_data]" displayFolder="" count="0" memberValueDatatype="130" unbalanced="0"/>
    <cacheHierarchy uniqueName="[social_media_performance_data].[Post_Date (Month Index)]" caption="Post_Date (Month Index)" attribute="1" defaultMemberUniqueName="[social_media_performance_data].[Post_Date (Month Index)].[All]" allUniqueName="[social_media_performance_data].[Post_Date (Month Index)].[All]" dimensionUniqueName="[social_media_performance_data]" displayFolder="" count="0" memberValueDatatype="20" unbalanced="0" hidden="1"/>
    <cacheHierarchy uniqueName="[Measures].[Sum of Likes]" caption="Sum of Likes" measure="1" displayFolder="" measureGroup="social_media_performance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performance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performance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performance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performance_data" count="0">
      <extLst>
        <ext xmlns:x15="http://schemas.microsoft.com/office/spreadsheetml/2010/11/main" uri="{B97F6D7D-B522-45F9-BDA1-12C45D357490}">
          <x15:cacheHierarchy aggregatedColumn="30"/>
        </ext>
      </extLst>
    </cacheHierarchy>
    <cacheHierarchy uniqueName="[Measures].[Sum of Followers_Gained]" caption="Sum of Followers_Gained" measure="1" displayFolder="" measureGroup="social_media_performance_data" count="0">
      <extLst>
        <ext xmlns:x15="http://schemas.microsoft.com/office/spreadsheetml/2010/11/main" uri="{B97F6D7D-B522-45F9-BDA1-12C45D357490}">
          <x15:cacheHierarchy aggregatedColumn="31"/>
        </ext>
      </extLst>
    </cacheHierarchy>
    <cacheHierarchy uniqueName="[Measures].[Total Engagement]" caption="Total Engagement" measure="1" displayFolder="" measureGroup="social_media_performance_data" count="0"/>
    <cacheHierarchy uniqueName="[Measures].[Total Impressions]" caption="Total Impressions" measure="1" displayFolder="" measureGroup="social_media_performance_data" count="0"/>
    <cacheHierarchy uniqueName="[Measures].[Total Reach]" caption="Total Reach" measure="1" displayFolder="" measureGroup="social_media_performance_data" count="0"/>
    <cacheHierarchy uniqueName="[Measures].[Total Cost]" caption="Total Cost" measure="1" displayFolder="" measureGroup="social_media_performance_data" count="0"/>
    <cacheHierarchy uniqueName="[Measures].[Total Posts]" caption="Total Posts" measure="1" displayFolder="" measureGroup="social_media_performance_data" count="0"/>
    <cacheHierarchy uniqueName="[Measures].[Total Followers]" caption="Total Followers" measure="1" displayFolder="" measureGroup="social_media_performance_data" count="0"/>
    <cacheHierarchy uniqueName="[Measures].[Average Reach]" caption="Average Reach" measure="1" displayFolder="" measureGroup="social_media_performance_data" count="0"/>
    <cacheHierarchy uniqueName="[Measures].[Avg Engagement]" caption="Avg Engagement" measure="1" displayFolder="" measureGroup="social_media_performance_data" count="0"/>
    <cacheHierarchy uniqueName="[Measures].[Engagement Rate]" caption="Engagement Rate" measure="1" displayFolder="" measureGroup="social_media_performance_data" count="0" oneField="1">
      <fieldsUsage count="1">
        <fieldUsage x="2"/>
      </fieldsUsage>
    </cacheHierarchy>
    <cacheHierarchy uniqueName="[Measures].[Likes %]" caption="Likes %" measure="1" displayFolder="" measureGroup="social_media_performance_data" count="0"/>
    <cacheHierarchy uniqueName="[Measures].[Comment %]" caption="Comment %" measure="1" displayFolder="" measureGroup="social_media_performance_data" count="0"/>
    <cacheHierarchy uniqueName="[Measures].[Share %]" caption="Share %" measure="1" displayFolder="" measureGroup="social_media_performance_data" count="0"/>
    <cacheHierarchy uniqueName="[Measures].[Saves %]" caption="Saves %" measure="1" displayFolder="" measureGroup="social_media_performance_data" count="0"/>
    <cacheHierarchy uniqueName="[Measures].[Cost Per Engagement]" caption="Cost Per Engagement" measure="1" displayFolder="" measureGroup="social_media_performance_data" count="0"/>
    <cacheHierarchy uniqueName="[Measures].[CPM]" caption="CPM" measure="1" displayFolder="" measureGroup="social_media_performance_data" count="0"/>
    <cacheHierarchy uniqueName="[Measures].[Cost  Per Follower]" caption="Cost  Per Follower" measure="1" displayFolder="" measureGroup="social_media_performance_data" count="0"/>
    <cacheHierarchy uniqueName="[Measures].[ROI Engagement]" caption="ROI Engagement" measure="1" displayFolder="" measureGroup="social_media_performance_data" count="0"/>
    <cacheHierarchy uniqueName="[Measures].[Organic CPE]" caption="Organic CPE" measure="1" displayFolder="" measureGroup="social_media_performance_data" count="0"/>
    <cacheHierarchy uniqueName="[Measures].[Boosted CPE]" caption="Boosted CPE" measure="1" displayFolder="" measureGroup="social_media_performance_data" count="0"/>
    <cacheHierarchy uniqueName="[Measures].[Engagement Quality Score]" caption="Engagement Quality Score" measure="1" displayFolder="" measureGroup="social_media_performance_data" count="0"/>
    <cacheHierarchy uniqueName="[Measures].[Campaign Efficiency Index]" caption="Campaign Efficiency Index" measure="1" displayFolder="" measureGroup="social_media_performance_data" count="0"/>
    <cacheHierarchy uniqueName="[Measures].[Avg Engagement Rate (Global)]" caption="Avg Engagement Rate (Global)" measure="1" displayFolder="" measureGroup="social_media_performance_data" count="0"/>
    <cacheHierarchy uniqueName="[Measures].[Follower Conversion Rate]" caption="Follower Conversion Rate" measure="1" displayFolder="" measureGroup="social_media_performance_data" count="0"/>
    <cacheHierarchy uniqueName="[Measures].[CTR]" caption="CTR" measure="1" displayFolder="" measureGroup="social_media_performance_data" count="0"/>
    <cacheHierarchy uniqueName="[Measures].[Engagement MoM KPI]" caption="Engagement MoM KPI" measure="1" displayFolder="" measureGroup="social_media_performance_data" count="0"/>
    <cacheHierarchy uniqueName="[Measures].[Impression KPI]" caption="Impression KPI" measure="1" displayFolder="" measureGroup="social_media_performance_data" count="0"/>
    <cacheHierarchy uniqueName="[Measures].[Reach KPI]" caption="Reach KPI" measure="1" displayFolder="" measureGroup="social_media_performance_data" count="0"/>
    <cacheHierarchy uniqueName="[Measures].[Viral Flag]" caption="Viral Flag" measure="1" displayFolder="" measureGroup="social_media_performance_data" count="0"/>
    <cacheHierarchy uniqueName="[Measures].[Strategic Summary]" caption="Strategic Summary" measure="1" displayFolder="" measureGroup="social_media_performance_data" count="0"/>
    <cacheHierarchy uniqueName="[Measures].[Monthly Engagement Summary]" caption="Monthly Engagement Summary" measure="1" displayFolder="" measureGroup="social_media_performance_data" count="0"/>
    <cacheHierarchy uniqueName="[Measures].[Engagement Monthly KPI]" caption="Engagement Monthly KPI" measure="1" displayFolder="" measureGroup="social_media_performance_data" count="0"/>
    <cacheHierarchy uniqueName="[Measures].[CPE KPI]" caption="CPE KPI" measure="1" displayFolder="" measureGroup="social_media_performance_data" count="0"/>
    <cacheHierarchy uniqueName="[Measures].[ROI KPI]" caption="ROI KPI" measure="1" displayFolder="" measureGroup="social_media_performance_data" count="0"/>
    <cacheHierarchy uniqueName="[Measures].[Organic]" caption="Organic" measure="1" displayFolder="" measureGroup="social_media_performance_data" count="0"/>
    <cacheHierarchy uniqueName="[Measures].[Boosted]" caption="Boosted" measure="1" displayFolder="" measureGroup="social_media_performance_data" count="0"/>
    <cacheHierarchy uniqueName="[Measures].[Media type]" caption="Media type" measure="1" displayFolder="" measureGroup="social_media_performance_data" count="0"/>
    <cacheHierarchy uniqueName="[Measures].[Post Platform]" caption="Post Platform" measure="1" displayFolder="" measureGroup="social_media_performance_data" count="0"/>
    <cacheHierarchy uniqueName="[Measures].[Platform Media Insight]" caption="Platform Media Insight" measure="1" displayFolder="" measureGroup="social_media_performance_data" count="0"/>
    <cacheHierarchy uniqueName="[Measures].[__XL_Count social_media_performance_data]" caption="__XL_Count social_media_performance_data" measure="1" displayFolder="" measureGroup="social_media_performan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performance_data" uniqueName="[social_media_performance_data]" caption="social_media_performance_data"/>
  </dimensions>
  <measureGroups count="2">
    <measureGroup name="Calendar" caption="Calendar"/>
    <measureGroup name="social_media_performance_data" caption="social_media_performan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pha Anuhi" refreshedDate="46236.568399189811" backgroundQuery="1" createdVersion="8" refreshedVersion="8" minRefreshableVersion="3" recordCount="0" supportSubquery="1" supportAdvancedDrill="1" xr:uid="{E1158FBA-977B-4DE0-9A56-4B7FF9DF1017}">
  <cacheSource type="external" connectionId="4"/>
  <cacheFields count="3">
    <cacheField name="[social_media_performance_data].[Impressions].[Impressions]" caption="Impressions" numFmtId="0" hierarchy="25" level="1">
      <sharedItems containsSemiMixedTypes="0" containsString="0" containsNumber="1" containsInteger="1" minValue="2808" maxValue="178003" count="38">
        <n v="2808"/>
        <n v="4235"/>
        <n v="4942"/>
        <n v="5259"/>
        <n v="5869"/>
        <n v="5918"/>
        <n v="7197"/>
        <n v="8275"/>
        <n v="8981"/>
        <n v="9008"/>
        <n v="10129"/>
        <n v="10189"/>
        <n v="10842"/>
        <n v="11106"/>
        <n v="11483"/>
        <n v="11597"/>
        <n v="11846"/>
        <n v="12880"/>
        <n v="13203"/>
        <n v="13402"/>
        <n v="16257"/>
        <n v="17216"/>
        <n v="17681"/>
        <n v="18669"/>
        <n v="21060"/>
        <n v="21982"/>
        <n v="23664"/>
        <n v="25953"/>
        <n v="27069"/>
        <n v="35531"/>
        <n v="35566"/>
        <n v="38949"/>
        <n v="44614"/>
        <n v="54835"/>
        <n v="54997"/>
        <n v="58708"/>
        <n v="114757"/>
        <n v="178003"/>
      </sharedItems>
      <extLst>
        <ext xmlns:x15="http://schemas.microsoft.com/office/spreadsheetml/2010/11/main" uri="{4F2E5C28-24EA-4eb8-9CBF-B6C8F9C3D259}">
          <x15:cachedUniqueNames>
            <x15:cachedUniqueName index="0" name="[social_media_performance_data].[Impressions].&amp;[2808]"/>
            <x15:cachedUniqueName index="1" name="[social_media_performance_data].[Impressions].&amp;[4235]"/>
            <x15:cachedUniqueName index="2" name="[social_media_performance_data].[Impressions].&amp;[4942]"/>
            <x15:cachedUniqueName index="3" name="[social_media_performance_data].[Impressions].&amp;[5259]"/>
            <x15:cachedUniqueName index="4" name="[social_media_performance_data].[Impressions].&amp;[5869]"/>
            <x15:cachedUniqueName index="5" name="[social_media_performance_data].[Impressions].&amp;[5918]"/>
            <x15:cachedUniqueName index="6" name="[social_media_performance_data].[Impressions].&amp;[7197]"/>
            <x15:cachedUniqueName index="7" name="[social_media_performance_data].[Impressions].&amp;[8275]"/>
            <x15:cachedUniqueName index="8" name="[social_media_performance_data].[Impressions].&amp;[8981]"/>
            <x15:cachedUniqueName index="9" name="[social_media_performance_data].[Impressions].&amp;[9008]"/>
            <x15:cachedUniqueName index="10" name="[social_media_performance_data].[Impressions].&amp;[10129]"/>
            <x15:cachedUniqueName index="11" name="[social_media_performance_data].[Impressions].&amp;[10189]"/>
            <x15:cachedUniqueName index="12" name="[social_media_performance_data].[Impressions].&amp;[10842]"/>
            <x15:cachedUniqueName index="13" name="[social_media_performance_data].[Impressions].&amp;[11106]"/>
            <x15:cachedUniqueName index="14" name="[social_media_performance_data].[Impressions].&amp;[11483]"/>
            <x15:cachedUniqueName index="15" name="[social_media_performance_data].[Impressions].&amp;[11597]"/>
            <x15:cachedUniqueName index="16" name="[social_media_performance_data].[Impressions].&amp;[11846]"/>
            <x15:cachedUniqueName index="17" name="[social_media_performance_data].[Impressions].&amp;[12880]"/>
            <x15:cachedUniqueName index="18" name="[social_media_performance_data].[Impressions].&amp;[13203]"/>
            <x15:cachedUniqueName index="19" name="[social_media_performance_data].[Impressions].&amp;[13402]"/>
            <x15:cachedUniqueName index="20" name="[social_media_performance_data].[Impressions].&amp;[16257]"/>
            <x15:cachedUniqueName index="21" name="[social_media_performance_data].[Impressions].&amp;[17216]"/>
            <x15:cachedUniqueName index="22" name="[social_media_performance_data].[Impressions].&amp;[17681]"/>
            <x15:cachedUniqueName index="23" name="[social_media_performance_data].[Impressions].&amp;[18669]"/>
            <x15:cachedUniqueName index="24" name="[social_media_performance_data].[Impressions].&amp;[21060]"/>
            <x15:cachedUniqueName index="25" name="[social_media_performance_data].[Impressions].&amp;[21982]"/>
            <x15:cachedUniqueName index="26" name="[social_media_performance_data].[Impressions].&amp;[23664]"/>
            <x15:cachedUniqueName index="27" name="[social_media_performance_data].[Impressions].&amp;[25953]"/>
            <x15:cachedUniqueName index="28" name="[social_media_performance_data].[Impressions].&amp;[27069]"/>
            <x15:cachedUniqueName index="29" name="[social_media_performance_data].[Impressions].&amp;[35531]"/>
            <x15:cachedUniqueName index="30" name="[social_media_performance_data].[Impressions].&amp;[35566]"/>
            <x15:cachedUniqueName index="31" name="[social_media_performance_data].[Impressions].&amp;[38949]"/>
            <x15:cachedUniqueName index="32" name="[social_media_performance_data].[Impressions].&amp;[44614]"/>
            <x15:cachedUniqueName index="33" name="[social_media_performance_data].[Impressions].&amp;[54835]"/>
            <x15:cachedUniqueName index="34" name="[social_media_performance_data].[Impressions].&amp;[54997]"/>
            <x15:cachedUniqueName index="35" name="[social_media_performance_data].[Impressions].&amp;[58708]"/>
            <x15:cachedUniqueName index="36" name="[social_media_performance_data].[Impressions].&amp;[114757]"/>
            <x15:cachedUniqueName index="37" name="[social_media_performance_data].[Impressions].&amp;[178003]"/>
          </x15:cachedUniqueNames>
        </ext>
      </extLst>
    </cacheField>
    <cacheField name="[Measures].[Total Engagement]" caption="Total Engagement" numFmtId="0" hierarchy="46" level="32767"/>
    <cacheField name="[Calendar].[MMM-YYYY].[MMM-YYYY]" caption="MMM-YYYY" numFmtId="0" hierarchy="5" level="1">
      <sharedItems containsSemiMixedTypes="0" containsNonDate="0" containsString="0"/>
    </cacheField>
  </cacheFields>
  <cacheHierarchies count="8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2"/>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performance_data].[Post_ID]" caption="Post_ID" attribute="1" defaultMemberUniqueName="[social_media_performance_data].[Post_ID].[All]" allUniqueName="[social_media_performance_data].[Post_ID].[All]" dimensionUniqueName="[social_media_performance_data]" displayFolder="" count="0" memberValueDatatype="130" unbalanced="0"/>
    <cacheHierarchy uniqueName="[social_media_performance_data].[Post_Date]" caption="Post_Date" attribute="1" time="1" defaultMemberUniqueName="[social_media_performance_data].[Post_Date].[All]" allUniqueName="[social_media_performance_data].[Post_Date].[All]" dimensionUniqueName="[social_media_performance_data]" displayFolder="" count="0" memberValueDatatype="7" unbalanced="0"/>
    <cacheHierarchy uniqueName="[social_media_performance_data].[Post_Time]" caption="Post_Time" attribute="1" time="1" defaultMemberUniqueName="[social_media_performance_data].[Post_Time].[All]" allUniqueName="[social_media_performance_data].[Post_Time].[All]" dimensionUniqueName="[social_media_performance_data]" displayFolder="" count="0" memberValueDatatype="7" unbalanced="0"/>
    <cacheHierarchy uniqueName="[social_media_performance_data].[Post_Time_Slot]" caption="Post_Time_Slot" attribute="1" defaultMemberUniqueName="[social_media_performance_data].[Post_Time_Slot].[All]" allUniqueName="[social_media_performance_data].[Post_Time_Slot].[All]" dimensionUniqueName="[social_media_performance_data]" displayFolder="" count="0" memberValueDatatype="130" unbalanced="0"/>
    <cacheHierarchy uniqueName="[social_media_performance_data].[Platform]" caption="Platform" attribute="1" defaultMemberUniqueName="[social_media_performance_data].[Platform].[All]" allUniqueName="[social_media_performance_data].[Platform].[All]" dimensionUniqueName="[social_media_performance_data]" displayFolder="" count="2" memberValueDatatype="130" unbalanced="0"/>
    <cacheHierarchy uniqueName="[social_media_performance_data].[Content_Type]" caption="Content_Type" attribute="1" defaultMemberUniqueName="[social_media_performance_data].[Content_Type].[All]" allUniqueName="[social_media_performance_data].[Content_Type].[All]" dimensionUniqueName="[social_media_performance_data]" displayFolder="" count="0" memberValueDatatype="130" unbalanced="0"/>
    <cacheHierarchy uniqueName="[social_media_performance_data].[Campaign]" caption="Campaign" attribute="1" defaultMemberUniqueName="[social_media_performance_data].[Campaign].[All]" allUniqueName="[social_media_performance_data].[Campaign].[All]" dimensionUniqueName="[social_media_performance_data]" displayFolder="" count="2" memberValueDatatype="130" unbalanced="0"/>
    <cacheHierarchy uniqueName="[social_media_performance_data].[Is_Boosted]" caption="Is_Boosted" attribute="1" defaultMemberUniqueName="[social_media_performance_data].[Is_Boosted].[All]" allUniqueName="[social_media_performance_data].[Is_Boosted].[All]" dimensionUniqueName="[social_media_performance_data]" displayFolder="" count="0" memberValueDatatype="130" unbalanced="0"/>
    <cacheHierarchy uniqueName="[social_media_performance_data].[Has_Link]" caption="Has_Link" attribute="1" defaultMemberUniqueName="[social_media_performance_data].[Has_Link].[All]" allUniqueName="[social_media_performance_data].[Has_Link].[All]" dimensionUniqueName="[social_media_performance_data]" displayFolder="" count="0" memberValueDatatype="130" unbalanced="0"/>
    <cacheHierarchy uniqueName="[social_media_performance_data].[Hashtags_Count]" caption="Hashtags_Count" attribute="1" defaultMemberUniqueName="[social_media_performance_data].[Hashtags_Count].[All]" allUniqueName="[social_media_performance_data].[Hashtags_Count].[All]" dimensionUniqueName="[social_media_performance_data]" displayFolder="" count="0" memberValueDatatype="20" unbalanced="0"/>
    <cacheHierarchy uniqueName="[social_media_performance_data].[Video_Duration_Sec]" caption="Video_Duration_Sec" attribute="1" defaultMemberUniqueName="[social_media_performance_data].[Video_Duration_Sec].[All]" allUniqueName="[social_media_performance_data].[Video_Duration_Sec].[All]" dimensionUniqueName="[social_media_performance_data]" displayFolder="" count="0" memberValueDatatype="20" unbalanced="0"/>
    <cacheHierarchy uniqueName="[social_media_performance_data].[Image_Count]" caption="Image_Count" attribute="1" defaultMemberUniqueName="[social_media_performance_data].[Image_Count].[All]" allUniqueName="[social_media_performance_data].[Image_Count].[All]" dimensionUniqueName="[social_media_performance_data]" displayFolder="" count="0" memberValueDatatype="20" unbalanced="0"/>
    <cacheHierarchy uniqueName="[social_media_performance_data].[Caption_Length]" caption="Caption_Length" attribute="1" defaultMemberUniqueName="[social_media_performance_data].[Caption_Length].[All]" allUniqueName="[social_media_performance_data].[Caption_Length].[All]" dimensionUniqueName="[social_media_performance_data]" displayFolder="" count="0" memberValueDatatype="20" unbalanced="0"/>
    <cacheHierarchy uniqueName="[social_media_performance_data].[Production_Cost]" caption="Production_Cost" attribute="1" defaultMemberUniqueName="[social_media_performance_data].[Production_Cost].[All]" allUniqueName="[social_media_performance_data].[Production_Cost].[All]" dimensionUniqueName="[social_media_performance_data]" displayFolder="" count="0" memberValueDatatype="20" unbalanced="0"/>
    <cacheHierarchy uniqueName="[social_media_performance_data].[Promotion_Budget]" caption="Promotion_Budget" attribute="1" defaultMemberUniqueName="[social_media_performance_data].[Promotion_Budget].[All]" allUniqueName="[social_media_performance_data].[Promotion_Budget].[All]" dimensionUniqueName="[social_media_performance_data]" displayFolder="" count="0" memberValueDatatype="20" unbalanced="0"/>
    <cacheHierarchy uniqueName="[social_media_performance_data].[Reach]" caption="Reach" attribute="1" defaultMemberUniqueName="[social_media_performance_data].[Reach].[All]" allUniqueName="[social_media_performance_data].[Reach].[All]" dimensionUniqueName="[social_media_performance_data]" displayFolder="" count="0" memberValueDatatype="20" unbalanced="0"/>
    <cacheHierarchy uniqueName="[social_media_performance_data].[Frequency]" caption="Frequency" attribute="1" defaultMemberUniqueName="[social_media_performance_data].[Frequency].[All]" allUniqueName="[social_media_performance_data].[Frequency].[All]" dimensionUniqueName="[social_media_performance_data]" displayFolder="" count="0" memberValueDatatype="5" unbalanced="0"/>
    <cacheHierarchy uniqueName="[social_media_performance_data].[Impressions]" caption="Impressions" attribute="1" defaultMemberUniqueName="[social_media_performance_data].[Impressions].[All]" allUniqueName="[social_media_performance_data].[Impressions].[All]" dimensionUniqueName="[social_media_performance_data]" displayFolder="" count="2" memberValueDatatype="20" unbalanced="0">
      <fieldsUsage count="2">
        <fieldUsage x="-1"/>
        <fieldUsage x="0"/>
      </fieldsUsage>
    </cacheHierarchy>
    <cacheHierarchy uniqueName="[social_media_performance_data].[Likes]" caption="Likes" attribute="1" defaultMemberUniqueName="[social_media_performance_data].[Likes].[All]" allUniqueName="[social_media_performance_data].[Likes].[All]" dimensionUniqueName="[social_media_performance_data]" displayFolder="" count="0" memberValueDatatype="20" unbalanced="0"/>
    <cacheHierarchy uniqueName="[social_media_performance_data].[Comments]" caption="Comments" attribute="1" defaultMemberUniqueName="[social_media_performance_data].[Comments].[All]" allUniqueName="[social_media_performance_data].[Comments].[All]" dimensionUniqueName="[social_media_performance_data]" displayFolder="" count="0" memberValueDatatype="20" unbalanced="0"/>
    <cacheHierarchy uniqueName="[social_media_performance_data].[Shares]" caption="Shares" attribute="1" defaultMemberUniqueName="[social_media_performance_data].[Shares].[All]" allUniqueName="[social_media_performance_data].[Shares].[All]" dimensionUniqueName="[social_media_performance_data]" displayFolder="" count="0" memberValueDatatype="20" unbalanced="0"/>
    <cacheHierarchy uniqueName="[social_media_performance_data].[Saves]" caption="Saves" attribute="1" defaultMemberUniqueName="[social_media_performance_data].[Saves].[All]" allUniqueName="[social_media_performance_data].[Saves].[All]" dimensionUniqueName="[social_media_performance_data]" displayFolder="" count="0" memberValueDatatype="20" unbalanced="0"/>
    <cacheHierarchy uniqueName="[social_media_performance_data].[Link_Clicks]" caption="Link_Clicks" attribute="1" defaultMemberUniqueName="[social_media_performance_data].[Link_Clicks].[All]" allUniqueName="[social_media_performance_data].[Link_Clicks].[All]" dimensionUniqueName="[social_media_performance_data]" displayFolder="" count="0" memberValueDatatype="20" unbalanced="0"/>
    <cacheHierarchy uniqueName="[social_media_performance_data].[Followers_Gained]" caption="Followers_Gained" attribute="1" defaultMemberUniqueName="[social_media_performance_data].[Followers_Gained].[All]" allUniqueName="[social_media_performance_data].[Followers_Gained].[All]" dimensionUniqueName="[social_media_performance_data]" displayFolder="" count="0" memberValueDatatype="20" unbalanced="0"/>
    <cacheHierarchy uniqueName="[social_media_performance_data].[Caption Band]" caption="Caption Band" attribute="1" defaultMemberUniqueName="[social_media_performance_data].[Caption Band].[All]" allUniqueName="[social_media_performance_data].[Caption Band].[All]" dimensionUniqueName="[social_media_performance_data]" displayFolder="" count="0" memberValueDatatype="130" unbalanced="0"/>
    <cacheHierarchy uniqueName="[social_media_performance_data].[Engagements]" caption="Engagements" attribute="1" defaultMemberUniqueName="[social_media_performance_data].[Engagements].[All]" allUniqueName="[social_media_performance_data].[Engagements].[All]" dimensionUniqueName="[social_media_performance_data]" displayFolder="" count="0" memberValueDatatype="20" unbalanced="0"/>
    <cacheHierarchy uniqueName="[social_media_performance_data].[Post_Time (Hour)]" caption="Post_Time (Hour)" attribute="1" defaultMemberUniqueName="[social_media_performance_data].[Post_Time (Hour)].[All]" allUniqueName="[social_media_performance_data].[Post_Time (Hour)].[All]" dimensionUniqueName="[social_media_performance_data]" displayFolder="" count="0" memberValueDatatype="130" unbalanced="0"/>
    <cacheHierarchy uniqueName="[social_media_performance_data].[Post_Time (Minute)]" caption="Post_Time (Minute)" attribute="1" defaultMemberUniqueName="[social_media_performance_data].[Post_Time (Minute)].[All]" allUniqueName="[social_media_performance_data].[Post_Time (Minute)].[All]" dimensionUniqueName="[social_media_performance_data]" displayFolder="" count="0" memberValueDatatype="130" unbalanced="0"/>
    <cacheHierarchy uniqueName="[social_media_performance_data].[Post_Date (Year)]" caption="Post_Date (Year)" attribute="1" defaultMemberUniqueName="[social_media_performance_data].[Post_Date (Year)].[All]" allUniqueName="[social_media_performance_data].[Post_Date (Year)].[All]" dimensionUniqueName="[social_media_performance_data]" displayFolder="" count="0" memberValueDatatype="130" unbalanced="0"/>
    <cacheHierarchy uniqueName="[social_media_performance_data].[Post_Date (Quarter)]" caption="Post_Date (Quarter)" attribute="1" defaultMemberUniqueName="[social_media_performance_data].[Post_Date (Quarter)].[All]" allUniqueName="[social_media_performance_data].[Post_Date (Quarter)].[All]" dimensionUniqueName="[social_media_performance_data]" displayFolder="" count="0" memberValueDatatype="130" unbalanced="0"/>
    <cacheHierarchy uniqueName="[social_media_performance_data].[Post_Date (Month)]" caption="Post_Date (Month)" attribute="1" defaultMemberUniqueName="[social_media_performance_data].[Post_Date (Month)].[All]" allUniqueName="[social_media_performance_data].[Post_Date (Month)].[All]" dimensionUniqueName="[social_media_performance_data]" displayFolder="" count="0" memberValueDatatype="130" unbalanced="0"/>
    <cacheHierarchy uniqueName="[social_media_performance_data].[Post_Date (Month Index)]" caption="Post_Date (Month Index)" attribute="1" defaultMemberUniqueName="[social_media_performance_data].[Post_Date (Month Index)].[All]" allUniqueName="[social_media_performance_data].[Post_Date (Month Index)].[All]" dimensionUniqueName="[social_media_performance_data]" displayFolder="" count="0" memberValueDatatype="20" unbalanced="0" hidden="1"/>
    <cacheHierarchy uniqueName="[Measures].[Sum of Likes]" caption="Sum of Likes" measure="1" displayFolder="" measureGroup="social_media_performance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performance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performance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performance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performance_data" count="0">
      <extLst>
        <ext xmlns:x15="http://schemas.microsoft.com/office/spreadsheetml/2010/11/main" uri="{B97F6D7D-B522-45F9-BDA1-12C45D357490}">
          <x15:cacheHierarchy aggregatedColumn="30"/>
        </ext>
      </extLst>
    </cacheHierarchy>
    <cacheHierarchy uniqueName="[Measures].[Sum of Followers_Gained]" caption="Sum of Followers_Gained" measure="1" displayFolder="" measureGroup="social_media_performance_data" count="0">
      <extLst>
        <ext xmlns:x15="http://schemas.microsoft.com/office/spreadsheetml/2010/11/main" uri="{B97F6D7D-B522-45F9-BDA1-12C45D357490}">
          <x15:cacheHierarchy aggregatedColumn="31"/>
        </ext>
      </extLst>
    </cacheHierarchy>
    <cacheHierarchy uniqueName="[Measures].[Total Engagement]" caption="Total Engagement" measure="1" displayFolder="" measureGroup="social_media_performance_data" count="0" oneField="1">
      <fieldsUsage count="1">
        <fieldUsage x="1"/>
      </fieldsUsage>
    </cacheHierarchy>
    <cacheHierarchy uniqueName="[Measures].[Total Impressions]" caption="Total Impressions" measure="1" displayFolder="" measureGroup="social_media_performance_data" count="0"/>
    <cacheHierarchy uniqueName="[Measures].[Total Reach]" caption="Total Reach" measure="1" displayFolder="" measureGroup="social_media_performance_data" count="0"/>
    <cacheHierarchy uniqueName="[Measures].[Total Cost]" caption="Total Cost" measure="1" displayFolder="" measureGroup="social_media_performance_data" count="0"/>
    <cacheHierarchy uniqueName="[Measures].[Total Posts]" caption="Total Posts" measure="1" displayFolder="" measureGroup="social_media_performance_data" count="0"/>
    <cacheHierarchy uniqueName="[Measures].[Total Followers]" caption="Total Followers" measure="1" displayFolder="" measureGroup="social_media_performance_data" count="0"/>
    <cacheHierarchy uniqueName="[Measures].[Average Reach]" caption="Average Reach" measure="1" displayFolder="" measureGroup="social_media_performance_data" count="0"/>
    <cacheHierarchy uniqueName="[Measures].[Avg Engagement]" caption="Avg Engagement" measure="1" displayFolder="" measureGroup="social_media_performance_data" count="0"/>
    <cacheHierarchy uniqueName="[Measures].[Engagement Rate]" caption="Engagement Rate" measure="1" displayFolder="" measureGroup="social_media_performance_data" count="0"/>
    <cacheHierarchy uniqueName="[Measures].[Likes %]" caption="Likes %" measure="1" displayFolder="" measureGroup="social_media_performance_data" count="0"/>
    <cacheHierarchy uniqueName="[Measures].[Comment %]" caption="Comment %" measure="1" displayFolder="" measureGroup="social_media_performance_data" count="0"/>
    <cacheHierarchy uniqueName="[Measures].[Share %]" caption="Share %" measure="1" displayFolder="" measureGroup="social_media_performance_data" count="0"/>
    <cacheHierarchy uniqueName="[Measures].[Saves %]" caption="Saves %" measure="1" displayFolder="" measureGroup="social_media_performance_data" count="0"/>
    <cacheHierarchy uniqueName="[Measures].[Cost Per Engagement]" caption="Cost Per Engagement" measure="1" displayFolder="" measureGroup="social_media_performance_data" count="0"/>
    <cacheHierarchy uniqueName="[Measures].[CPM]" caption="CPM" measure="1" displayFolder="" measureGroup="social_media_performance_data" count="0"/>
    <cacheHierarchy uniqueName="[Measures].[Cost  Per Follower]" caption="Cost  Per Follower" measure="1" displayFolder="" measureGroup="social_media_performance_data" count="0"/>
    <cacheHierarchy uniqueName="[Measures].[ROI Engagement]" caption="ROI Engagement" measure="1" displayFolder="" measureGroup="social_media_performance_data" count="0"/>
    <cacheHierarchy uniqueName="[Measures].[Organic CPE]" caption="Organic CPE" measure="1" displayFolder="" measureGroup="social_media_performance_data" count="0"/>
    <cacheHierarchy uniqueName="[Measures].[Boosted CPE]" caption="Boosted CPE" measure="1" displayFolder="" measureGroup="social_media_performance_data" count="0"/>
    <cacheHierarchy uniqueName="[Measures].[Engagement Quality Score]" caption="Engagement Quality Score" measure="1" displayFolder="" measureGroup="social_media_performance_data" count="0"/>
    <cacheHierarchy uniqueName="[Measures].[Campaign Efficiency Index]" caption="Campaign Efficiency Index" measure="1" displayFolder="" measureGroup="social_media_performance_data" count="0"/>
    <cacheHierarchy uniqueName="[Measures].[Avg Engagement Rate (Global)]" caption="Avg Engagement Rate (Global)" measure="1" displayFolder="" measureGroup="social_media_performance_data" count="0"/>
    <cacheHierarchy uniqueName="[Measures].[Follower Conversion Rate]" caption="Follower Conversion Rate" measure="1" displayFolder="" measureGroup="social_media_performance_data" count="0"/>
    <cacheHierarchy uniqueName="[Measures].[CTR]" caption="CTR" measure="1" displayFolder="" measureGroup="social_media_performance_data" count="0"/>
    <cacheHierarchy uniqueName="[Measures].[Engagement MoM KPI]" caption="Engagement MoM KPI" measure="1" displayFolder="" measureGroup="social_media_performance_data" count="0"/>
    <cacheHierarchy uniqueName="[Measures].[Impression KPI]" caption="Impression KPI" measure="1" displayFolder="" measureGroup="social_media_performance_data" count="0"/>
    <cacheHierarchy uniqueName="[Measures].[Reach KPI]" caption="Reach KPI" measure="1" displayFolder="" measureGroup="social_media_performance_data" count="0"/>
    <cacheHierarchy uniqueName="[Measures].[Viral Flag]" caption="Viral Flag" measure="1" displayFolder="" measureGroup="social_media_performance_data" count="0"/>
    <cacheHierarchy uniqueName="[Measures].[Strategic Summary]" caption="Strategic Summary" measure="1" displayFolder="" measureGroup="social_media_performance_data" count="0"/>
    <cacheHierarchy uniqueName="[Measures].[Monthly Engagement Summary]" caption="Monthly Engagement Summary" measure="1" displayFolder="" measureGroup="social_media_performance_data" count="0"/>
    <cacheHierarchy uniqueName="[Measures].[Engagement Monthly KPI]" caption="Engagement Monthly KPI" measure="1" displayFolder="" measureGroup="social_media_performance_data" count="0"/>
    <cacheHierarchy uniqueName="[Measures].[CPE KPI]" caption="CPE KPI" measure="1" displayFolder="" measureGroup="social_media_performance_data" count="0"/>
    <cacheHierarchy uniqueName="[Measures].[ROI KPI]" caption="ROI KPI" measure="1" displayFolder="" measureGroup="social_media_performance_data" count="0"/>
    <cacheHierarchy uniqueName="[Measures].[Organic]" caption="Organic" measure="1" displayFolder="" measureGroup="social_media_performance_data" count="0"/>
    <cacheHierarchy uniqueName="[Measures].[Boosted]" caption="Boosted" measure="1" displayFolder="" measureGroup="social_media_performance_data" count="0"/>
    <cacheHierarchy uniqueName="[Measures].[Media type]" caption="Media type" measure="1" displayFolder="" measureGroup="social_media_performance_data" count="0"/>
    <cacheHierarchy uniqueName="[Measures].[Post Platform]" caption="Post Platform" measure="1" displayFolder="" measureGroup="social_media_performance_data" count="0"/>
    <cacheHierarchy uniqueName="[Measures].[Platform Media Insight]" caption="Platform Media Insight" measure="1" displayFolder="" measureGroup="social_media_performance_data" count="0"/>
    <cacheHierarchy uniqueName="[Measures].[__XL_Count social_media_performance_data]" caption="__XL_Count social_media_performance_data" measure="1" displayFolder="" measureGroup="social_media_performan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performance_data" uniqueName="[social_media_performance_data]" caption="social_media_performance_data"/>
  </dimensions>
  <measureGroups count="2">
    <measureGroup name="Calendar" caption="Calendar"/>
    <measureGroup name="social_media_performance_data" caption="social_media_performan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pha Anuhi" refreshedDate="46236.568402199075" backgroundQuery="1" createdVersion="8" refreshedVersion="8" minRefreshableVersion="3" recordCount="0" supportSubquery="1" supportAdvancedDrill="1" xr:uid="{219ADD13-7170-4DFB-BF82-4D0CB77C942B}">
  <cacheSource type="external" connectionId="4"/>
  <cacheFields count="7">
    <cacheField name="[social_media_performance_data].[Is_Boosted].[Is_Boosted]" caption="Is_Boosted" numFmtId="0" hierarchy="15" level="1">
      <sharedItems count="2">
        <s v="No"/>
        <s v="Yes"/>
      </sharedItems>
      <extLst>
        <ext xmlns:x15="http://schemas.microsoft.com/office/spreadsheetml/2010/11/main" uri="{4F2E5C28-24EA-4eb8-9CBF-B6C8F9C3D259}">
          <x15:cachedUniqueNames>
            <x15:cachedUniqueName index="0" name="[social_media_performance_data].[Is_Boosted].&amp;[No]"/>
            <x15:cachedUniqueName index="1" name="[social_media_performance_data].[Is_Boosted].&amp;[Yes]"/>
          </x15:cachedUniqueNames>
        </ext>
      </extLst>
    </cacheField>
    <cacheField name="[Measures].[Average Reach]" caption="Average Reach" numFmtId="0" hierarchy="52" level="32767"/>
    <cacheField name="[Measures].[Avg Engagement]" caption="Avg Engagement" numFmtId="0" hierarchy="53" level="32767"/>
    <cacheField name="[Measures].[Cost Per Engagement]" caption="Cost Per Engagement" numFmtId="0" hierarchy="59" level="32767"/>
    <cacheField name="[Measures].[Total Cost]" caption="Total Cost" numFmtId="0" hierarchy="49" level="32767"/>
    <cacheField name="[Measures].[Total Followers]" caption="Total Followers" numFmtId="0" hierarchy="51" level="32767"/>
    <cacheField name="[Calendar].[MMM-YYYY].[MMM-YYYY]" caption="MMM-YYYY" numFmtId="0" hierarchy="5" level="1">
      <sharedItems containsSemiMixedTypes="0" containsNonDate="0" containsString="0"/>
    </cacheField>
  </cacheFields>
  <cacheHierarchies count="8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6"/>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performance_data].[Post_ID]" caption="Post_ID" attribute="1" defaultMemberUniqueName="[social_media_performance_data].[Post_ID].[All]" allUniqueName="[social_media_performance_data].[Post_ID].[All]" dimensionUniqueName="[social_media_performance_data]" displayFolder="" count="0" memberValueDatatype="130" unbalanced="0"/>
    <cacheHierarchy uniqueName="[social_media_performance_data].[Post_Date]" caption="Post_Date" attribute="1" time="1" defaultMemberUniqueName="[social_media_performance_data].[Post_Date].[All]" allUniqueName="[social_media_performance_data].[Post_Date].[All]" dimensionUniqueName="[social_media_performance_data]" displayFolder="" count="0" memberValueDatatype="7" unbalanced="0"/>
    <cacheHierarchy uniqueName="[social_media_performance_data].[Post_Time]" caption="Post_Time" attribute="1" time="1" defaultMemberUniqueName="[social_media_performance_data].[Post_Time].[All]" allUniqueName="[social_media_performance_data].[Post_Time].[All]" dimensionUniqueName="[social_media_performance_data]" displayFolder="" count="0" memberValueDatatype="7" unbalanced="0"/>
    <cacheHierarchy uniqueName="[social_media_performance_data].[Post_Time_Slot]" caption="Post_Time_Slot" attribute="1" defaultMemberUniqueName="[social_media_performance_data].[Post_Time_Slot].[All]" allUniqueName="[social_media_performance_data].[Post_Time_Slot].[All]" dimensionUniqueName="[social_media_performance_data]" displayFolder="" count="0" memberValueDatatype="130" unbalanced="0"/>
    <cacheHierarchy uniqueName="[social_media_performance_data].[Platform]" caption="Platform" attribute="1" defaultMemberUniqueName="[social_media_performance_data].[Platform].[All]" allUniqueName="[social_media_performance_data].[Platform].[All]" dimensionUniqueName="[social_media_performance_data]" displayFolder="" count="2" memberValueDatatype="130" unbalanced="0"/>
    <cacheHierarchy uniqueName="[social_media_performance_data].[Content_Type]" caption="Content_Type" attribute="1" defaultMemberUniqueName="[social_media_performance_data].[Content_Type].[All]" allUniqueName="[social_media_performance_data].[Content_Type].[All]" dimensionUniqueName="[social_media_performance_data]" displayFolder="" count="0" memberValueDatatype="130" unbalanced="0"/>
    <cacheHierarchy uniqueName="[social_media_performance_data].[Campaign]" caption="Campaign" attribute="1" defaultMemberUniqueName="[social_media_performance_data].[Campaign].[All]" allUniqueName="[social_media_performance_data].[Campaign].[All]" dimensionUniqueName="[social_media_performance_data]" displayFolder="" count="2" memberValueDatatype="130" unbalanced="0"/>
    <cacheHierarchy uniqueName="[social_media_performance_data].[Is_Boosted]" caption="Is_Boosted" attribute="1" defaultMemberUniqueName="[social_media_performance_data].[Is_Boosted].[All]" allUniqueName="[social_media_performance_data].[Is_Boosted].[All]" dimensionUniqueName="[social_media_performance_data]" displayFolder="" count="2" memberValueDatatype="130" unbalanced="0">
      <fieldsUsage count="2">
        <fieldUsage x="-1"/>
        <fieldUsage x="0"/>
      </fieldsUsage>
    </cacheHierarchy>
    <cacheHierarchy uniqueName="[social_media_performance_data].[Has_Link]" caption="Has_Link" attribute="1" defaultMemberUniqueName="[social_media_performance_data].[Has_Link].[All]" allUniqueName="[social_media_performance_data].[Has_Link].[All]" dimensionUniqueName="[social_media_performance_data]" displayFolder="" count="0" memberValueDatatype="130" unbalanced="0"/>
    <cacheHierarchy uniqueName="[social_media_performance_data].[Hashtags_Count]" caption="Hashtags_Count" attribute="1" defaultMemberUniqueName="[social_media_performance_data].[Hashtags_Count].[All]" allUniqueName="[social_media_performance_data].[Hashtags_Count].[All]" dimensionUniqueName="[social_media_performance_data]" displayFolder="" count="0" memberValueDatatype="20" unbalanced="0"/>
    <cacheHierarchy uniqueName="[social_media_performance_data].[Video_Duration_Sec]" caption="Video_Duration_Sec" attribute="1" defaultMemberUniqueName="[social_media_performance_data].[Video_Duration_Sec].[All]" allUniqueName="[social_media_performance_data].[Video_Duration_Sec].[All]" dimensionUniqueName="[social_media_performance_data]" displayFolder="" count="0" memberValueDatatype="20" unbalanced="0"/>
    <cacheHierarchy uniqueName="[social_media_performance_data].[Image_Count]" caption="Image_Count" attribute="1" defaultMemberUniqueName="[social_media_performance_data].[Image_Count].[All]" allUniqueName="[social_media_performance_data].[Image_Count].[All]" dimensionUniqueName="[social_media_performance_data]" displayFolder="" count="0" memberValueDatatype="20" unbalanced="0"/>
    <cacheHierarchy uniqueName="[social_media_performance_data].[Caption_Length]" caption="Caption_Length" attribute="1" defaultMemberUniqueName="[social_media_performance_data].[Caption_Length].[All]" allUniqueName="[social_media_performance_data].[Caption_Length].[All]" dimensionUniqueName="[social_media_performance_data]" displayFolder="" count="0" memberValueDatatype="20" unbalanced="0"/>
    <cacheHierarchy uniqueName="[social_media_performance_data].[Production_Cost]" caption="Production_Cost" attribute="1" defaultMemberUniqueName="[social_media_performance_data].[Production_Cost].[All]" allUniqueName="[social_media_performance_data].[Production_Cost].[All]" dimensionUniqueName="[social_media_performance_data]" displayFolder="" count="0" memberValueDatatype="20" unbalanced="0"/>
    <cacheHierarchy uniqueName="[social_media_performance_data].[Promotion_Budget]" caption="Promotion_Budget" attribute="1" defaultMemberUniqueName="[social_media_performance_data].[Promotion_Budget].[All]" allUniqueName="[social_media_performance_data].[Promotion_Budget].[All]" dimensionUniqueName="[social_media_performance_data]" displayFolder="" count="0" memberValueDatatype="20" unbalanced="0"/>
    <cacheHierarchy uniqueName="[social_media_performance_data].[Reach]" caption="Reach" attribute="1" defaultMemberUniqueName="[social_media_performance_data].[Reach].[All]" allUniqueName="[social_media_performance_data].[Reach].[All]" dimensionUniqueName="[social_media_performance_data]" displayFolder="" count="0" memberValueDatatype="20" unbalanced="0"/>
    <cacheHierarchy uniqueName="[social_media_performance_data].[Frequency]" caption="Frequency" attribute="1" defaultMemberUniqueName="[social_media_performance_data].[Frequency].[All]" allUniqueName="[social_media_performance_data].[Frequency].[All]" dimensionUniqueName="[social_media_performance_data]" displayFolder="" count="0" memberValueDatatype="5" unbalanced="0"/>
    <cacheHierarchy uniqueName="[social_media_performance_data].[Impressions]" caption="Impressions" attribute="1" defaultMemberUniqueName="[social_media_performance_data].[Impressions].[All]" allUniqueName="[social_media_performance_data].[Impressions].[All]" dimensionUniqueName="[social_media_performance_data]" displayFolder="" count="0" memberValueDatatype="20" unbalanced="0"/>
    <cacheHierarchy uniqueName="[social_media_performance_data].[Likes]" caption="Likes" attribute="1" defaultMemberUniqueName="[social_media_performance_data].[Likes].[All]" allUniqueName="[social_media_performance_data].[Likes].[All]" dimensionUniqueName="[social_media_performance_data]" displayFolder="" count="0" memberValueDatatype="20" unbalanced="0"/>
    <cacheHierarchy uniqueName="[social_media_performance_data].[Comments]" caption="Comments" attribute="1" defaultMemberUniqueName="[social_media_performance_data].[Comments].[All]" allUniqueName="[social_media_performance_data].[Comments].[All]" dimensionUniqueName="[social_media_performance_data]" displayFolder="" count="0" memberValueDatatype="20" unbalanced="0"/>
    <cacheHierarchy uniqueName="[social_media_performance_data].[Shares]" caption="Shares" attribute="1" defaultMemberUniqueName="[social_media_performance_data].[Shares].[All]" allUniqueName="[social_media_performance_data].[Shares].[All]" dimensionUniqueName="[social_media_performance_data]" displayFolder="" count="0" memberValueDatatype="20" unbalanced="0"/>
    <cacheHierarchy uniqueName="[social_media_performance_data].[Saves]" caption="Saves" attribute="1" defaultMemberUniqueName="[social_media_performance_data].[Saves].[All]" allUniqueName="[social_media_performance_data].[Saves].[All]" dimensionUniqueName="[social_media_performance_data]" displayFolder="" count="0" memberValueDatatype="20" unbalanced="0"/>
    <cacheHierarchy uniqueName="[social_media_performance_data].[Link_Clicks]" caption="Link_Clicks" attribute="1" defaultMemberUniqueName="[social_media_performance_data].[Link_Clicks].[All]" allUniqueName="[social_media_performance_data].[Link_Clicks].[All]" dimensionUniqueName="[social_media_performance_data]" displayFolder="" count="0" memberValueDatatype="20" unbalanced="0"/>
    <cacheHierarchy uniqueName="[social_media_performance_data].[Followers_Gained]" caption="Followers_Gained" attribute="1" defaultMemberUniqueName="[social_media_performance_data].[Followers_Gained].[All]" allUniqueName="[social_media_performance_data].[Followers_Gained].[All]" dimensionUniqueName="[social_media_performance_data]" displayFolder="" count="0" memberValueDatatype="20" unbalanced="0"/>
    <cacheHierarchy uniqueName="[social_media_performance_data].[Caption Band]" caption="Caption Band" attribute="1" defaultMemberUniqueName="[social_media_performance_data].[Caption Band].[All]" allUniqueName="[social_media_performance_data].[Caption Band].[All]" dimensionUniqueName="[social_media_performance_data]" displayFolder="" count="0" memberValueDatatype="130" unbalanced="0"/>
    <cacheHierarchy uniqueName="[social_media_performance_data].[Engagements]" caption="Engagements" attribute="1" defaultMemberUniqueName="[social_media_performance_data].[Engagements].[All]" allUniqueName="[social_media_performance_data].[Engagements].[All]" dimensionUniqueName="[social_media_performance_data]" displayFolder="" count="0" memberValueDatatype="20" unbalanced="0"/>
    <cacheHierarchy uniqueName="[social_media_performance_data].[Post_Time (Hour)]" caption="Post_Time (Hour)" attribute="1" defaultMemberUniqueName="[social_media_performance_data].[Post_Time (Hour)].[All]" allUniqueName="[social_media_performance_data].[Post_Time (Hour)].[All]" dimensionUniqueName="[social_media_performance_data]" displayFolder="" count="0" memberValueDatatype="130" unbalanced="0"/>
    <cacheHierarchy uniqueName="[social_media_performance_data].[Post_Time (Minute)]" caption="Post_Time (Minute)" attribute="1" defaultMemberUniqueName="[social_media_performance_data].[Post_Time (Minute)].[All]" allUniqueName="[social_media_performance_data].[Post_Time (Minute)].[All]" dimensionUniqueName="[social_media_performance_data]" displayFolder="" count="0" memberValueDatatype="130" unbalanced="0"/>
    <cacheHierarchy uniqueName="[social_media_performance_data].[Post_Date (Year)]" caption="Post_Date (Year)" attribute="1" defaultMemberUniqueName="[social_media_performance_data].[Post_Date (Year)].[All]" allUniqueName="[social_media_performance_data].[Post_Date (Year)].[All]" dimensionUniqueName="[social_media_performance_data]" displayFolder="" count="0" memberValueDatatype="130" unbalanced="0"/>
    <cacheHierarchy uniqueName="[social_media_performance_data].[Post_Date (Quarter)]" caption="Post_Date (Quarter)" attribute="1" defaultMemberUniqueName="[social_media_performance_data].[Post_Date (Quarter)].[All]" allUniqueName="[social_media_performance_data].[Post_Date (Quarter)].[All]" dimensionUniqueName="[social_media_performance_data]" displayFolder="" count="0" memberValueDatatype="130" unbalanced="0"/>
    <cacheHierarchy uniqueName="[social_media_performance_data].[Post_Date (Month)]" caption="Post_Date (Month)" attribute="1" defaultMemberUniqueName="[social_media_performance_data].[Post_Date (Month)].[All]" allUniqueName="[social_media_performance_data].[Post_Date (Month)].[All]" dimensionUniqueName="[social_media_performance_data]" displayFolder="" count="0" memberValueDatatype="130" unbalanced="0"/>
    <cacheHierarchy uniqueName="[social_media_performance_data].[Post_Date (Month Index)]" caption="Post_Date (Month Index)" attribute="1" defaultMemberUniqueName="[social_media_performance_data].[Post_Date (Month Index)].[All]" allUniqueName="[social_media_performance_data].[Post_Date (Month Index)].[All]" dimensionUniqueName="[social_media_performance_data]" displayFolder="" count="0" memberValueDatatype="20" unbalanced="0" hidden="1"/>
    <cacheHierarchy uniqueName="[Measures].[Sum of Likes]" caption="Sum of Likes" measure="1" displayFolder="" measureGroup="social_media_performance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performance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performance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performance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performance_data" count="0">
      <extLst>
        <ext xmlns:x15="http://schemas.microsoft.com/office/spreadsheetml/2010/11/main" uri="{B97F6D7D-B522-45F9-BDA1-12C45D357490}">
          <x15:cacheHierarchy aggregatedColumn="30"/>
        </ext>
      </extLst>
    </cacheHierarchy>
    <cacheHierarchy uniqueName="[Measures].[Sum of Followers_Gained]" caption="Sum of Followers_Gained" measure="1" displayFolder="" measureGroup="social_media_performance_data" count="0">
      <extLst>
        <ext xmlns:x15="http://schemas.microsoft.com/office/spreadsheetml/2010/11/main" uri="{B97F6D7D-B522-45F9-BDA1-12C45D357490}">
          <x15:cacheHierarchy aggregatedColumn="31"/>
        </ext>
      </extLst>
    </cacheHierarchy>
    <cacheHierarchy uniqueName="[Measures].[Total Engagement]" caption="Total Engagement" measure="1" displayFolder="" measureGroup="social_media_performance_data" count="0"/>
    <cacheHierarchy uniqueName="[Measures].[Total Impressions]" caption="Total Impressions" measure="1" displayFolder="" measureGroup="social_media_performance_data" count="0"/>
    <cacheHierarchy uniqueName="[Measures].[Total Reach]" caption="Total Reach" measure="1" displayFolder="" measureGroup="social_media_performance_data" count="0"/>
    <cacheHierarchy uniqueName="[Measures].[Total Cost]" caption="Total Cost" measure="1" displayFolder="" measureGroup="social_media_performance_data" count="0" oneField="1">
      <fieldsUsage count="1">
        <fieldUsage x="4"/>
      </fieldsUsage>
    </cacheHierarchy>
    <cacheHierarchy uniqueName="[Measures].[Total Posts]" caption="Total Posts" measure="1" displayFolder="" measureGroup="social_media_performance_data" count="0"/>
    <cacheHierarchy uniqueName="[Measures].[Total Followers]" caption="Total Followers" measure="1" displayFolder="" measureGroup="social_media_performance_data" count="0" oneField="1">
      <fieldsUsage count="1">
        <fieldUsage x="5"/>
      </fieldsUsage>
    </cacheHierarchy>
    <cacheHierarchy uniqueName="[Measures].[Average Reach]" caption="Average Reach" measure="1" displayFolder="" measureGroup="social_media_performance_data" count="0" oneField="1">
      <fieldsUsage count="1">
        <fieldUsage x="1"/>
      </fieldsUsage>
    </cacheHierarchy>
    <cacheHierarchy uniqueName="[Measures].[Avg Engagement]" caption="Avg Engagement" measure="1" displayFolder="" measureGroup="social_media_performance_data" count="0" oneField="1">
      <fieldsUsage count="1">
        <fieldUsage x="2"/>
      </fieldsUsage>
    </cacheHierarchy>
    <cacheHierarchy uniqueName="[Measures].[Engagement Rate]" caption="Engagement Rate" measure="1" displayFolder="" measureGroup="social_media_performance_data" count="0"/>
    <cacheHierarchy uniqueName="[Measures].[Likes %]" caption="Likes %" measure="1" displayFolder="" measureGroup="social_media_performance_data" count="0"/>
    <cacheHierarchy uniqueName="[Measures].[Comment %]" caption="Comment %" measure="1" displayFolder="" measureGroup="social_media_performance_data" count="0"/>
    <cacheHierarchy uniqueName="[Measures].[Share %]" caption="Share %" measure="1" displayFolder="" measureGroup="social_media_performance_data" count="0"/>
    <cacheHierarchy uniqueName="[Measures].[Saves %]" caption="Saves %" measure="1" displayFolder="" measureGroup="social_media_performance_data" count="0"/>
    <cacheHierarchy uniqueName="[Measures].[Cost Per Engagement]" caption="Cost Per Engagement" measure="1" displayFolder="" measureGroup="social_media_performance_data" count="0" oneField="1">
      <fieldsUsage count="1">
        <fieldUsage x="3"/>
      </fieldsUsage>
    </cacheHierarchy>
    <cacheHierarchy uniqueName="[Measures].[CPM]" caption="CPM" measure="1" displayFolder="" measureGroup="social_media_performance_data" count="0"/>
    <cacheHierarchy uniqueName="[Measures].[Cost  Per Follower]" caption="Cost  Per Follower" measure="1" displayFolder="" measureGroup="social_media_performance_data" count="0"/>
    <cacheHierarchy uniqueName="[Measures].[ROI Engagement]" caption="ROI Engagement" measure="1" displayFolder="" measureGroup="social_media_performance_data" count="0"/>
    <cacheHierarchy uniqueName="[Measures].[Organic CPE]" caption="Organic CPE" measure="1" displayFolder="" measureGroup="social_media_performance_data" count="0"/>
    <cacheHierarchy uniqueName="[Measures].[Boosted CPE]" caption="Boosted CPE" measure="1" displayFolder="" measureGroup="social_media_performance_data" count="0"/>
    <cacheHierarchy uniqueName="[Measures].[Engagement Quality Score]" caption="Engagement Quality Score" measure="1" displayFolder="" measureGroup="social_media_performance_data" count="0"/>
    <cacheHierarchy uniqueName="[Measures].[Campaign Efficiency Index]" caption="Campaign Efficiency Index" measure="1" displayFolder="" measureGroup="social_media_performance_data" count="0"/>
    <cacheHierarchy uniqueName="[Measures].[Avg Engagement Rate (Global)]" caption="Avg Engagement Rate (Global)" measure="1" displayFolder="" measureGroup="social_media_performance_data" count="0"/>
    <cacheHierarchy uniqueName="[Measures].[Follower Conversion Rate]" caption="Follower Conversion Rate" measure="1" displayFolder="" measureGroup="social_media_performance_data" count="0"/>
    <cacheHierarchy uniqueName="[Measures].[CTR]" caption="CTR" measure="1" displayFolder="" measureGroup="social_media_performance_data" count="0"/>
    <cacheHierarchy uniqueName="[Measures].[Engagement MoM KPI]" caption="Engagement MoM KPI" measure="1" displayFolder="" measureGroup="social_media_performance_data" count="0"/>
    <cacheHierarchy uniqueName="[Measures].[Impression KPI]" caption="Impression KPI" measure="1" displayFolder="" measureGroup="social_media_performance_data" count="0"/>
    <cacheHierarchy uniqueName="[Measures].[Reach KPI]" caption="Reach KPI" measure="1" displayFolder="" measureGroup="social_media_performance_data" count="0"/>
    <cacheHierarchy uniqueName="[Measures].[Viral Flag]" caption="Viral Flag" measure="1" displayFolder="" measureGroup="social_media_performance_data" count="0"/>
    <cacheHierarchy uniqueName="[Measures].[Strategic Summary]" caption="Strategic Summary" measure="1" displayFolder="" measureGroup="social_media_performance_data" count="0"/>
    <cacheHierarchy uniqueName="[Measures].[Monthly Engagement Summary]" caption="Monthly Engagement Summary" measure="1" displayFolder="" measureGroup="social_media_performance_data" count="0"/>
    <cacheHierarchy uniqueName="[Measures].[Engagement Monthly KPI]" caption="Engagement Monthly KPI" measure="1" displayFolder="" measureGroup="social_media_performance_data" count="0"/>
    <cacheHierarchy uniqueName="[Measures].[CPE KPI]" caption="CPE KPI" measure="1" displayFolder="" measureGroup="social_media_performance_data" count="0"/>
    <cacheHierarchy uniqueName="[Measures].[ROI KPI]" caption="ROI KPI" measure="1" displayFolder="" measureGroup="social_media_performance_data" count="0"/>
    <cacheHierarchy uniqueName="[Measures].[Organic]" caption="Organic" measure="1" displayFolder="" measureGroup="social_media_performance_data" count="0"/>
    <cacheHierarchy uniqueName="[Measures].[Boosted]" caption="Boosted" measure="1" displayFolder="" measureGroup="social_media_performance_data" count="0"/>
    <cacheHierarchy uniqueName="[Measures].[Media type]" caption="Media type" measure="1" displayFolder="" measureGroup="social_media_performance_data" count="0"/>
    <cacheHierarchy uniqueName="[Measures].[Post Platform]" caption="Post Platform" measure="1" displayFolder="" measureGroup="social_media_performance_data" count="0"/>
    <cacheHierarchy uniqueName="[Measures].[Platform Media Insight]" caption="Platform Media Insight" measure="1" displayFolder="" measureGroup="social_media_performance_data" count="0"/>
    <cacheHierarchy uniqueName="[Measures].[__XL_Count social_media_performance_data]" caption="__XL_Count social_media_performance_data" measure="1" displayFolder="" measureGroup="social_media_performan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performance_data" uniqueName="[social_media_performance_data]" caption="social_media_performance_data"/>
  </dimensions>
  <measureGroups count="2">
    <measureGroup name="Calendar" caption="Calendar"/>
    <measureGroup name="social_media_performance_data" caption="social_media_performan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pha Anuhi" refreshedDate="46236.57075590278" backgroundQuery="1" createdVersion="8" refreshedVersion="8" minRefreshableVersion="3" recordCount="0" supportSubquery="1" supportAdvancedDrill="1" xr:uid="{01FA5321-0E4A-430A-874C-3EE87787C1BE}">
  <cacheSource type="external" connectionId="4"/>
  <cacheFields count="6">
    <cacheField name="[Measures].[Engagement Rate]" caption="Engagement Rate" numFmtId="0" hierarchy="54" level="32767"/>
    <cacheField name="[Measures].[Total Followers]" caption="Total Followers" numFmtId="0" hierarchy="51" level="32767"/>
    <cacheField name="[Measures].[Total Cost]" caption="Total Cost" numFmtId="0" hierarchy="49" level="32767"/>
    <cacheField name="[social_media_performance_data].[Campaign].[Campaign]" caption="Campaign" numFmtId="0" hierarchy="14" level="1">
      <sharedItems count="6">
        <s v="Back to School"/>
        <s v="Fall Collection"/>
        <s v="Holiday Magic"/>
        <s v="New Year Reset"/>
        <s v="Spring Launch"/>
        <s v="Summer Vibes"/>
      </sharedItems>
      <extLst>
        <ext xmlns:x15="http://schemas.microsoft.com/office/spreadsheetml/2010/11/main" uri="{4F2E5C28-24EA-4eb8-9CBF-B6C8F9C3D259}">
          <x15:cachedUniqueNames>
            <x15:cachedUniqueName index="0" name="[social_media_performance_data].[Campaign].&amp;[Back to School]"/>
            <x15:cachedUniqueName index="1" name="[social_media_performance_data].[Campaign].&amp;[Fall Collection]"/>
            <x15:cachedUniqueName index="2" name="[social_media_performance_data].[Campaign].&amp;[Holiday Magic]"/>
            <x15:cachedUniqueName index="3" name="[social_media_performance_data].[Campaign].&amp;[New Year Reset]"/>
            <x15:cachedUniqueName index="4" name="[social_media_performance_data].[Campaign].&amp;[Spring Launch]"/>
            <x15:cachedUniqueName index="5" name="[social_media_performance_data].[Campaign].&amp;[Summer Vibes]"/>
          </x15:cachedUniqueNames>
        </ext>
      </extLst>
    </cacheField>
    <cacheField name="[Measures].[Total Engagement]" caption="Total Engagement" numFmtId="0" hierarchy="46" level="32767"/>
    <cacheField name="[Calendar].[MMM-YYYY].[MMM-YYYY]" caption="MMM-YYYY" numFmtId="0" hierarchy="5" level="1">
      <sharedItems containsSemiMixedTypes="0" containsNonDate="0" containsString="0"/>
    </cacheField>
  </cacheFields>
  <cacheHierarchies count="8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fieldsUsage count="2">
        <fieldUsage x="-1"/>
        <fieldUsage x="5"/>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performance_data].[Post_ID]" caption="Post_ID" attribute="1" defaultMemberUniqueName="[social_media_performance_data].[Post_ID].[All]" allUniqueName="[social_media_performance_data].[Post_ID].[All]" dimensionUniqueName="[social_media_performance_data]" displayFolder="" count="0" memberValueDatatype="130" unbalanced="0"/>
    <cacheHierarchy uniqueName="[social_media_performance_data].[Post_Date]" caption="Post_Date" attribute="1" time="1" defaultMemberUniqueName="[social_media_performance_data].[Post_Date].[All]" allUniqueName="[social_media_performance_data].[Post_Date].[All]" dimensionUniqueName="[social_media_performance_data]" displayFolder="" count="0" memberValueDatatype="7" unbalanced="0"/>
    <cacheHierarchy uniqueName="[social_media_performance_data].[Post_Time]" caption="Post_Time" attribute="1" time="1" defaultMemberUniqueName="[social_media_performance_data].[Post_Time].[All]" allUniqueName="[social_media_performance_data].[Post_Time].[All]" dimensionUniqueName="[social_media_performance_data]" displayFolder="" count="0" memberValueDatatype="7" unbalanced="0"/>
    <cacheHierarchy uniqueName="[social_media_performance_data].[Post_Time_Slot]" caption="Post_Time_Slot" attribute="1" defaultMemberUniqueName="[social_media_performance_data].[Post_Time_Slot].[All]" allUniqueName="[social_media_performance_data].[Post_Time_Slot].[All]" dimensionUniqueName="[social_media_performance_data]" displayFolder="" count="0" memberValueDatatype="130" unbalanced="0"/>
    <cacheHierarchy uniqueName="[social_media_performance_data].[Platform]" caption="Platform" attribute="1" defaultMemberUniqueName="[social_media_performance_data].[Platform].[All]" allUniqueName="[social_media_performance_data].[Platform].[All]" dimensionUniqueName="[social_media_performance_data]" displayFolder="" count="2" memberValueDatatype="130" unbalanced="0"/>
    <cacheHierarchy uniqueName="[social_media_performance_data].[Content_Type]" caption="Content_Type" attribute="1" defaultMemberUniqueName="[social_media_performance_data].[Content_Type].[All]" allUniqueName="[social_media_performance_data].[Content_Type].[All]" dimensionUniqueName="[social_media_performance_data]" displayFolder="" count="0" memberValueDatatype="130" unbalanced="0"/>
    <cacheHierarchy uniqueName="[social_media_performance_data].[Campaign]" caption="Campaign" attribute="1" defaultMemberUniqueName="[social_media_performance_data].[Campaign].[All]" allUniqueName="[social_media_performance_data].[Campaign].[All]" dimensionUniqueName="[social_media_performance_data]" displayFolder="" count="2" memberValueDatatype="130" unbalanced="0">
      <fieldsUsage count="2">
        <fieldUsage x="-1"/>
        <fieldUsage x="3"/>
      </fieldsUsage>
    </cacheHierarchy>
    <cacheHierarchy uniqueName="[social_media_performance_data].[Is_Boosted]" caption="Is_Boosted" attribute="1" defaultMemberUniqueName="[social_media_performance_data].[Is_Boosted].[All]" allUniqueName="[social_media_performance_data].[Is_Boosted].[All]" dimensionUniqueName="[social_media_performance_data]" displayFolder="" count="0" memberValueDatatype="130" unbalanced="0"/>
    <cacheHierarchy uniqueName="[social_media_performance_data].[Has_Link]" caption="Has_Link" attribute="1" defaultMemberUniqueName="[social_media_performance_data].[Has_Link].[All]" allUniqueName="[social_media_performance_data].[Has_Link].[All]" dimensionUniqueName="[social_media_performance_data]" displayFolder="" count="0" memberValueDatatype="130" unbalanced="0"/>
    <cacheHierarchy uniqueName="[social_media_performance_data].[Hashtags_Count]" caption="Hashtags_Count" attribute="1" defaultMemberUniqueName="[social_media_performance_data].[Hashtags_Count].[All]" allUniqueName="[social_media_performance_data].[Hashtags_Count].[All]" dimensionUniqueName="[social_media_performance_data]" displayFolder="" count="0" memberValueDatatype="20" unbalanced="0"/>
    <cacheHierarchy uniqueName="[social_media_performance_data].[Video_Duration_Sec]" caption="Video_Duration_Sec" attribute="1" defaultMemberUniqueName="[social_media_performance_data].[Video_Duration_Sec].[All]" allUniqueName="[social_media_performance_data].[Video_Duration_Sec].[All]" dimensionUniqueName="[social_media_performance_data]" displayFolder="" count="0" memberValueDatatype="20" unbalanced="0"/>
    <cacheHierarchy uniqueName="[social_media_performance_data].[Image_Count]" caption="Image_Count" attribute="1" defaultMemberUniqueName="[social_media_performance_data].[Image_Count].[All]" allUniqueName="[social_media_performance_data].[Image_Count].[All]" dimensionUniqueName="[social_media_performance_data]" displayFolder="" count="0" memberValueDatatype="20" unbalanced="0"/>
    <cacheHierarchy uniqueName="[social_media_performance_data].[Caption_Length]" caption="Caption_Length" attribute="1" defaultMemberUniqueName="[social_media_performance_data].[Caption_Length].[All]" allUniqueName="[social_media_performance_data].[Caption_Length].[All]" dimensionUniqueName="[social_media_performance_data]" displayFolder="" count="0" memberValueDatatype="20" unbalanced="0"/>
    <cacheHierarchy uniqueName="[social_media_performance_data].[Production_Cost]" caption="Production_Cost" attribute="1" defaultMemberUniqueName="[social_media_performance_data].[Production_Cost].[All]" allUniqueName="[social_media_performance_data].[Production_Cost].[All]" dimensionUniqueName="[social_media_performance_data]" displayFolder="" count="0" memberValueDatatype="20" unbalanced="0"/>
    <cacheHierarchy uniqueName="[social_media_performance_data].[Promotion_Budget]" caption="Promotion_Budget" attribute="1" defaultMemberUniqueName="[social_media_performance_data].[Promotion_Budget].[All]" allUniqueName="[social_media_performance_data].[Promotion_Budget].[All]" dimensionUniqueName="[social_media_performance_data]" displayFolder="" count="0" memberValueDatatype="20" unbalanced="0"/>
    <cacheHierarchy uniqueName="[social_media_performance_data].[Reach]" caption="Reach" attribute="1" defaultMemberUniqueName="[social_media_performance_data].[Reach].[All]" allUniqueName="[social_media_performance_data].[Reach].[All]" dimensionUniqueName="[social_media_performance_data]" displayFolder="" count="0" memberValueDatatype="20" unbalanced="0"/>
    <cacheHierarchy uniqueName="[social_media_performance_data].[Frequency]" caption="Frequency" attribute="1" defaultMemberUniqueName="[social_media_performance_data].[Frequency].[All]" allUniqueName="[social_media_performance_data].[Frequency].[All]" dimensionUniqueName="[social_media_performance_data]" displayFolder="" count="0" memberValueDatatype="5" unbalanced="0"/>
    <cacheHierarchy uniqueName="[social_media_performance_data].[Impressions]" caption="Impressions" attribute="1" defaultMemberUniqueName="[social_media_performance_data].[Impressions].[All]" allUniqueName="[social_media_performance_data].[Impressions].[All]" dimensionUniqueName="[social_media_performance_data]" displayFolder="" count="0" memberValueDatatype="20" unbalanced="0"/>
    <cacheHierarchy uniqueName="[social_media_performance_data].[Likes]" caption="Likes" attribute="1" defaultMemberUniqueName="[social_media_performance_data].[Likes].[All]" allUniqueName="[social_media_performance_data].[Likes].[All]" dimensionUniqueName="[social_media_performance_data]" displayFolder="" count="0" memberValueDatatype="20" unbalanced="0"/>
    <cacheHierarchy uniqueName="[social_media_performance_data].[Comments]" caption="Comments" attribute="1" defaultMemberUniqueName="[social_media_performance_data].[Comments].[All]" allUniqueName="[social_media_performance_data].[Comments].[All]" dimensionUniqueName="[social_media_performance_data]" displayFolder="" count="0" memberValueDatatype="20" unbalanced="0"/>
    <cacheHierarchy uniqueName="[social_media_performance_data].[Shares]" caption="Shares" attribute="1" defaultMemberUniqueName="[social_media_performance_data].[Shares].[All]" allUniqueName="[social_media_performance_data].[Shares].[All]" dimensionUniqueName="[social_media_performance_data]" displayFolder="" count="0" memberValueDatatype="20" unbalanced="0"/>
    <cacheHierarchy uniqueName="[social_media_performance_data].[Saves]" caption="Saves" attribute="1" defaultMemberUniqueName="[social_media_performance_data].[Saves].[All]" allUniqueName="[social_media_performance_data].[Saves].[All]" dimensionUniqueName="[social_media_performance_data]" displayFolder="" count="0" memberValueDatatype="20" unbalanced="0"/>
    <cacheHierarchy uniqueName="[social_media_performance_data].[Link_Clicks]" caption="Link_Clicks" attribute="1" defaultMemberUniqueName="[social_media_performance_data].[Link_Clicks].[All]" allUniqueName="[social_media_performance_data].[Link_Clicks].[All]" dimensionUniqueName="[social_media_performance_data]" displayFolder="" count="0" memberValueDatatype="20" unbalanced="0"/>
    <cacheHierarchy uniqueName="[social_media_performance_data].[Followers_Gained]" caption="Followers_Gained" attribute="1" defaultMemberUniqueName="[social_media_performance_data].[Followers_Gained].[All]" allUniqueName="[social_media_performance_data].[Followers_Gained].[All]" dimensionUniqueName="[social_media_performance_data]" displayFolder="" count="0" memberValueDatatype="20" unbalanced="0"/>
    <cacheHierarchy uniqueName="[social_media_performance_data].[Caption Band]" caption="Caption Band" attribute="1" defaultMemberUniqueName="[social_media_performance_data].[Caption Band].[All]" allUniqueName="[social_media_performance_data].[Caption Band].[All]" dimensionUniqueName="[social_media_performance_data]" displayFolder="" count="0" memberValueDatatype="130" unbalanced="0"/>
    <cacheHierarchy uniqueName="[social_media_performance_data].[Engagements]" caption="Engagements" attribute="1" defaultMemberUniqueName="[social_media_performance_data].[Engagements].[All]" allUniqueName="[social_media_performance_data].[Engagements].[All]" dimensionUniqueName="[social_media_performance_data]" displayFolder="" count="0" memberValueDatatype="20" unbalanced="0"/>
    <cacheHierarchy uniqueName="[social_media_performance_data].[Post_Time (Hour)]" caption="Post_Time (Hour)" attribute="1" defaultMemberUniqueName="[social_media_performance_data].[Post_Time (Hour)].[All]" allUniqueName="[social_media_performance_data].[Post_Time (Hour)].[All]" dimensionUniqueName="[social_media_performance_data]" displayFolder="" count="0" memberValueDatatype="130" unbalanced="0"/>
    <cacheHierarchy uniqueName="[social_media_performance_data].[Post_Time (Minute)]" caption="Post_Time (Minute)" attribute="1" defaultMemberUniqueName="[social_media_performance_data].[Post_Time (Minute)].[All]" allUniqueName="[social_media_performance_data].[Post_Time (Minute)].[All]" dimensionUniqueName="[social_media_performance_data]" displayFolder="" count="0" memberValueDatatype="130" unbalanced="0"/>
    <cacheHierarchy uniqueName="[social_media_performance_data].[Post_Date (Year)]" caption="Post_Date (Year)" attribute="1" defaultMemberUniqueName="[social_media_performance_data].[Post_Date (Year)].[All]" allUniqueName="[social_media_performance_data].[Post_Date (Year)].[All]" dimensionUniqueName="[social_media_performance_data]" displayFolder="" count="0" memberValueDatatype="130" unbalanced="0"/>
    <cacheHierarchy uniqueName="[social_media_performance_data].[Post_Date (Quarter)]" caption="Post_Date (Quarter)" attribute="1" defaultMemberUniqueName="[social_media_performance_data].[Post_Date (Quarter)].[All]" allUniqueName="[social_media_performance_data].[Post_Date (Quarter)].[All]" dimensionUniqueName="[social_media_performance_data]" displayFolder="" count="0" memberValueDatatype="130" unbalanced="0"/>
    <cacheHierarchy uniqueName="[social_media_performance_data].[Post_Date (Month)]" caption="Post_Date (Month)" attribute="1" defaultMemberUniqueName="[social_media_performance_data].[Post_Date (Month)].[All]" allUniqueName="[social_media_performance_data].[Post_Date (Month)].[All]" dimensionUniqueName="[social_media_performance_data]" displayFolder="" count="0" memberValueDatatype="130" unbalanced="0"/>
    <cacheHierarchy uniqueName="[social_media_performance_data].[Post_Date (Month Index)]" caption="Post_Date (Month Index)" attribute="1" defaultMemberUniqueName="[social_media_performance_data].[Post_Date (Month Index)].[All]" allUniqueName="[social_media_performance_data].[Post_Date (Month Index)].[All]" dimensionUniqueName="[social_media_performance_data]" displayFolder="" count="0" memberValueDatatype="20" unbalanced="0" hidden="1"/>
    <cacheHierarchy uniqueName="[Measures].[Sum of Likes]" caption="Sum of Likes" measure="1" displayFolder="" measureGroup="social_media_performance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performance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performance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performance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performance_data" count="0">
      <extLst>
        <ext xmlns:x15="http://schemas.microsoft.com/office/spreadsheetml/2010/11/main" uri="{B97F6D7D-B522-45F9-BDA1-12C45D357490}">
          <x15:cacheHierarchy aggregatedColumn="30"/>
        </ext>
      </extLst>
    </cacheHierarchy>
    <cacheHierarchy uniqueName="[Measures].[Sum of Followers_Gained]" caption="Sum of Followers_Gained" measure="1" displayFolder="" measureGroup="social_media_performance_data" count="0">
      <extLst>
        <ext xmlns:x15="http://schemas.microsoft.com/office/spreadsheetml/2010/11/main" uri="{B97F6D7D-B522-45F9-BDA1-12C45D357490}">
          <x15:cacheHierarchy aggregatedColumn="31"/>
        </ext>
      </extLst>
    </cacheHierarchy>
    <cacheHierarchy uniqueName="[Measures].[Total Engagement]" caption="Total Engagement" measure="1" displayFolder="" measureGroup="social_media_performance_data" count="0" oneField="1">
      <fieldsUsage count="1">
        <fieldUsage x="4"/>
      </fieldsUsage>
    </cacheHierarchy>
    <cacheHierarchy uniqueName="[Measures].[Total Impressions]" caption="Total Impressions" measure="1" displayFolder="" measureGroup="social_media_performance_data" count="0"/>
    <cacheHierarchy uniqueName="[Measures].[Total Reach]" caption="Total Reach" measure="1" displayFolder="" measureGroup="social_media_performance_data" count="0"/>
    <cacheHierarchy uniqueName="[Measures].[Total Cost]" caption="Total Cost" measure="1" displayFolder="" measureGroup="social_media_performance_data" count="0" oneField="1">
      <fieldsUsage count="1">
        <fieldUsage x="2"/>
      </fieldsUsage>
    </cacheHierarchy>
    <cacheHierarchy uniqueName="[Measures].[Total Posts]" caption="Total Posts" measure="1" displayFolder="" measureGroup="social_media_performance_data" count="0"/>
    <cacheHierarchy uniqueName="[Measures].[Total Followers]" caption="Total Followers" measure="1" displayFolder="" measureGroup="social_media_performance_data" count="0" oneField="1">
      <fieldsUsage count="1">
        <fieldUsage x="1"/>
      </fieldsUsage>
    </cacheHierarchy>
    <cacheHierarchy uniqueName="[Measures].[Average Reach]" caption="Average Reach" measure="1" displayFolder="" measureGroup="social_media_performance_data" count="0"/>
    <cacheHierarchy uniqueName="[Measures].[Avg Engagement]" caption="Avg Engagement" measure="1" displayFolder="" measureGroup="social_media_performance_data" count="0"/>
    <cacheHierarchy uniqueName="[Measures].[Engagement Rate]" caption="Engagement Rate" measure="1" displayFolder="" measureGroup="social_media_performance_data" count="0" oneField="1">
      <fieldsUsage count="1">
        <fieldUsage x="0"/>
      </fieldsUsage>
    </cacheHierarchy>
    <cacheHierarchy uniqueName="[Measures].[Likes %]" caption="Likes %" measure="1" displayFolder="" measureGroup="social_media_performance_data" count="0"/>
    <cacheHierarchy uniqueName="[Measures].[Comment %]" caption="Comment %" measure="1" displayFolder="" measureGroup="social_media_performance_data" count="0"/>
    <cacheHierarchy uniqueName="[Measures].[Share %]" caption="Share %" measure="1" displayFolder="" measureGroup="social_media_performance_data" count="0"/>
    <cacheHierarchy uniqueName="[Measures].[Saves %]" caption="Saves %" measure="1" displayFolder="" measureGroup="social_media_performance_data" count="0"/>
    <cacheHierarchy uniqueName="[Measures].[Cost Per Engagement]" caption="Cost Per Engagement" measure="1" displayFolder="" measureGroup="social_media_performance_data" count="0"/>
    <cacheHierarchy uniqueName="[Measures].[CPM]" caption="CPM" measure="1" displayFolder="" measureGroup="social_media_performance_data" count="0"/>
    <cacheHierarchy uniqueName="[Measures].[Cost  Per Follower]" caption="Cost  Per Follower" measure="1" displayFolder="" measureGroup="social_media_performance_data" count="0"/>
    <cacheHierarchy uniqueName="[Measures].[ROI Engagement]" caption="ROI Engagement" measure="1" displayFolder="" measureGroup="social_media_performance_data" count="0"/>
    <cacheHierarchy uniqueName="[Measures].[Organic CPE]" caption="Organic CPE" measure="1" displayFolder="" measureGroup="social_media_performance_data" count="0"/>
    <cacheHierarchy uniqueName="[Measures].[Boosted CPE]" caption="Boosted CPE" measure="1" displayFolder="" measureGroup="social_media_performance_data" count="0"/>
    <cacheHierarchy uniqueName="[Measures].[Engagement Quality Score]" caption="Engagement Quality Score" measure="1" displayFolder="" measureGroup="social_media_performance_data" count="0"/>
    <cacheHierarchy uniqueName="[Measures].[Campaign Efficiency Index]" caption="Campaign Efficiency Index" measure="1" displayFolder="" measureGroup="social_media_performance_data" count="0"/>
    <cacheHierarchy uniqueName="[Measures].[Avg Engagement Rate (Global)]" caption="Avg Engagement Rate (Global)" measure="1" displayFolder="" measureGroup="social_media_performance_data" count="0"/>
    <cacheHierarchy uniqueName="[Measures].[Follower Conversion Rate]" caption="Follower Conversion Rate" measure="1" displayFolder="" measureGroup="social_media_performance_data" count="0"/>
    <cacheHierarchy uniqueName="[Measures].[CTR]" caption="CTR" measure="1" displayFolder="" measureGroup="social_media_performance_data" count="0"/>
    <cacheHierarchy uniqueName="[Measures].[Engagement MoM KPI]" caption="Engagement MoM KPI" measure="1" displayFolder="" measureGroup="social_media_performance_data" count="0"/>
    <cacheHierarchy uniqueName="[Measures].[Impression KPI]" caption="Impression KPI" measure="1" displayFolder="" measureGroup="social_media_performance_data" count="0"/>
    <cacheHierarchy uniqueName="[Measures].[Reach KPI]" caption="Reach KPI" measure="1" displayFolder="" measureGroup="social_media_performance_data" count="0"/>
    <cacheHierarchy uniqueName="[Measures].[Viral Flag]" caption="Viral Flag" measure="1" displayFolder="" measureGroup="social_media_performance_data" count="0"/>
    <cacheHierarchy uniqueName="[Measures].[Strategic Summary]" caption="Strategic Summary" measure="1" displayFolder="" measureGroup="social_media_performance_data" count="0"/>
    <cacheHierarchy uniqueName="[Measures].[Monthly Engagement Summary]" caption="Monthly Engagement Summary" measure="1" displayFolder="" measureGroup="social_media_performance_data" count="0"/>
    <cacheHierarchy uniqueName="[Measures].[Engagement Monthly KPI]" caption="Engagement Monthly KPI" measure="1" displayFolder="" measureGroup="social_media_performance_data" count="0"/>
    <cacheHierarchy uniqueName="[Measures].[CPE KPI]" caption="CPE KPI" measure="1" displayFolder="" measureGroup="social_media_performance_data" count="0"/>
    <cacheHierarchy uniqueName="[Measures].[ROI KPI]" caption="ROI KPI" measure="1" displayFolder="" measureGroup="social_media_performance_data" count="0"/>
    <cacheHierarchy uniqueName="[Measures].[Organic]" caption="Organic" measure="1" displayFolder="" measureGroup="social_media_performance_data" count="0"/>
    <cacheHierarchy uniqueName="[Measures].[Boosted]" caption="Boosted" measure="1" displayFolder="" measureGroup="social_media_performance_data" count="0"/>
    <cacheHierarchy uniqueName="[Measures].[Media type]" caption="Media type" measure="1" displayFolder="" measureGroup="social_media_performance_data" count="0"/>
    <cacheHierarchy uniqueName="[Measures].[Post Platform]" caption="Post Platform" measure="1" displayFolder="" measureGroup="social_media_performance_data" count="0"/>
    <cacheHierarchy uniqueName="[Measures].[Platform Media Insight]" caption="Platform Media Insight" measure="1" displayFolder="" measureGroup="social_media_performance_data" count="0"/>
    <cacheHierarchy uniqueName="[Measures].[__XL_Count social_media_performance_data]" caption="__XL_Count social_media_performance_data" measure="1" displayFolder="" measureGroup="social_media_performan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cial_media_performance_data" uniqueName="[social_media_performance_data]" caption="social_media_performance_data"/>
  </dimensions>
  <measureGroups count="2">
    <measureGroup name="Calendar" caption="Calendar"/>
    <measureGroup name="social_media_performance_data" caption="social_media_performan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apha Anuhi" refreshedDate="46203.823343750002" backgroundQuery="1" createdVersion="3" refreshedVersion="8" minRefreshableVersion="3" recordCount="0" supportSubquery="1" supportAdvancedDrill="1" xr:uid="{B60FE1D2-65ED-4392-9F22-4AD4F830864C}">
  <cacheSource type="external" connectionId="4">
    <extLst>
      <ext xmlns:x14="http://schemas.microsoft.com/office/spreadsheetml/2009/9/main" uri="{F057638F-6D5F-4e77-A914-E7F072B9BCA8}">
        <x14:sourceConnection name="ThisWorkbookDataModel"/>
      </ext>
    </extLst>
  </cacheSource>
  <cacheFields count="0"/>
  <cacheHierarchies count="8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ocial_media_performance_data].[Post_ID]" caption="Post_ID" attribute="1" defaultMemberUniqueName="[social_media_performance_data].[Post_ID].[All]" allUniqueName="[social_media_performance_data].[Post_ID].[All]" dimensionUniqueName="[social_media_performance_data]" displayFolder="" count="0" memberValueDatatype="130" unbalanced="0"/>
    <cacheHierarchy uniqueName="[social_media_performance_data].[Post_Date]" caption="Post_Date" attribute="1" time="1" defaultMemberUniqueName="[social_media_performance_data].[Post_Date].[All]" allUniqueName="[social_media_performance_data].[Post_Date].[All]" dimensionUniqueName="[social_media_performance_data]" displayFolder="" count="0" memberValueDatatype="7" unbalanced="0"/>
    <cacheHierarchy uniqueName="[social_media_performance_data].[Post_Time]" caption="Post_Time" attribute="1" time="1" defaultMemberUniqueName="[social_media_performance_data].[Post_Time].[All]" allUniqueName="[social_media_performance_data].[Post_Time].[All]" dimensionUniqueName="[social_media_performance_data]" displayFolder="" count="0" memberValueDatatype="7" unbalanced="0"/>
    <cacheHierarchy uniqueName="[social_media_performance_data].[Post_Time_Slot]" caption="Post_Time_Slot" attribute="1" defaultMemberUniqueName="[social_media_performance_data].[Post_Time_Slot].[All]" allUniqueName="[social_media_performance_data].[Post_Time_Slot].[All]" dimensionUniqueName="[social_media_performance_data]" displayFolder="" count="0" memberValueDatatype="130" unbalanced="0"/>
    <cacheHierarchy uniqueName="[social_media_performance_data].[Platform]" caption="Platform" attribute="1" defaultMemberUniqueName="[social_media_performance_data].[Platform].[All]" allUniqueName="[social_media_performance_data].[Platform].[All]" dimensionUniqueName="[social_media_performance_data]" displayFolder="" count="2" memberValueDatatype="130" unbalanced="0"/>
    <cacheHierarchy uniqueName="[social_media_performance_data].[Content_Type]" caption="Content_Type" attribute="1" defaultMemberUniqueName="[social_media_performance_data].[Content_Type].[All]" allUniqueName="[social_media_performance_data].[Content_Type].[All]" dimensionUniqueName="[social_media_performance_data]" displayFolder="" count="2" memberValueDatatype="130" unbalanced="0"/>
    <cacheHierarchy uniqueName="[social_media_performance_data].[Campaign]" caption="Campaign" attribute="1" defaultMemberUniqueName="[social_media_performance_data].[Campaign].[All]" allUniqueName="[social_media_performance_data].[Campaign].[All]" dimensionUniqueName="[social_media_performance_data]" displayFolder="" count="2" memberValueDatatype="130" unbalanced="0"/>
    <cacheHierarchy uniqueName="[social_media_performance_data].[Is_Boosted]" caption="Is_Boosted" attribute="1" defaultMemberUniqueName="[social_media_performance_data].[Is_Boosted].[All]" allUniqueName="[social_media_performance_data].[Is_Boosted].[All]" dimensionUniqueName="[social_media_performance_data]" displayFolder="" count="0" memberValueDatatype="130" unbalanced="0"/>
    <cacheHierarchy uniqueName="[social_media_performance_data].[Has_Link]" caption="Has_Link" attribute="1" defaultMemberUniqueName="[social_media_performance_data].[Has_Link].[All]" allUniqueName="[social_media_performance_data].[Has_Link].[All]" dimensionUniqueName="[social_media_performance_data]" displayFolder="" count="0" memberValueDatatype="130" unbalanced="0"/>
    <cacheHierarchy uniqueName="[social_media_performance_data].[Hashtags_Count]" caption="Hashtags_Count" attribute="1" defaultMemberUniqueName="[social_media_performance_data].[Hashtags_Count].[All]" allUniqueName="[social_media_performance_data].[Hashtags_Count].[All]" dimensionUniqueName="[social_media_performance_data]" displayFolder="" count="0" memberValueDatatype="20" unbalanced="0"/>
    <cacheHierarchy uniqueName="[social_media_performance_data].[Video_Duration_Sec]" caption="Video_Duration_Sec" attribute="1" defaultMemberUniqueName="[social_media_performance_data].[Video_Duration_Sec].[All]" allUniqueName="[social_media_performance_data].[Video_Duration_Sec].[All]" dimensionUniqueName="[social_media_performance_data]" displayFolder="" count="0" memberValueDatatype="20" unbalanced="0"/>
    <cacheHierarchy uniqueName="[social_media_performance_data].[Image_Count]" caption="Image_Count" attribute="1" defaultMemberUniqueName="[social_media_performance_data].[Image_Count].[All]" allUniqueName="[social_media_performance_data].[Image_Count].[All]" dimensionUniqueName="[social_media_performance_data]" displayFolder="" count="0" memberValueDatatype="20" unbalanced="0"/>
    <cacheHierarchy uniqueName="[social_media_performance_data].[Caption_Length]" caption="Caption_Length" attribute="1" defaultMemberUniqueName="[social_media_performance_data].[Caption_Length].[All]" allUniqueName="[social_media_performance_data].[Caption_Length].[All]" dimensionUniqueName="[social_media_performance_data]" displayFolder="" count="0" memberValueDatatype="20" unbalanced="0"/>
    <cacheHierarchy uniqueName="[social_media_performance_data].[Production_Cost]" caption="Production_Cost" attribute="1" defaultMemberUniqueName="[social_media_performance_data].[Production_Cost].[All]" allUniqueName="[social_media_performance_data].[Production_Cost].[All]" dimensionUniqueName="[social_media_performance_data]" displayFolder="" count="0" memberValueDatatype="20" unbalanced="0"/>
    <cacheHierarchy uniqueName="[social_media_performance_data].[Promotion_Budget]" caption="Promotion_Budget" attribute="1" defaultMemberUniqueName="[social_media_performance_data].[Promotion_Budget].[All]" allUniqueName="[social_media_performance_data].[Promotion_Budget].[All]" dimensionUniqueName="[social_media_performance_data]" displayFolder="" count="0" memberValueDatatype="20" unbalanced="0"/>
    <cacheHierarchy uniqueName="[social_media_performance_data].[Reach]" caption="Reach" attribute="1" defaultMemberUniqueName="[social_media_performance_data].[Reach].[All]" allUniqueName="[social_media_performance_data].[Reach].[All]" dimensionUniqueName="[social_media_performance_data]" displayFolder="" count="0" memberValueDatatype="20" unbalanced="0"/>
    <cacheHierarchy uniqueName="[social_media_performance_data].[Frequency]" caption="Frequency" attribute="1" defaultMemberUniqueName="[social_media_performance_data].[Frequency].[All]" allUniqueName="[social_media_performance_data].[Frequency].[All]" dimensionUniqueName="[social_media_performance_data]" displayFolder="" count="0" memberValueDatatype="5" unbalanced="0"/>
    <cacheHierarchy uniqueName="[social_media_performance_data].[Impressions]" caption="Impressions" attribute="1" defaultMemberUniqueName="[social_media_performance_data].[Impressions].[All]" allUniqueName="[social_media_performance_data].[Impressions].[All]" dimensionUniqueName="[social_media_performance_data]" displayFolder="" count="0" memberValueDatatype="20" unbalanced="0"/>
    <cacheHierarchy uniqueName="[social_media_performance_data].[Likes]" caption="Likes" attribute="1" defaultMemberUniqueName="[social_media_performance_data].[Likes].[All]" allUniqueName="[social_media_performance_data].[Likes].[All]" dimensionUniqueName="[social_media_performance_data]" displayFolder="" count="0" memberValueDatatype="20" unbalanced="0"/>
    <cacheHierarchy uniqueName="[social_media_performance_data].[Comments]" caption="Comments" attribute="1" defaultMemberUniqueName="[social_media_performance_data].[Comments].[All]" allUniqueName="[social_media_performance_data].[Comments].[All]" dimensionUniqueName="[social_media_performance_data]" displayFolder="" count="0" memberValueDatatype="20" unbalanced="0"/>
    <cacheHierarchy uniqueName="[social_media_performance_data].[Shares]" caption="Shares" attribute="1" defaultMemberUniqueName="[social_media_performance_data].[Shares].[All]" allUniqueName="[social_media_performance_data].[Shares].[All]" dimensionUniqueName="[social_media_performance_data]" displayFolder="" count="0" memberValueDatatype="20" unbalanced="0"/>
    <cacheHierarchy uniqueName="[social_media_performance_data].[Saves]" caption="Saves" attribute="1" defaultMemberUniqueName="[social_media_performance_data].[Saves].[All]" allUniqueName="[social_media_performance_data].[Saves].[All]" dimensionUniqueName="[social_media_performance_data]" displayFolder="" count="0" memberValueDatatype="20" unbalanced="0"/>
    <cacheHierarchy uniqueName="[social_media_performance_data].[Link_Clicks]" caption="Link_Clicks" attribute="1" defaultMemberUniqueName="[social_media_performance_data].[Link_Clicks].[All]" allUniqueName="[social_media_performance_data].[Link_Clicks].[All]" dimensionUniqueName="[social_media_performance_data]" displayFolder="" count="0" memberValueDatatype="20" unbalanced="0"/>
    <cacheHierarchy uniqueName="[social_media_performance_data].[Followers_Gained]" caption="Followers_Gained" attribute="1" defaultMemberUniqueName="[social_media_performance_data].[Followers_Gained].[All]" allUniqueName="[social_media_performance_data].[Followers_Gained].[All]" dimensionUniqueName="[social_media_performance_data]" displayFolder="" count="0" memberValueDatatype="20" unbalanced="0"/>
    <cacheHierarchy uniqueName="[social_media_performance_data].[Caption Band]" caption="Caption Band" attribute="1" defaultMemberUniqueName="[social_media_performance_data].[Caption Band].[All]" allUniqueName="[social_media_performance_data].[Caption Band].[All]" dimensionUniqueName="[social_media_performance_data]" displayFolder="" count="0" memberValueDatatype="130" unbalanced="0"/>
    <cacheHierarchy uniqueName="[social_media_performance_data].[Engagements]" caption="Engagements" attribute="1" defaultMemberUniqueName="[social_media_performance_data].[Engagements].[All]" allUniqueName="[social_media_performance_data].[Engagements].[All]" dimensionUniqueName="[social_media_performance_data]" displayFolder="" count="0" memberValueDatatype="20" unbalanced="0"/>
    <cacheHierarchy uniqueName="[social_media_performance_data].[Post_Time (Hour)]" caption="Post_Time (Hour)" attribute="1" defaultMemberUniqueName="[social_media_performance_data].[Post_Time (Hour)].[All]" allUniqueName="[social_media_performance_data].[Post_Time (Hour)].[All]" dimensionUniqueName="[social_media_performance_data]" displayFolder="" count="0" memberValueDatatype="130" unbalanced="0"/>
    <cacheHierarchy uniqueName="[social_media_performance_data].[Post_Time (Minute)]" caption="Post_Time (Minute)" attribute="1" defaultMemberUniqueName="[social_media_performance_data].[Post_Time (Minute)].[All]" allUniqueName="[social_media_performance_data].[Post_Time (Minute)].[All]" dimensionUniqueName="[social_media_performance_data]" displayFolder="" count="0" memberValueDatatype="130" unbalanced="0"/>
    <cacheHierarchy uniqueName="[social_media_performance_data].[Post_Date (Year)]" caption="Post_Date (Year)" attribute="1" defaultMemberUniqueName="[social_media_performance_data].[Post_Date (Year)].[All]" allUniqueName="[social_media_performance_data].[Post_Date (Year)].[All]" dimensionUniqueName="[social_media_performance_data]" displayFolder="" count="0" memberValueDatatype="130" unbalanced="0"/>
    <cacheHierarchy uniqueName="[social_media_performance_data].[Post_Date (Quarter)]" caption="Post_Date (Quarter)" attribute="1" defaultMemberUniqueName="[social_media_performance_data].[Post_Date (Quarter)].[All]" allUniqueName="[social_media_performance_data].[Post_Date (Quarter)].[All]" dimensionUniqueName="[social_media_performance_data]" displayFolder="" count="0" memberValueDatatype="130" unbalanced="0"/>
    <cacheHierarchy uniqueName="[social_media_performance_data].[Post_Date (Month)]" caption="Post_Date (Month)" attribute="1" defaultMemberUniqueName="[social_media_performance_data].[Post_Date (Month)].[All]" allUniqueName="[social_media_performance_data].[Post_Date (Month)].[All]" dimensionUniqueName="[social_media_performance_data]" displayFolder="" count="0" memberValueDatatype="130" unbalanced="0"/>
    <cacheHierarchy uniqueName="[social_media_performance_data].[Post_Date (Month Index)]" caption="Post_Date (Month Index)" attribute="1" defaultMemberUniqueName="[social_media_performance_data].[Post_Date (Month Index)].[All]" allUniqueName="[social_media_performance_data].[Post_Date (Month Index)].[All]" dimensionUniqueName="[social_media_performance_data]" displayFolder="" count="0" memberValueDatatype="20" unbalanced="0" hidden="1"/>
    <cacheHierarchy uniqueName="[Measures].[Sum of Likes]" caption="Sum of Likes" measure="1" displayFolder="" measureGroup="social_media_performance_data" count="0">
      <extLst>
        <ext xmlns:x15="http://schemas.microsoft.com/office/spreadsheetml/2010/11/main" uri="{B97F6D7D-B522-45F9-BDA1-12C45D357490}">
          <x15:cacheHierarchy aggregatedColumn="26"/>
        </ext>
      </extLst>
    </cacheHierarchy>
    <cacheHierarchy uniqueName="[Measures].[Sum of Comments]" caption="Sum of Comments" measure="1" displayFolder="" measureGroup="social_media_performance_data" count="0">
      <extLst>
        <ext xmlns:x15="http://schemas.microsoft.com/office/spreadsheetml/2010/11/main" uri="{B97F6D7D-B522-45F9-BDA1-12C45D357490}">
          <x15:cacheHierarchy aggregatedColumn="27"/>
        </ext>
      </extLst>
    </cacheHierarchy>
    <cacheHierarchy uniqueName="[Measures].[Sum of Shares]" caption="Sum of Shares" measure="1" displayFolder="" measureGroup="social_media_performance_data" count="0">
      <extLst>
        <ext xmlns:x15="http://schemas.microsoft.com/office/spreadsheetml/2010/11/main" uri="{B97F6D7D-B522-45F9-BDA1-12C45D357490}">
          <x15:cacheHierarchy aggregatedColumn="28"/>
        </ext>
      </extLst>
    </cacheHierarchy>
    <cacheHierarchy uniqueName="[Measures].[Sum of Saves]" caption="Sum of Saves" measure="1" displayFolder="" measureGroup="social_media_performance_data" count="0">
      <extLst>
        <ext xmlns:x15="http://schemas.microsoft.com/office/spreadsheetml/2010/11/main" uri="{B97F6D7D-B522-45F9-BDA1-12C45D357490}">
          <x15:cacheHierarchy aggregatedColumn="29"/>
        </ext>
      </extLst>
    </cacheHierarchy>
    <cacheHierarchy uniqueName="[Measures].[Sum of Link_Clicks]" caption="Sum of Link_Clicks" measure="1" displayFolder="" measureGroup="social_media_performance_data" count="0">
      <extLst>
        <ext xmlns:x15="http://schemas.microsoft.com/office/spreadsheetml/2010/11/main" uri="{B97F6D7D-B522-45F9-BDA1-12C45D357490}">
          <x15:cacheHierarchy aggregatedColumn="30"/>
        </ext>
      </extLst>
    </cacheHierarchy>
    <cacheHierarchy uniqueName="[Measures].[Sum of Followers_Gained]" caption="Sum of Followers_Gained" measure="1" displayFolder="" measureGroup="social_media_performance_data" count="0">
      <extLst>
        <ext xmlns:x15="http://schemas.microsoft.com/office/spreadsheetml/2010/11/main" uri="{B97F6D7D-B522-45F9-BDA1-12C45D357490}">
          <x15:cacheHierarchy aggregatedColumn="31"/>
        </ext>
      </extLst>
    </cacheHierarchy>
    <cacheHierarchy uniqueName="[Measures].[Total Engagement]" caption="Total Engagement" measure="1" displayFolder="" measureGroup="social_media_performance_data" count="0"/>
    <cacheHierarchy uniqueName="[Measures].[Total Impressions]" caption="Total Impressions" measure="1" displayFolder="" measureGroup="social_media_performance_data" count="0"/>
    <cacheHierarchy uniqueName="[Measures].[Total Reach]" caption="Total Reach" measure="1" displayFolder="" measureGroup="social_media_performance_data" count="0"/>
    <cacheHierarchy uniqueName="[Measures].[Total Cost]" caption="Total Cost" measure="1" displayFolder="" measureGroup="social_media_performance_data" count="0"/>
    <cacheHierarchy uniqueName="[Measures].[Total Posts]" caption="Total Posts" measure="1" displayFolder="" measureGroup="social_media_performance_data" count="0"/>
    <cacheHierarchy uniqueName="[Measures].[Total Followers]" caption="Total Followers" measure="1" displayFolder="" measureGroup="social_media_performance_data" count="0"/>
    <cacheHierarchy uniqueName="[Measures].[Average Reach]" caption="Average Reach" measure="1" displayFolder="" measureGroup="social_media_performance_data" count="0"/>
    <cacheHierarchy uniqueName="[Measures].[Avg Engagement]" caption="Avg Engagement" measure="1" displayFolder="" measureGroup="social_media_performance_data" count="0"/>
    <cacheHierarchy uniqueName="[Measures].[Engagement Rate]" caption="Engagement Rate" measure="1" displayFolder="" measureGroup="social_media_performance_data" count="0"/>
    <cacheHierarchy uniqueName="[Measures].[Likes %]" caption="Likes %" measure="1" displayFolder="" measureGroup="social_media_performance_data" count="0"/>
    <cacheHierarchy uniqueName="[Measures].[Comment %]" caption="Comment %" measure="1" displayFolder="" measureGroup="social_media_performance_data" count="0"/>
    <cacheHierarchy uniqueName="[Measures].[Share %]" caption="Share %" measure="1" displayFolder="" measureGroup="social_media_performance_data" count="0"/>
    <cacheHierarchy uniqueName="[Measures].[Saves %]" caption="Saves %" measure="1" displayFolder="" measureGroup="social_media_performance_data" count="0"/>
    <cacheHierarchy uniqueName="[Measures].[Cost Per Engagement]" caption="Cost Per Engagement" measure="1" displayFolder="" measureGroup="social_media_performance_data" count="0"/>
    <cacheHierarchy uniqueName="[Measures].[CPM]" caption="CPM" measure="1" displayFolder="" measureGroup="social_media_performance_data" count="0"/>
    <cacheHierarchy uniqueName="[Measures].[Cost  Per Follower]" caption="Cost  Per Follower" measure="1" displayFolder="" measureGroup="social_media_performance_data" count="0"/>
    <cacheHierarchy uniqueName="[Measures].[ROI Engagement]" caption="ROI Engagement" measure="1" displayFolder="" measureGroup="social_media_performance_data" count="0"/>
    <cacheHierarchy uniqueName="[Measures].[Organic CPE]" caption="Organic CPE" measure="1" displayFolder="" measureGroup="social_media_performance_data" count="0"/>
    <cacheHierarchy uniqueName="[Measures].[Boosted CPE]" caption="Boosted CPE" measure="1" displayFolder="" measureGroup="social_media_performance_data" count="0"/>
    <cacheHierarchy uniqueName="[Measures].[Engagement Quality Score]" caption="Engagement Quality Score" measure="1" displayFolder="" measureGroup="social_media_performance_data" count="0"/>
    <cacheHierarchy uniqueName="[Measures].[Campaign Efficiency Index]" caption="Campaign Efficiency Index" measure="1" displayFolder="" measureGroup="social_media_performance_data" count="0"/>
    <cacheHierarchy uniqueName="[Measures].[Avg Engagement Rate (Global)]" caption="Avg Engagement Rate (Global)" measure="1" displayFolder="" measureGroup="social_media_performance_data" count="0"/>
    <cacheHierarchy uniqueName="[Measures].[Follower Conversion Rate]" caption="Follower Conversion Rate" measure="1" displayFolder="" measureGroup="social_media_performance_data" count="0"/>
    <cacheHierarchy uniqueName="[Measures].[CTR]" caption="CTR" measure="1" displayFolder="" measureGroup="social_media_performance_data" count="0"/>
    <cacheHierarchy uniqueName="[Measures].[Engagement MoM KPI]" caption="Engagement MoM KPI" measure="1" displayFolder="" measureGroup="social_media_performance_data" count="0"/>
    <cacheHierarchy uniqueName="[Measures].[Impression KPI]" caption="Impression KPI" measure="1" displayFolder="" measureGroup="social_media_performance_data" count="0"/>
    <cacheHierarchy uniqueName="[Measures].[Reach KPI]" caption="Reach KPI" measure="1" displayFolder="" measureGroup="social_media_performance_data" count="0"/>
    <cacheHierarchy uniqueName="[Measures].[Viral Flag]" caption="Viral Flag" measure="1" displayFolder="" measureGroup="social_media_performance_data" count="0"/>
    <cacheHierarchy uniqueName="[Measures].[Strategic Summary]" caption="Strategic Summary" measure="1" displayFolder="" measureGroup="social_media_performance_data" count="0"/>
    <cacheHierarchy uniqueName="[Measures].[Monthly Engagement Summary]" caption="Monthly Engagement Summary" measure="1" displayFolder="" measureGroup="social_media_performance_data" count="0"/>
    <cacheHierarchy uniqueName="[Measures].[Engagement Monthly KPI]" caption="Engagement Monthly KPI" measure="1" displayFolder="" measureGroup="social_media_performance_data" count="0"/>
    <cacheHierarchy uniqueName="[Measures].[CPE KPI]" caption="CPE KPI" measure="1" displayFolder="" measureGroup="social_media_performance_data" count="0"/>
    <cacheHierarchy uniqueName="[Measures].[ROI KPI]" caption="ROI KPI" measure="1" displayFolder="" measureGroup="social_media_performance_data" count="0"/>
    <cacheHierarchy uniqueName="[Measures].[Organic]" caption="Organic" measure="1" displayFolder="" measureGroup="social_media_performance_data" count="0"/>
    <cacheHierarchy uniqueName="[Measures].[Boosted]" caption="Boosted" measure="1" displayFolder="" measureGroup="social_media_performance_data" count="0"/>
    <cacheHierarchy uniqueName="[Measures].[Media type]" caption="Media type" measure="1" displayFolder="" measureGroup="social_media_performance_data" count="0"/>
    <cacheHierarchy uniqueName="[Measures].[Post Platform]" caption="Post Platform" measure="1" displayFolder="" measureGroup="social_media_performance_data" count="0"/>
    <cacheHierarchy uniqueName="[Measures].[Platform Media Insight]" caption="Platform Media Insight" measure="1" displayFolder="" measureGroup="social_media_performance_data" count="0"/>
    <cacheHierarchy uniqueName="[Measures].[__XL_Count social_media_performance_data]" caption="__XL_Count social_media_performance_data" measure="1" displayFolder="" measureGroup="social_media_performan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4584321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807F17-E98D-47F3-87B1-895FA97FE8DF}" name="PivotTable24" cacheId="59" applyNumberFormats="0" applyBorderFormats="0" applyFontFormats="0" applyPatternFormats="0" applyAlignmentFormats="0" applyWidthHeightFormats="1" dataCaption="Values" tag="0d343189-49dc-4a2c-94b4-44e9ac8678d4" updatedVersion="8" minRefreshableVersion="3" useAutoFormatting="1" rowGrandTotals="0" colGrandTotals="0" itemPrintTitles="1" createdVersion="8" indent="0" outline="1" outlineData="1" multipleFieldFilters="0" chartFormat="1" rowHeaderCaption="Platform">
  <location ref="CK3:CO8" firstHeaderRow="1" firstDataRow="2" firstDataCol="1"/>
  <pivotFields count="4">
    <pivotField axis="axisRow" allDrilled="1" subtotalTop="0" showAll="0" defaultSubtotal="0" defaultAttributeDrillState="1">
      <items count="4">
        <item x="3"/>
        <item x="0"/>
        <item x="1"/>
        <item x="2"/>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Fields count="1">
    <field x="1"/>
  </colFields>
  <colItems count="4">
    <i>
      <x/>
    </i>
    <i>
      <x v="1"/>
    </i>
    <i>
      <x v="2"/>
    </i>
    <i>
      <x v="3"/>
    </i>
  </colItems>
  <dataFields count="1">
    <dataField fld="2" subtotal="count" baseField="0" baseItem="0" numFmtId="10"/>
  </dataFields>
  <formats count="12">
    <format dxfId="11">
      <pivotArea outline="0" collapsedLevelsAreSubtotals="1" fieldPosition="0"/>
    </format>
    <format dxfId="10">
      <pivotArea type="all" dataOnly="0" outline="0" fieldPosition="0"/>
    </format>
    <format dxfId="9">
      <pivotArea outline="0" collapsedLevelsAreSubtotals="1" fieldPosition="0"/>
    </format>
    <format dxfId="8">
      <pivotArea type="origin" dataOnly="0" labelOnly="1" outline="0" fieldPosition="0"/>
    </format>
    <format dxfId="7">
      <pivotArea field="1" type="button" dataOnly="0" labelOnly="1" outline="0" axis="axisCol" fieldPosition="0"/>
    </format>
    <format dxfId="6">
      <pivotArea type="topRight" dataOnly="0" labelOnly="1" outline="0" fieldPosition="0"/>
    </format>
    <format dxfId="5">
      <pivotArea field="0" type="button" dataOnly="0" labelOnly="1" outline="0" axis="axisRow" fieldPosition="0"/>
    </format>
    <format dxfId="4">
      <pivotArea dataOnly="0" labelOnly="1" fieldPosition="0">
        <references count="1">
          <reference field="0" count="0"/>
        </references>
      </pivotArea>
    </format>
    <format dxfId="3">
      <pivotArea dataOnly="0" labelOnly="1" fieldPosition="0">
        <references count="1">
          <reference field="1" count="0"/>
        </references>
      </pivotArea>
    </format>
    <format dxfId="2">
      <pivotArea dataOnly="0" labelOnly="1" fieldPosition="0">
        <references count="1">
          <reference field="0" count="0"/>
        </references>
      </pivotArea>
    </format>
    <format dxfId="1">
      <pivotArea field="0" type="button" dataOnly="0" labelOnly="1" outline="0" axis="axisRow" fieldPosition="0"/>
    </format>
    <format dxfId="0">
      <pivotArea dataOnly="0" labelOnly="1" fieldPosition="0">
        <references count="1">
          <reference field="1" count="0"/>
        </references>
      </pivotArea>
    </format>
  </formats>
  <conditionalFormats count="1">
    <conditionalFormat priority="32">
      <pivotAreas count="1">
        <pivotArea type="data" outline="0" collapsedLevelsAreSubtotals="1" fieldPosition="0">
          <references count="1">
            <reference field="4294967294" count="1" selected="0">
              <x v="0"/>
            </reference>
          </references>
        </pivotArea>
      </pivotAreas>
    </conditionalFormat>
  </conditionalFormats>
  <pivotHierarchies count="87">
    <pivotHierarchy dragToData="1"/>
    <pivotHierarchy/>
    <pivotHierarchy dragToData="1"/>
    <pivotHierarchy dragToData="1"/>
    <pivotHierarchy dragToData="1"/>
    <pivotHierarchy multipleItemSelectionAllowed="1" dragToData="1">
      <members count="1" level="1">
        <member name="[Calendar].[MMM-YYYY].&amp;[Sep-2025]"/>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rowHierarchiesUsage count="1">
    <rowHierarchyUsage hierarchyUsage="1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051286-26A1-4925-A09E-BB5E939B1986}" name="PivotTable16" cacheId="1" applyNumberFormats="0" applyBorderFormats="0" applyFontFormats="0" applyPatternFormats="0" applyAlignmentFormats="0" applyWidthHeightFormats="1" dataCaption="Values" tag="922136cb-e99a-4a3b-a648-2e11a4d813cd" updatedVersion="8" minRefreshableVersion="3" subtotalHiddenItems="1" rowGrandTotals="0" colGrandTotals="0" itemPrintTitles="1" createdVersion="8" indent="0" outline="1" outlineData="1" multipleFieldFilters="0" chartFormat="46">
  <location ref="P3:R15" firstHeaderRow="0"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fld="1" subtotal="count" baseField="0" baseItem="0" numFmtId="167"/>
    <dataField fld="2" subtotal="count" baseField="0" baseItem="0"/>
  </dataFields>
  <formats count="3">
    <format dxfId="14">
      <pivotArea outline="0" collapsedLevelsAreSubtotals="1" fieldPosition="0"/>
    </format>
    <format dxfId="13">
      <pivotArea collapsedLevelsAreSubtotals="1" fieldPosition="0">
        <references count="2">
          <reference field="4294967294" count="1" selected="0">
            <x v="1"/>
          </reference>
          <reference field="0" count="10">
            <x v="0"/>
            <x v="1"/>
            <x v="2"/>
            <x v="3"/>
            <x v="4"/>
            <x v="5"/>
            <x v="6"/>
            <x v="7"/>
            <x v="8"/>
            <x v="9"/>
          </reference>
        </references>
      </pivotArea>
    </format>
    <format dxfId="12">
      <pivotArea collapsedLevelsAreSubtotals="1" fieldPosition="0">
        <references count="2">
          <reference field="4294967294" count="1" selected="0">
            <x v="1"/>
          </reference>
          <reference field="0" count="3">
            <x v="9"/>
            <x v="10"/>
            <x v="11"/>
          </reference>
        </references>
      </pivotArea>
    </format>
  </formats>
  <chartFormats count="3">
    <chartFormat chart="8" format="1" series="1">
      <pivotArea type="data" outline="0" fieldPosition="0">
        <references count="1">
          <reference field="4294967294" count="1" selected="0">
            <x v="0"/>
          </reference>
        </references>
      </pivotArea>
    </chartFormat>
    <chartFormat chart="38" format="8" series="1">
      <pivotArea type="data" outline="0" fieldPosition="0">
        <references count="1">
          <reference field="4294967294" count="1" selected="0">
            <x v="0"/>
          </reference>
        </references>
      </pivotArea>
    </chartFormat>
    <chartFormat chart="38" format="9" series="1">
      <pivotArea type="data" outline="0" fieldPosition="0">
        <references count="1">
          <reference field="4294967294" count="1" selected="0">
            <x v="1"/>
          </reference>
        </references>
      </pivotArea>
    </chartFormat>
  </chartFormats>
  <pivotHierarchies count="87">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2E0422-5978-4186-85D3-0990DB9B81E9}" name="PivotTable4" cacheId="71" applyNumberFormats="0" applyBorderFormats="0" applyFontFormats="0" applyPatternFormats="0" applyAlignmentFormats="0" applyWidthHeightFormats="1" dataCaption="Values" tag="a2854cef-ddb9-4752-b6ae-38e2fd00ad52" updatedVersion="8" minRefreshableVersion="3" useAutoFormatting="1" itemPrintTitles="1" createdVersion="8" indent="0" outline="1" outlineData="1" multipleFieldFilters="0">
  <location ref="A23:F2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numFmtId="44"/>
    <dataField fld="4" subtotal="count" baseField="0" baseItem="0" numFmtId="44"/>
    <dataField fld="1" subtotal="count" baseField="0" baseItem="0"/>
    <dataField fld="2" subtotal="count" baseField="0" baseItem="0"/>
    <dataField fld="5" subtotal="count" baseField="0" baseItem="0"/>
    <dataField fld="3" subtotal="count" baseField="0" baseItem="0" numFmtId="2"/>
  </dataFields>
  <formats count="4">
    <format dxfId="18">
      <pivotArea outline="0" collapsedLevelsAreSubtotals="1" fieldPosition="0"/>
    </format>
    <format dxfId="17">
      <pivotArea outline="0" collapsedLevelsAreSubtotals="1" fieldPosition="0">
        <references count="1">
          <reference field="4294967294" count="1" selected="0">
            <x v="0"/>
          </reference>
        </references>
      </pivotArea>
    </format>
    <format dxfId="16">
      <pivotArea outline="0" collapsedLevelsAreSubtotals="1" fieldPosition="0">
        <references count="1">
          <reference field="4294967294" count="1" selected="0">
            <x v="1"/>
          </reference>
        </references>
      </pivotArea>
    </format>
    <format dxfId="15">
      <pivotArea outline="0" collapsedLevelsAreSubtotals="1" fieldPosition="0">
        <references count="1">
          <reference field="4294967294" count="1" selected="0">
            <x v="5"/>
          </reference>
        </references>
      </pivotArea>
    </format>
  </formats>
  <pivotHierarchies count="87">
    <pivotHierarchy dragToData="1"/>
    <pivotHierarchy/>
    <pivotHierarchy dragToData="1"/>
    <pivotHierarchy dragToData="1"/>
    <pivotHierarchy dragToData="1"/>
    <pivotHierarchy multipleItemSelectionAllowed="1" dragToData="1">
      <members count="1" level="1">
        <member name="[Calendar].[MMM-YYYY].&amp;[Sep-2025]"/>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F72470-0259-4DF4-A8DA-D1FCB1325A18}" name="PivotTable7" cacheId="86" applyNumberFormats="0" applyBorderFormats="0" applyFontFormats="0" applyPatternFormats="0" applyAlignmentFormats="0" applyWidthHeightFormats="1" dataCaption="Values" tag="89d38cee-a0d3-4d6e-bce7-d5ffcb0be31d" updatedVersion="8" minRefreshableVersion="3" useAutoFormatting="1" rowGrandTotals="0" colGrandTotals="0" itemPrintTitles="1" createdVersion="8" indent="0" outline="1" outlineData="1" multipleFieldFilters="0" chartFormat="1">
  <location ref="G43:K49" firstHeaderRow="0" firstDataRow="1" firstDataCol="1"/>
  <pivotFields count="6">
    <pivotField dataField="1" subtotalTop="0" showAll="0" defaultSubtotal="0"/>
    <pivotField dataField="1" subtotalTop="0" showAll="0" defaultSubtotal="0"/>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3"/>
            </reference>
          </references>
        </pivotArea>
      </autoSortScope>
    </pivotField>
    <pivotField dataField="1" subtotalTop="0" showAll="0" defaultSubtotal="0"/>
    <pivotField allDrilled="1" subtotalTop="0" showAll="0" dataSourceSort="1" defaultSubtotal="0" defaultAttributeDrillState="1"/>
  </pivotFields>
  <rowFields count="1">
    <field x="3"/>
  </rowFields>
  <rowItems count="6">
    <i>
      <x/>
    </i>
    <i>
      <x v="1"/>
    </i>
    <i>
      <x v="2"/>
    </i>
    <i>
      <x v="3"/>
    </i>
    <i>
      <x v="4"/>
    </i>
    <i>
      <x v="5"/>
    </i>
  </rowItems>
  <colFields count="1">
    <field x="-2"/>
  </colFields>
  <colItems count="4">
    <i>
      <x/>
    </i>
    <i i="1">
      <x v="1"/>
    </i>
    <i i="2">
      <x v="2"/>
    </i>
    <i i="3">
      <x v="3"/>
    </i>
  </colItems>
  <dataFields count="4">
    <dataField fld="0" subtotal="count" baseField="0" baseItem="0" numFmtId="10"/>
    <dataField fld="1" subtotal="count" baseField="0" baseItem="0" numFmtId="1"/>
    <dataField fld="2" subtotal="count" baseField="0" baseItem="0" numFmtId="166"/>
    <dataField fld="4" subtotal="count" baseField="0" baseItem="0" numFmtId="1"/>
  </dataFields>
  <formats count="4">
    <format dxfId="22">
      <pivotArea outline="0" collapsedLevelsAreSubtotals="1" fieldPosition="0"/>
    </format>
    <format dxfId="21">
      <pivotArea outline="0" collapsedLevelsAreSubtotals="1" fieldPosition="0">
        <references count="1">
          <reference field="4294967294" count="1" selected="0">
            <x v="2"/>
          </reference>
        </references>
      </pivotArea>
    </format>
    <format dxfId="20">
      <pivotArea outline="0" collapsedLevelsAreSubtotals="1" fieldPosition="0">
        <references count="1">
          <reference field="4294967294" count="1" selected="0">
            <x v="1"/>
          </reference>
        </references>
      </pivotArea>
    </format>
    <format dxfId="19">
      <pivotArea outline="0" collapsedLevelsAreSubtotals="1" fieldPosition="0">
        <references count="1">
          <reference field="4294967294" count="1" selected="0">
            <x v="3"/>
          </reference>
        </references>
      </pivotArea>
    </format>
  </formats>
  <conditionalFormats count="3">
    <conditionalFormat priority="38">
      <pivotAreas count="1">
        <pivotArea type="data" outline="0" collapsedLevelsAreSubtotals="1" fieldPosition="0">
          <references count="1">
            <reference field="4294967294" count="1" selected="0">
              <x v="2"/>
            </reference>
          </references>
        </pivotArea>
      </pivotAreas>
    </conditionalFormat>
    <conditionalFormat priority="39">
      <pivotAreas count="1">
        <pivotArea type="data" outline="0" collapsedLevelsAreSubtotals="1" fieldPosition="0">
          <references count="1">
            <reference field="4294967294" count="1" selected="0">
              <x v="1"/>
            </reference>
          </references>
        </pivotArea>
      </pivotAreas>
    </conditionalFormat>
    <conditionalFormat priority="40">
      <pivotAreas count="1">
        <pivotArea type="data" outline="0" collapsedLevelsAreSubtotals="1" fieldPosition="0">
          <references count="1">
            <reference field="4294967294" count="1" selected="0">
              <x v="0"/>
            </reference>
          </references>
        </pivotArea>
      </pivotAreas>
    </conditionalFormat>
  </conditionalFormats>
  <pivotHierarchies count="87">
    <pivotHierarchy dragToData="1"/>
    <pivotHierarchy/>
    <pivotHierarchy dragToData="1"/>
    <pivotHierarchy dragToData="1"/>
    <pivotHierarchy dragToData="1"/>
    <pivotHierarchy multipleItemSelectionAllowed="1" dragToData="1">
      <members count="1" level="1">
        <member name="[Calendar].[MMM-YYYY].&amp;[Sep-2025]"/>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34FCCF-4496-45B4-9FC9-94C3A7F8D30B}" name="PivotTable33" cacheId="68" applyNumberFormats="0" applyBorderFormats="0" applyFontFormats="0" applyPatternFormats="0" applyAlignmentFormats="0" applyWidthHeightFormats="1" dataCaption="Values" tag="7ff5d375-e15e-44b4-8ef5-102f106900c5" updatedVersion="8" minRefreshableVersion="3" subtotalHiddenItems="1" rowGrandTotals="0" colGrandTotals="0" itemPrintTitles="1" createdVersion="8" indent="0" outline="1" outlineData="1" multipleFieldFilters="0" chartFormat="9">
  <location ref="CB13:CB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23">
      <pivotArea outline="0" collapsedLevelsAreSubtotals="1" fieldPosition="0"/>
    </format>
  </formats>
  <pivotHierarchies count="87">
    <pivotHierarchy dragToData="1"/>
    <pivotHierarchy/>
    <pivotHierarchy dragToData="1"/>
    <pivotHierarchy dragToData="1"/>
    <pivotHierarchy dragToData="1"/>
    <pivotHierarchy multipleItemSelectionAllowed="1" dragToData="1">
      <members count="1" level="1">
        <member name="[Calendar].[MMM-YYYY].&amp;[Sep-2025]"/>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748FC2-B5EE-4AA7-A4F7-E6F203117E78}" name="PivotTable10" cacheId="32" applyNumberFormats="0" applyBorderFormats="0" applyFontFormats="0" applyPatternFormats="0" applyAlignmentFormats="0" applyWidthHeightFormats="1" dataCaption="Values" tag="b7d858ac-f22b-4a49-aa14-fe7a02e0ae73" updatedVersion="8" minRefreshableVersion="3" rowGrandTotals="0" colGrandTotals="0" itemPrintTitles="1" createdVersion="8" indent="0" outline="1" outlineData="1" multipleFieldFilters="0" chartFormat="1">
  <location ref="G62:I74" firstHeaderRow="0" firstDataRow="1" firstDataCol="1"/>
  <pivotFields count="4">
    <pivotField axis="axisRow" allDrilled="1" subtotalTop="0" showAll="0" defaultSubtotal="0" defaultAttributeDrillState="1">
      <items count="12">
        <item x="0"/>
        <item x="1"/>
        <item x="2"/>
        <item x="4"/>
        <item x="6"/>
        <item x="7"/>
        <item x="8"/>
        <item x="9"/>
        <item x="10"/>
        <item x="3"/>
        <item x="5"/>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fld="2" subtotal="count" baseField="0" baseItem="0"/>
    <dataField fld="1" subtotal="count" baseField="0" baseItem="0" numFmtId="9"/>
  </dataFields>
  <formats count="2">
    <format dxfId="25">
      <pivotArea outline="0" collapsedLevelsAreSubtotals="1" fieldPosition="0"/>
    </format>
    <format dxfId="24">
      <pivotArea outline="0" collapsedLevelsAreSubtotals="1" fieldPosition="0">
        <references count="1">
          <reference field="4294967294" count="1" selected="0">
            <x v="1"/>
          </reference>
        </references>
      </pivotArea>
    </format>
  </formats>
  <pivotHierarchies count="87">
    <pivotHierarchy dragToData="1"/>
    <pivotHierarchy/>
    <pivotHierarchy dragToData="1"/>
    <pivotHierarchy dragToData="1"/>
    <pivotHierarchy dragToData="1"/>
    <pivotHierarchy multipleItemSelectionAllowed="1" dragToData="1">
      <members count="1" level="1">
        <member name="[Calendar].[MMM-YYYY].&amp;[Sep-2025]"/>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FA4B68-B77A-4384-AB6C-974711DF2E6F}" name="PivotTable9" cacheId="83" applyNumberFormats="0" applyBorderFormats="0" applyFontFormats="0" applyPatternFormats="0" applyAlignmentFormats="0" applyWidthHeightFormats="1" dataCaption="Values" tag="5b340ecc-1860-4d4d-bc7b-d27bf42638c0" updatedVersion="8" minRefreshableVersion="3" rowGrandTotals="0" colGrandTotals="0" itemPrintTitles="1" createdVersion="8" indent="0" outline="1" outlineData="1" multipleFieldFilters="0">
  <location ref="G56:L58" firstHeaderRow="0" firstDataRow="1" firstDataCol="1"/>
  <pivotFields count="7">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x v="1"/>
    </i>
  </rowItems>
  <colFields count="1">
    <field x="-2"/>
  </colFields>
  <colItems count="5">
    <i>
      <x/>
    </i>
    <i i="1">
      <x v="1"/>
    </i>
    <i i="2">
      <x v="2"/>
    </i>
    <i i="3">
      <x v="3"/>
    </i>
    <i i="4">
      <x v="4"/>
    </i>
  </colItems>
  <dataFields count="5">
    <dataField fld="1" subtotal="count" baseField="0" baseItem="0"/>
    <dataField fld="2" subtotal="count" baseField="0" baseItem="0"/>
    <dataField fld="3" subtotal="count" baseField="0" baseItem="0" numFmtId="44"/>
    <dataField fld="5" subtotal="count" baseField="0" baseItem="0"/>
    <dataField fld="4" subtotal="count" baseField="0" baseItem="0" numFmtId="166"/>
  </dataFields>
  <formats count="3">
    <format dxfId="28">
      <pivotArea outline="0" collapsedLevelsAreSubtotals="1" fieldPosition="0"/>
    </format>
    <format dxfId="27">
      <pivotArea outline="0" collapsedLevelsAreSubtotals="1" fieldPosition="0">
        <references count="1">
          <reference field="4294967294" count="1" selected="0">
            <x v="2"/>
          </reference>
        </references>
      </pivotArea>
    </format>
    <format dxfId="26">
      <pivotArea outline="0" collapsedLevelsAreSubtotals="1" fieldPosition="0">
        <references count="1">
          <reference field="4294967294" count="1" selected="0">
            <x v="4"/>
          </reference>
        </references>
      </pivotArea>
    </format>
  </formats>
  <pivotHierarchies count="87">
    <pivotHierarchy dragToData="1"/>
    <pivotHierarchy/>
    <pivotHierarchy dragToData="1"/>
    <pivotHierarchy dragToData="1"/>
    <pivotHierarchy dragToData="1"/>
    <pivotHierarchy multipleItemSelectionAllowed="1" dragToData="1">
      <members count="1" level="1">
        <member name="[Calendar].[MMM-YYYY].&amp;[Sep-2025]"/>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DBD556-B5DF-4D02-8D39-AA0663BF8A89}" name="PivotTable25" cacheId="62" applyNumberFormats="0" applyBorderFormats="0" applyFontFormats="0" applyPatternFormats="0" applyAlignmentFormats="0" applyWidthHeightFormats="1" dataCaption="Values" tag="da2287a4-2765-4ac9-8ca9-43e6dc7a1865" updatedVersion="8" minRefreshableVersion="3" subtotalHiddenItems="1" rowGrandTotals="0" colGrandTotals="0" itemPrintTitles="1" createdVersion="8" indent="0" outline="1" outlineData="1" multipleFieldFilters="0" chartFormat="9">
  <location ref="CB8:CB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29">
      <pivotArea outline="0" collapsedLevelsAreSubtotals="1" fieldPosition="0"/>
    </format>
  </formats>
  <pivotHierarchies count="87">
    <pivotHierarchy dragToData="1"/>
    <pivotHierarchy/>
    <pivotHierarchy dragToData="1"/>
    <pivotHierarchy dragToData="1"/>
    <pivotHierarchy dragToData="1"/>
    <pivotHierarchy multipleItemSelectionAllowed="1" dragToData="1">
      <members count="1" level="1">
        <member name="[Calendar].[MMM-YYYY].&amp;[Sep-2025]"/>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87679C-4F67-402E-9400-0FEB4D2FE7F7}" name="PivotTable17" cacheId="2" applyNumberFormats="0" applyBorderFormats="0" applyFontFormats="0" applyPatternFormats="0" applyAlignmentFormats="0" applyWidthHeightFormats="1" dataCaption="Values" tag="79ebabe9-76fe-4c17-ad4d-5af345ba4e9e" updatedVersion="8" minRefreshableVersion="3" subtotalHiddenItems="1" rowGrandTotals="0" colGrandTotals="0" itemPrintTitles="1" createdVersion="8" indent="0" outline="1" outlineData="1" multipleFieldFilters="0" chartFormat="27">
  <location ref="U3:V15"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2">
    <i>
      <x/>
    </i>
    <i>
      <x v="1"/>
    </i>
    <i>
      <x v="2"/>
    </i>
    <i>
      <x v="3"/>
    </i>
    <i>
      <x v="4"/>
    </i>
    <i>
      <x v="5"/>
    </i>
    <i>
      <x v="6"/>
    </i>
    <i>
      <x v="7"/>
    </i>
    <i>
      <x v="8"/>
    </i>
    <i>
      <x v="9"/>
    </i>
    <i>
      <x v="10"/>
    </i>
    <i>
      <x v="11"/>
    </i>
  </rowItems>
  <colItems count="1">
    <i/>
  </colItems>
  <dataFields count="1">
    <dataField fld="1" subtotal="count" baseField="0" baseItem="0" numFmtId="165"/>
  </dataFields>
  <formats count="1">
    <format dxfId="30">
      <pivotArea outline="0" collapsedLevelsAreSubtotals="1" fieldPosition="0"/>
    </format>
  </formats>
  <chartFormats count="1">
    <chartFormat chart="21" format="7" series="1">
      <pivotArea type="data" outline="0" fieldPosition="0">
        <references count="1">
          <reference field="4294967294" count="1" selected="0">
            <x v="0"/>
          </reference>
        </references>
      </pivotArea>
    </chartFormat>
  </chartFormats>
  <pivotHierarchies count="87">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DF39F2-5ADA-4904-A222-BD67B38E4134}" name="PivotTable14" cacheId="41" applyNumberFormats="0" applyBorderFormats="0" applyFontFormats="0" applyPatternFormats="0" applyAlignmentFormats="0" applyWidthHeightFormats="1" dataCaption="Values" tag="76278587-97a5-4b85-a076-d0d375a7303a" updatedVersion="8" minRefreshableVersion="3" rowGrandTotals="0" colGrandTotals="0" itemPrintTitles="1" createdVersion="8" indent="0" outline="1" outlineData="1" multipleFieldFilters="0" chartFormat="1">
  <location ref="G85:H118" firstHeaderRow="1" firstDataRow="1" firstDataCol="1"/>
  <pivotFields count="3">
    <pivotField dataField="1" subtotalTop="0" showAll="0" defaultSubtotal="0"/>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allDrilled="1" subtotalTop="0" showAll="0" dataSourceSort="1" defaultSubtotal="0" defaultAttributeDrillState="1"/>
  </pivotFields>
  <rowFields count="1">
    <field x="1"/>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rowItems>
  <colItems count="1">
    <i/>
  </colItems>
  <dataFields count="1">
    <dataField fld="0" subtotal="count" baseField="0" baseItem="0" numFmtId="9"/>
  </dataFields>
  <formats count="2">
    <format dxfId="32">
      <pivotArea outline="0" collapsedLevelsAreSubtotals="1" fieldPosition="0"/>
    </format>
    <format dxfId="31">
      <pivotArea outline="0" collapsedLevelsAreSubtotals="1" fieldPosition="0">
        <references count="1">
          <reference field="4294967294" count="1" selected="0">
            <x v="0"/>
          </reference>
        </references>
      </pivotArea>
    </format>
  </formats>
  <pivotHierarchies count="87">
    <pivotHierarchy dragToData="1"/>
    <pivotHierarchy/>
    <pivotHierarchy dragToData="1"/>
    <pivotHierarchy dragToData="1"/>
    <pivotHierarchy dragToData="1"/>
    <pivotHierarchy multipleItemSelectionAllowed="1" dragToData="1">
      <members count="1" level="1">
        <member name="[Calendar].[MMM-YYYY].&amp;[Sep-2025]"/>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2D6D666-5907-4ADB-B250-25A9BF62CA6F}" name="PivotTable5" cacheId="26" applyNumberFormats="0" applyBorderFormats="0" applyFontFormats="0" applyPatternFormats="0" applyAlignmentFormats="0" applyWidthHeightFormats="1" dataCaption="Values" tag="d2003ed9-bd41-42ef-bb8c-01f5778ad9e2" updatedVersion="8" minRefreshableVersion="3" useAutoFormatting="1" subtotalHiddenItems="1" rowGrandTotals="0" colGrandTotals="0" itemPrintTitles="1" createdVersion="8" indent="0" outline="1" outlineData="1" multipleFieldFilters="0">
  <location ref="A35:C39" firstHeaderRow="0" firstDataRow="1" firstDataCol="1"/>
  <pivotFields count="4">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4">
    <i>
      <x v="3"/>
    </i>
    <i>
      <x/>
    </i>
    <i>
      <x v="1"/>
    </i>
    <i>
      <x v="2"/>
    </i>
  </rowItems>
  <colFields count="1">
    <field x="-2"/>
  </colFields>
  <colItems count="2">
    <i>
      <x/>
    </i>
    <i i="1">
      <x v="1"/>
    </i>
  </colItems>
  <dataFields count="2">
    <dataField fld="0" subtotal="count" baseField="0" baseItem="0"/>
    <dataField fld="2" subtotal="count" baseField="0" baseItem="0" numFmtId="10"/>
  </dataFields>
  <formats count="1">
    <format dxfId="33">
      <pivotArea outline="0" collapsedLevelsAreSubtotals="1" fieldPosition="0">
        <references count="1">
          <reference field="4294967294" count="1" selected="0">
            <x v="1"/>
          </reference>
        </references>
      </pivotArea>
    </format>
  </formats>
  <pivotHierarchies count="87">
    <pivotHierarchy dragToData="1"/>
    <pivotHierarchy/>
    <pivotHierarchy dragToData="1"/>
    <pivotHierarchy dragToData="1"/>
    <pivotHierarchy dragToData="1"/>
    <pivotHierarchy multipleItemSelectionAllowed="1" dragToData="1">
      <members count="1" level="1">
        <member name="[Calendar].[MMM-YYYY].&amp;[Sep-2025]"/>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EF6BDBA-8B42-4A15-B06B-09FF020DEC02}" name="PivotTable23" cacheId="56" applyNumberFormats="0" applyBorderFormats="0" applyFontFormats="0" applyPatternFormats="0" applyAlignmentFormats="0" applyWidthHeightFormats="1" dataCaption="Values" tag="d862409d-f938-4f71-93f1-abdbf57c1139" updatedVersion="8" minRefreshableVersion="3" useAutoFormatting="1" subtotalHiddenItems="1" rowGrandTotals="0" colGrandTotals="0" itemPrintTitles="1" createdVersion="8" indent="0" outline="1" outlineData="1" multipleFieldFilters="0" chartFormat="9">
  <location ref="CD3:CH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3" subtotal="count" baseField="0" baseItem="0"/>
    <dataField fld="4" subtotal="count" baseField="0" baseItem="0"/>
    <dataField fld="2" subtotal="count" baseField="0" baseItem="0"/>
    <dataField fld="0" subtotal="count" baseField="0" baseItem="0"/>
    <dataField fld="1" subtotal="count" baseField="0" baseItem="0"/>
  </dataFields>
  <formats count="2">
    <format dxfId="35">
      <pivotArea outline="0" collapsedLevelsAreSubtotals="1" fieldPosition="0"/>
    </format>
    <format dxfId="34">
      <pivotArea dataOnly="0" labelOnly="1" outline="0" fieldPosition="0">
        <references count="1">
          <reference field="4294967294" count="5">
            <x v="0"/>
            <x v="1"/>
            <x v="2"/>
            <x v="3"/>
            <x v="4"/>
          </reference>
        </references>
      </pivotArea>
    </format>
  </formats>
  <conditionalFormats count="10">
    <conditionalFormat priority="1">
      <pivotAreas count="1">
        <pivotArea type="data" outline="0" collapsedLevelsAreSubtotals="1" fieldPosition="0">
          <references count="1">
            <reference field="4294967294" count="1" selected="0">
              <x v="4"/>
            </reference>
          </references>
        </pivotArea>
      </pivotAreas>
    </conditionalFormat>
    <conditionalFormat priority="2">
      <pivotAreas count="1">
        <pivotArea type="data" outline="0" collapsedLevelsAreSubtotals="1" fieldPosition="0">
          <references count="1">
            <reference field="4294967294" count="1" selected="0">
              <x v="4"/>
            </reference>
          </references>
        </pivotArea>
      </pivotAreas>
    </conditionalFormat>
    <conditionalFormat priority="3">
      <pivotAreas count="1">
        <pivotArea type="data" outline="0" collapsedLevelsAreSubtotals="1" fieldPosition="0">
          <references count="1">
            <reference field="4294967294" count="1" selected="0">
              <x v="3"/>
            </reference>
          </references>
        </pivotArea>
      </pivotAreas>
    </conditionalFormat>
    <conditionalFormat priority="4">
      <pivotAreas count="1">
        <pivotArea type="data" outline="0" collapsedLevelsAreSubtotals="1" fieldPosition="0">
          <references count="1">
            <reference field="4294967294" count="1" selected="0">
              <x v="3"/>
            </reference>
          </references>
        </pivotArea>
      </pivotAreas>
    </conditionalFormat>
    <conditionalFormat priority="5">
      <pivotAreas count="1">
        <pivotArea type="data" outline="0" collapsedLevelsAreSubtotals="1" fieldPosition="0">
          <references count="1">
            <reference field="4294967294" count="1" selected="0">
              <x v="2"/>
            </reference>
          </references>
        </pivotArea>
      </pivotAreas>
    </conditionalFormat>
    <conditionalFormat priority="6">
      <pivotAreas count="1">
        <pivotArea type="data" outline="0" collapsedLevelsAreSubtotals="1" fieldPosition="0">
          <references count="1">
            <reference field="4294967294" count="1" selected="0">
              <x v="2"/>
            </reference>
          </references>
        </pivotArea>
      </pivotAreas>
    </conditionalFormat>
    <conditionalFormat priority="7">
      <pivotAreas count="1">
        <pivotArea type="data" outline="0" collapsedLevelsAreSubtotals="1" fieldPosition="0">
          <references count="1">
            <reference field="4294967294" count="1" selected="0">
              <x v="1"/>
            </reference>
          </references>
        </pivotArea>
      </pivotAreas>
    </conditionalFormat>
    <conditionalFormat priority="8">
      <pivotAreas count="1">
        <pivotArea type="data" outline="0" collapsedLevelsAreSubtotals="1" fieldPosition="0">
          <references count="1">
            <reference field="4294967294" count="1" selected="0">
              <x v="1"/>
            </reference>
          </references>
        </pivotArea>
      </pivotAreas>
    </conditionalFormat>
    <conditionalFormat priority="9">
      <pivotAreas count="1">
        <pivotArea type="data" outline="0" collapsedLevelsAreSubtotals="1" fieldPosition="0">
          <references count="1">
            <reference field="4294967294" count="1" selected="0">
              <x v="0"/>
            </reference>
          </references>
        </pivotArea>
      </pivotAreas>
    </conditionalFormat>
    <conditionalFormat priority="10">
      <pivotAreas count="1">
        <pivotArea type="data" outline="0" collapsedLevelsAreSubtotals="1" fieldPosition="0">
          <references count="1">
            <reference field="4294967294" count="1" selected="0">
              <x v="0"/>
            </reference>
          </references>
        </pivotArea>
      </pivotAreas>
    </conditionalFormat>
  </conditionalFormats>
  <pivotHierarchies count="87">
    <pivotHierarchy dragToData="1"/>
    <pivotHierarchy/>
    <pivotHierarchy dragToData="1"/>
    <pivotHierarchy dragToData="1"/>
    <pivotHierarchy dragToData="1"/>
    <pivotHierarchy multipleItemSelectionAllowed="1" dragToData="1">
      <members count="1" level="1">
        <member name="[Calendar].[MMM-YYYY].&amp;[Sep-2025]"/>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BFDF6F0-2CA4-406B-BF68-813E3B1499F9}" name="PivotTable20" cacheId="53" applyNumberFormats="0" applyBorderFormats="0" applyFontFormats="0" applyPatternFormats="0" applyAlignmentFormats="0" applyWidthHeightFormats="1" dataCaption="Values" tag="cba91245-34f1-4790-a537-be3aeb1e3651" updatedVersion="8" minRefreshableVersion="3" useAutoFormatting="1" subtotalHiddenItems="1" rowGrandTotals="0" colGrandTotals="0" itemPrintTitles="1" createdVersion="8" indent="0" outline="1" outlineData="1" multipleFieldFilters="0" chartFormat="9">
  <location ref="CB4:C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36">
      <pivotArea outline="0" collapsedLevelsAreSubtotals="1" fieldPosition="0"/>
    </format>
  </formats>
  <pivotHierarchies count="87">
    <pivotHierarchy dragToData="1"/>
    <pivotHierarchy/>
    <pivotHierarchy dragToData="1"/>
    <pivotHierarchy dragToData="1"/>
    <pivotHierarchy dragToData="1"/>
    <pivotHierarchy multipleItemSelectionAllowed="1" dragToData="1">
      <members count="1" level="1">
        <member name="[Calendar].[MMM-YYYY].&amp;[Sep-2025]"/>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765C067-2959-4F27-AD97-D20156D83DE9}" name="PivotTable11" cacheId="0" applyNumberFormats="0" applyBorderFormats="0" applyFontFormats="0" applyPatternFormats="0" applyAlignmentFormats="0" applyWidthHeightFormats="1" dataCaption="Values" tag="be452cfe-2f25-4350-a551-9c8f1bf50719" updatedVersion="8" minRefreshableVersion="3" subtotalHiddenItems="1" rowGrandTotals="0" colGrandTotals="0" itemPrintTitles="1" createdVersion="8" indent="0" outline="1" outlineData="1" multipleFieldFilters="0" chartFormat="14">
  <location ref="K3:M15" firstHeaderRow="0"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fld="1" subtotal="count" baseField="0" baseItem="0"/>
    <dataField fld="2" subtotal="count" baseField="0" baseItem="0"/>
  </dataFields>
  <chartFormats count="2">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Hierarchies count="87">
    <pivotHierarchy dragToData="1"/>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33CFF03-0A95-470A-8DDF-53BB97EC470B}" name="PivotTable1" cacheId="29" applyNumberFormats="0" applyBorderFormats="0" applyFontFormats="0" applyPatternFormats="0" applyAlignmentFormats="0" applyWidthHeightFormats="1" dataCaption="Values" tag="b5846736-d532-4370-b8ac-cb86a67cacc1" updatedVersion="8" minRefreshableVersion="3" useAutoFormatting="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1" subtotal="count" baseField="0" baseItem="0"/>
    <dataField fld="2" subtotal="count" baseField="0" baseItem="0" numFmtId="165"/>
    <dataField fld="0" subtotal="count" baseField="0" baseItem="0" numFmtId="165"/>
    <dataField fld="3" subtotal="count" baseField="0" baseItem="0" numFmtId="165"/>
    <dataField fld="4" subtotal="count" baseField="0" baseItem="0" numFmtId="165"/>
  </dataFields>
  <formats count="1">
    <format dxfId="37">
      <pivotArea outline="0" collapsedLevelsAreSubtotals="1" fieldPosition="0">
        <references count="1">
          <reference field="4294967294" count="4" selected="0">
            <x v="1"/>
            <x v="2"/>
            <x v="3"/>
            <x v="4"/>
          </reference>
        </references>
      </pivotArea>
    </format>
  </formats>
  <pivotHierarchies count="87">
    <pivotHierarchy dragToData="1"/>
    <pivotHierarchy/>
    <pivotHierarchy dragToData="1"/>
    <pivotHierarchy dragToData="1"/>
    <pivotHierarchy dragToData="1"/>
    <pivotHierarchy multipleItemSelectionAllowed="1" dragToData="1">
      <members count="1" level="1">
        <member name="[Calendar].[MMM-YYYY].&amp;[Sep-2025]"/>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9EA4D26-0358-48A9-B09F-C2DBB6E0C8D6}" name="PivotTable18" cacheId="47" applyNumberFormats="0" applyBorderFormats="0" applyFontFormats="0" applyPatternFormats="0" applyAlignmentFormats="0" applyWidthHeightFormats="1" dataCaption="Values" tag="8fc6c868-3537-40fd-947a-9a0758ca8e6f" updatedVersion="8" minRefreshableVersion="3" useAutoFormatting="1" subtotalHiddenItems="1" rowGrandTotals="0" colGrandTotals="0" itemPrintTitles="1" createdVersion="8" indent="0" outline="1" outlineData="1" multipleFieldFilters="0" chartFormat="9">
  <location ref="O35:Q39" firstHeaderRow="0" firstDataRow="1" firstDataCol="1"/>
  <pivotFields count="4">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4">
    <i>
      <x v="2"/>
    </i>
    <i>
      <x/>
    </i>
    <i>
      <x v="1"/>
    </i>
    <i>
      <x v="3"/>
    </i>
  </rowItems>
  <colFields count="1">
    <field x="-2"/>
  </colFields>
  <colItems count="2">
    <i>
      <x/>
    </i>
    <i i="1">
      <x v="1"/>
    </i>
  </colItems>
  <dataFields count="2">
    <dataField fld="2" subtotal="count" baseField="0" baseItem="0" numFmtId="1"/>
    <dataField fld="0" subtotal="count" baseField="0" baseItem="0" numFmtId="10"/>
  </dataFields>
  <formats count="2">
    <format dxfId="39">
      <pivotArea outline="0" collapsedLevelsAreSubtotals="1" fieldPosition="0"/>
    </format>
    <format dxfId="38">
      <pivotArea outline="0" collapsedLevelsAreSubtotals="1" fieldPosition="0">
        <references count="1">
          <reference field="4294967294" count="1" selected="0">
            <x v="0"/>
          </reference>
        </references>
      </pivotArea>
    </format>
  </formats>
  <conditionalFormats count="1">
    <conditionalFormat priority="37">
      <pivotAreas count="1">
        <pivotArea type="data" outline="0" collapsedLevelsAreSubtotals="1" fieldPosition="0">
          <references count="1">
            <reference field="4294967294" count="1" selected="0">
              <x v="1"/>
            </reference>
          </references>
        </pivotArea>
      </pivotAreas>
    </conditionalFormat>
  </conditionalFormats>
  <chartFormats count="12">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1"/>
          </reference>
          <reference field="1" count="1" selected="0">
            <x v="0"/>
          </reference>
        </references>
      </pivotArea>
    </chartFormat>
    <chartFormat chart="6" format="7">
      <pivotArea type="data" outline="0" fieldPosition="0">
        <references count="2">
          <reference field="4294967294" count="1" selected="0">
            <x v="1"/>
          </reference>
          <reference field="1" count="1" selected="0">
            <x v="1"/>
          </reference>
        </references>
      </pivotArea>
    </chartFormat>
    <chartFormat chart="6" format="8">
      <pivotArea type="data" outline="0" fieldPosition="0">
        <references count="2">
          <reference field="4294967294" count="1" selected="0">
            <x v="1"/>
          </reference>
          <reference field="1" count="1" selected="0">
            <x v="2"/>
          </reference>
        </references>
      </pivotArea>
    </chartFormat>
    <chartFormat chart="6" format="9">
      <pivotArea type="data" outline="0" fieldPosition="0">
        <references count="2">
          <reference field="4294967294" count="1" selected="0">
            <x v="1"/>
          </reference>
          <reference field="1" count="1" selected="0">
            <x v="3"/>
          </reference>
        </references>
      </pivotArea>
    </chartFormat>
    <chartFormat chart="7" format="10" series="1">
      <pivotArea type="data" outline="0" fieldPosition="0">
        <references count="1">
          <reference field="4294967294" count="1" selected="0">
            <x v="1"/>
          </reference>
        </references>
      </pivotArea>
    </chartFormat>
    <chartFormat chart="7" format="11">
      <pivotArea type="data" outline="0" fieldPosition="0">
        <references count="2">
          <reference field="4294967294" count="1" selected="0">
            <x v="1"/>
          </reference>
          <reference field="1" count="1" selected="0">
            <x v="0"/>
          </reference>
        </references>
      </pivotArea>
    </chartFormat>
    <chartFormat chart="7" format="12">
      <pivotArea type="data" outline="0" fieldPosition="0">
        <references count="2">
          <reference field="4294967294" count="1" selected="0">
            <x v="1"/>
          </reference>
          <reference field="1" count="1" selected="0">
            <x v="1"/>
          </reference>
        </references>
      </pivotArea>
    </chartFormat>
    <chartFormat chart="7" format="13">
      <pivotArea type="data" outline="0" fieldPosition="0">
        <references count="2">
          <reference field="4294967294" count="1" selected="0">
            <x v="1"/>
          </reference>
          <reference field="1" count="1" selected="0">
            <x v="2"/>
          </reference>
        </references>
      </pivotArea>
    </chartFormat>
    <chartFormat chart="7" format="14">
      <pivotArea type="data" outline="0" fieldPosition="0">
        <references count="2">
          <reference field="4294967294" count="1" selected="0">
            <x v="1"/>
          </reference>
          <reference field="1" count="1" selected="0">
            <x v="3"/>
          </reference>
        </references>
      </pivotArea>
    </chartFormat>
    <chartFormat chart="7" format="16"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s>
  <pivotHierarchies count="87">
    <pivotHierarchy dragToData="1"/>
    <pivotHierarchy/>
    <pivotHierarchy dragToData="1"/>
    <pivotHierarchy dragToData="1"/>
    <pivotHierarchy dragToData="1"/>
    <pivotHierarchy multipleItemSelectionAllowed="1" dragToData="1">
      <members count="1" level="1">
        <member name="[Calendar].[MMM-YYYY].&amp;[Sep-2025]"/>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37FA5CF-3C78-4C8A-A065-B09B136B250A}" name="PivotTable8" cacheId="80" applyNumberFormats="0" applyBorderFormats="0" applyFontFormats="0" applyPatternFormats="0" applyAlignmentFormats="0" applyWidthHeightFormats="1" dataCaption="Values" tag="5abedd3d-95ac-4ebf-991d-5ab73b043d06" updatedVersion="8" minRefreshableVersion="3" useAutoFormatting="1" rowGrandTotals="0" colGrandTotals="0" itemPrintTitles="1" createdVersion="8" indent="0" outline="1" outlineData="1" multipleFieldFilters="0">
  <location ref="A44:B82" firstHeaderRow="1" firstDataRow="1" firstDataCol="1"/>
  <pivotFields count="3">
    <pivotField axis="axisRow" allDrilled="1" subtotalTop="0" showAll="0" dataSourceSort="1" defaultSubtotal="0"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pivotField>
    <pivotField dataField="1" subtotalTop="0" showAll="0" defaultSubtotal="0"/>
    <pivotField allDrilled="1" subtotalTop="0" showAll="0" dataSourceSort="1" defaultSubtotal="0" defaultAttributeDrillState="1"/>
  </pivotFields>
  <rowFields count="1">
    <field x="0"/>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rowItems>
  <colItems count="1">
    <i/>
  </colItems>
  <dataFields count="1">
    <dataField fld="1" subtotal="count" baseField="0" baseItem="0"/>
  </dataFields>
  <pivotHierarchies count="87">
    <pivotHierarchy dragToData="1"/>
    <pivotHierarchy/>
    <pivotHierarchy dragToData="1"/>
    <pivotHierarchy dragToData="1"/>
    <pivotHierarchy dragToData="1"/>
    <pivotHierarchy multipleItemSelectionAllowed="1" dragToData="1">
      <members count="1" level="1">
        <member name="[Calendar].[MMM-YYYY].&amp;[Sep-2025]"/>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54CA4F3-799C-4E14-8087-B61FDAB53866}" name="PivotTable15" cacheId="44" applyNumberFormats="0" applyBorderFormats="0" applyFontFormats="0" applyPatternFormats="0" applyAlignmentFormats="0" applyWidthHeightFormats="1" dataCaption="Values" tag="cb9c23a7-b179-44cd-ba6c-d39418810e48" updatedVersion="8" minRefreshableVersion="3" useAutoFormatting="1" itemPrintTitles="1" createdVersion="8" indent="0" outline="1" outlineData="1" multipleFieldFilters="0">
  <location ref="L20:P2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Sum of Likes" fld="0" baseField="0" baseItem="0"/>
    <dataField name="Sum of Comments" fld="1" baseField="0" baseItem="0"/>
    <dataField name="Sum of Shares" fld="2" baseField="0" baseItem="0"/>
    <dataField name="Sum of Link_Clicks" fld="3" baseField="0" baseItem="0"/>
    <dataField name="Sum of Followers_Gained" fld="4" baseField="0" baseItem="0"/>
  </dataFields>
  <formats count="1">
    <format dxfId="40">
      <pivotArea outline="0" collapsedLevelsAreSubtotals="1" fieldPosition="0"/>
    </format>
  </formats>
  <pivotHierarchies count="87">
    <pivotHierarchy dragToData="1"/>
    <pivotHierarchy/>
    <pivotHierarchy dragToData="1"/>
    <pivotHierarchy dragToData="1"/>
    <pivotHierarchy dragToData="1"/>
    <pivotHierarchy multipleItemSelectionAllowed="1" dragToData="1">
      <members count="1" level="1">
        <member name="[Calendar].[MMM-YYYY].&amp;[Sep-2025]"/>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A567FA1-DF80-4232-A6E8-458C032B4180}" name="PivotTable3" cacheId="65" applyNumberFormats="0" applyBorderFormats="0" applyFontFormats="0" applyPatternFormats="0" applyAlignmentFormats="0" applyWidthHeightFormats="1" dataCaption="Values" tag="3e388d5b-ad76-4bd0-8f10-1e41b90f3816" updatedVersion="8" minRefreshableVersion="3" useAutoFormatting="1" itemPrintTitles="1" createdVersion="8" indent="0" outline="1" outlineData="1" multipleFieldFilters="0">
  <location ref="A15:E16"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0"/>
    <dataField fld="1" subtotal="count" baseField="0" baseItem="0" numFmtId="10"/>
    <dataField fld="2" subtotal="count" baseField="0" baseItem="0" numFmtId="10"/>
    <dataField fld="4" subtotal="count" baseField="0" baseItem="0"/>
    <dataField fld="3" subtotal="count" baseField="0" baseItem="0" numFmtId="10"/>
  </dataFields>
  <formats count="2">
    <format dxfId="42">
      <pivotArea outline="0" collapsedLevelsAreSubtotals="1" fieldPosition="0">
        <references count="1">
          <reference field="4294967294" count="3" selected="0">
            <x v="0"/>
            <x v="1"/>
            <x v="2"/>
          </reference>
        </references>
      </pivotArea>
    </format>
    <format dxfId="41">
      <pivotArea outline="0" collapsedLevelsAreSubtotals="1" fieldPosition="0">
        <references count="1">
          <reference field="4294967294" count="1" selected="0">
            <x v="4"/>
          </reference>
        </references>
      </pivotArea>
    </format>
  </formats>
  <pivotHierarchies count="87">
    <pivotHierarchy dragToData="1"/>
    <pivotHierarchy/>
    <pivotHierarchy dragToData="1"/>
    <pivotHierarchy dragToData="1"/>
    <pivotHierarchy dragToData="1"/>
    <pivotHierarchy multipleItemSelectionAllowed="1" dragToData="1">
      <members count="1" level="1">
        <member name="[Calendar].[MMM-YYYY].&amp;[Sep-2025]"/>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5F2F998-3AFA-406C-A766-C470D84E9BEC}" name="PivotTable13" cacheId="38" applyNumberFormats="0" applyBorderFormats="0" applyFontFormats="0" applyPatternFormats="0" applyAlignmentFormats="0" applyWidthHeightFormats="1" dataCaption="Values" tag="9fbbf9e3-ff9b-48e2-acb9-29c78c7cd78d" updatedVersion="8" minRefreshableVersion="3" subtotalHiddenItems="1" rowGrandTotals="0" colGrandTotals="0" itemPrintTitles="1" createdVersion="8" indent="0" outline="1" outlineData="1" multipleFieldFilters="0" chartFormat="1" rowHeaderCaption="PostID">
  <location ref="L69:P79" firstHeaderRow="0" firstDataRow="1" firstDataCol="1"/>
  <pivotFields count="6">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3"/>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v="4"/>
    </i>
    <i>
      <x/>
    </i>
    <i>
      <x v="9"/>
    </i>
    <i>
      <x v="1"/>
    </i>
    <i>
      <x v="6"/>
    </i>
    <i>
      <x v="7"/>
    </i>
    <i>
      <x v="8"/>
    </i>
    <i>
      <x v="3"/>
    </i>
    <i>
      <x v="2"/>
    </i>
    <i>
      <x v="5"/>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formats count="9">
    <format dxfId="51">
      <pivotArea outline="0" collapsedLevelsAreSubtotals="1" fieldPosition="0"/>
    </format>
    <format dxfId="50">
      <pivotArea dataOnly="0" labelOnly="1" fieldPosition="0">
        <references count="1">
          <reference field="0" count="0"/>
        </references>
      </pivotArea>
    </format>
    <format dxfId="49">
      <pivotArea field="0" type="button" dataOnly="0" labelOnly="1" outline="0" axis="axisRow" fieldPosition="0"/>
    </format>
    <format dxfId="48">
      <pivotArea dataOnly="0" labelOnly="1" outline="0" fieldPosition="0">
        <references count="1">
          <reference field="4294967294" count="4">
            <x v="0"/>
            <x v="1"/>
            <x v="2"/>
            <x v="3"/>
          </reference>
        </references>
      </pivotArea>
    </format>
    <format dxfId="47">
      <pivotArea type="all" dataOnly="0" outline="0" fieldPosition="0"/>
    </format>
    <format dxfId="46">
      <pivotArea outline="0" collapsedLevelsAreSubtotals="1" fieldPosition="0"/>
    </format>
    <format dxfId="45">
      <pivotArea field="0" type="button" dataOnly="0" labelOnly="1" outline="0" axis="axisRow" fieldPosition="0"/>
    </format>
    <format dxfId="44">
      <pivotArea dataOnly="0" labelOnly="1" fieldPosition="0">
        <references count="1">
          <reference field="0" count="0"/>
        </references>
      </pivotArea>
    </format>
    <format dxfId="43">
      <pivotArea dataOnly="0" labelOnly="1" outline="0" fieldPosition="0">
        <references count="1">
          <reference field="4294967294" count="4">
            <x v="0"/>
            <x v="1"/>
            <x v="2"/>
            <x v="3"/>
          </reference>
        </references>
      </pivotArea>
    </format>
  </formats>
  <conditionalFormats count="1">
    <conditionalFormat priority="31">
      <pivotAreas count="1">
        <pivotArea type="data" outline="0" collapsedLevelsAreSubtotals="1" fieldPosition="0">
          <references count="1">
            <reference field="4294967294" count="1" selected="0">
              <x v="3"/>
            </reference>
          </references>
        </pivotArea>
      </pivotAreas>
    </conditionalFormat>
  </conditionalFormats>
  <pivotHierarchies count="87">
    <pivotHierarchy dragToData="1"/>
    <pivotHierarchy/>
    <pivotHierarchy dragToData="1"/>
    <pivotHierarchy dragToData="1"/>
    <pivotHierarchy dragToData="1"/>
    <pivotHierarchy multipleItemSelectionAllowed="1" dragToData="1">
      <members count="1" level="1">
        <member name="[Calendar].[MMM-YYYY].&amp;[Sep-2025]"/>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filters count="1">
    <filter fld="0" type="count" id="1" iMeasureHier="46">
      <autoFilter ref="A1">
        <filterColumn colId="0">
          <top10 val="10" filterVal="10"/>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A7B1D98-D774-47E0-B78A-D3F84F1F14A5}" name="PivotTable6" cacheId="74" applyNumberFormats="0" applyBorderFormats="0" applyFontFormats="0" applyPatternFormats="0" applyAlignmentFormats="0" applyWidthHeightFormats="1" dataCaption="Values" tag="38708a60-3413-4402-ac82-22c8d97e609b" updatedVersion="8" minRefreshableVersion="3" useAutoFormatting="1" rowGrandTotals="0" colGrandTotals="0" itemPrintTitles="1" createdVersion="8" indent="0" outline="1" outlineData="1" multipleFieldFilters="0" chartFormat="1">
  <location ref="F35:J40" firstHeaderRow="1" firstDataRow="2" firstDataCol="1"/>
  <pivotFields count="4">
    <pivotField axis="axisRow" allDrilled="1" subtotalTop="0" showAll="0" defaultSubtotal="0" defaultAttributeDrillState="1">
      <items count="4">
        <item x="3"/>
        <item x="0"/>
        <item x="1"/>
        <item x="2"/>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Fields count="1">
    <field x="1"/>
  </colFields>
  <colItems count="4">
    <i>
      <x/>
    </i>
    <i>
      <x v="1"/>
    </i>
    <i>
      <x v="2"/>
    </i>
    <i>
      <x v="3"/>
    </i>
  </colItems>
  <dataFields count="1">
    <dataField fld="2" subtotal="count" baseField="0" baseItem="0" numFmtId="10"/>
  </dataFields>
  <formats count="1">
    <format dxfId="52">
      <pivotArea outline="0" collapsedLevelsAreSubtotals="1" fieldPosition="0"/>
    </format>
  </formats>
  <conditionalFormats count="1">
    <conditionalFormat priority="41">
      <pivotAreas count="1">
        <pivotArea type="data" outline="0" collapsedLevelsAreSubtotals="1" fieldPosition="0">
          <references count="1">
            <reference field="4294967294" count="1" selected="0">
              <x v="0"/>
            </reference>
          </references>
        </pivotArea>
      </pivotAreas>
    </conditionalFormat>
  </conditionalFormats>
  <pivotHierarchies count="87">
    <pivotHierarchy dragToData="1"/>
    <pivotHierarchy/>
    <pivotHierarchy dragToData="1"/>
    <pivotHierarchy dragToData="1"/>
    <pivotHierarchy dragToData="1"/>
    <pivotHierarchy multipleItemSelectionAllowed="1" dragToData="1">
      <members count="1" level="1">
        <member name="[Calendar].[MMM-YYYY].&amp;[Sep-2025]"/>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FFAF793-6A58-4E93-B91E-38E6048C7FF3}" name="PivotTable12" cacheId="35" applyNumberFormats="0" applyBorderFormats="0" applyFontFormats="0" applyPatternFormats="0" applyAlignmentFormats="0" applyWidthHeightFormats="1" dataCaption="Values" tag="b5a4eb68-5a70-47a8-abf8-874c51923e19" updatedVersion="8" minRefreshableVersion="3" rowGrandTotals="0" colGrandTotals="0" itemPrintTitles="1" createdVersion="8" indent="0" outline="1" outlineData="1" multipleFieldFilters="0" chartFormat="18">
  <location ref="L62:M6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4">
    <i>
      <x/>
    </i>
    <i>
      <x v="1"/>
    </i>
    <i>
      <x v="2"/>
    </i>
    <i>
      <x v="3"/>
    </i>
  </rowItems>
  <colItems count="1">
    <i/>
  </colItems>
  <dataFields count="1">
    <dataField fld="0" subtotal="count" baseField="0" baseItem="0" numFmtId="10"/>
  </dataFields>
  <formats count="2">
    <format dxfId="54">
      <pivotArea outline="0" collapsedLevelsAreSubtotals="1" fieldPosition="0"/>
    </format>
    <format dxfId="53">
      <pivotArea outline="0" collapsedLevelsAreSubtotals="1" fieldPosition="0">
        <references count="1">
          <reference field="4294967294" count="1" selected="0">
            <x v="0"/>
          </reference>
        </references>
      </pivotArea>
    </format>
  </formats>
  <chartFormats count="3">
    <chartFormat chart="12" format="13" series="1">
      <pivotArea type="data" outline="0" fieldPosition="0">
        <references count="1">
          <reference field="4294967294" count="1" selected="0">
            <x v="0"/>
          </reference>
        </references>
      </pivotArea>
    </chartFormat>
    <chartFormat chart="13" format="14" series="1">
      <pivotArea type="data" outline="0" fieldPosition="0">
        <references count="1">
          <reference field="4294967294" count="1" selected="0">
            <x v="0"/>
          </reference>
        </references>
      </pivotArea>
    </chartFormat>
    <chartFormat chart="15" format="14" series="1">
      <pivotArea type="data" outline="0" fieldPosition="0">
        <references count="1">
          <reference field="4294967294" count="1" selected="0">
            <x v="0"/>
          </reference>
        </references>
      </pivotArea>
    </chartFormat>
  </chartFormats>
  <pivotHierarchies count="87">
    <pivotHierarchy dragToData="1"/>
    <pivotHierarchy/>
    <pivotHierarchy dragToData="1"/>
    <pivotHierarchy dragToData="1"/>
    <pivotHierarchy dragToData="1"/>
    <pivotHierarchy multipleItemSelectionAllowed="1" dragToData="1">
      <members count="1" level="1">
        <member name="[Calendar].[MMM-YYYY].&amp;[Sep-2025]"/>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B423D5B-8A6F-420B-AFC0-4C7CC6D2F4BF}" name="PivotTable2" cacheId="50" applyNumberFormats="0" applyBorderFormats="0" applyFontFormats="0" applyPatternFormats="0" applyAlignmentFormats="0" applyWidthHeightFormats="1" dataCaption="Values" tag="bb71f305-698a-4ea1-9b9d-d53a081d4838" updatedVersion="8" minRefreshableVersion="3" useAutoFormatting="1" itemPrintTitles="1" createdVersion="8" indent="0" outline="1" outlineData="1" multipleFieldFilters="0">
  <location ref="A9:C10"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2" subtotal="count" baseField="0" baseItem="0" numFmtId="10"/>
    <dataField fld="0" subtotal="count" baseField="0" baseItem="0" numFmtId="2"/>
    <dataField fld="1" subtotal="count" baseField="0" baseItem="0" numFmtId="2"/>
  </dataFields>
  <formats count="3">
    <format dxfId="57">
      <pivotArea outline="0" collapsedLevelsAreSubtotals="1" fieldPosition="0">
        <references count="1">
          <reference field="4294967294" count="1" selected="0">
            <x v="0"/>
          </reference>
        </references>
      </pivotArea>
    </format>
    <format dxfId="56">
      <pivotArea outline="0" collapsedLevelsAreSubtotals="1" fieldPosition="0">
        <references count="1">
          <reference field="4294967294" count="1" selected="0">
            <x v="2"/>
          </reference>
        </references>
      </pivotArea>
    </format>
    <format dxfId="55">
      <pivotArea outline="0" collapsedLevelsAreSubtotals="1" fieldPosition="0">
        <references count="1">
          <reference field="4294967294" count="1" selected="0">
            <x v="1"/>
          </reference>
        </references>
      </pivotArea>
    </format>
  </formats>
  <pivotHierarchies count="87">
    <pivotHierarchy dragToData="1"/>
    <pivotHierarchy/>
    <pivotHierarchy dragToData="1"/>
    <pivotHierarchy dragToData="1"/>
    <pivotHierarchy dragToData="1"/>
    <pivotHierarchy multipleItemSelectionAllowed="1" dragToData="1">
      <members count="1" level="1">
        <member name="[Calendar].[MMM-YYYY].&amp;[Sep-2025]"/>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cial_media_performance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A7D4B7B9-1FC0-4DC8-970C-6006408A0F51}" autoFormatId="16" applyNumberFormats="0" applyBorderFormats="0" applyFontFormats="0" applyPatternFormats="0" applyAlignmentFormats="0" applyWidthHeightFormats="0">
  <queryTableRefresh nextId="33">
    <queryTableFields count="32">
      <queryTableField id="1" name="Post_ID" tableColumnId="1"/>
      <queryTableField id="2" name="Post_Date" tableColumnId="2"/>
      <queryTableField id="3" name="Post_Time" tableColumnId="3"/>
      <queryTableField id="4" name="Post_Time_Slot" tableColumnId="4"/>
      <queryTableField id="5" name="Platform" tableColumnId="5"/>
      <queryTableField id="6" name="Content_Type" tableColumnId="6"/>
      <queryTableField id="7" name="Campaign" tableColumnId="7"/>
      <queryTableField id="8" name="Is_Boosted" tableColumnId="8"/>
      <queryTableField id="9" name="Has_Link" tableColumnId="9"/>
      <queryTableField id="10" name="Hashtags_Count" tableColumnId="10"/>
      <queryTableField id="11" name="Video_Duration_Sec" tableColumnId="11"/>
      <queryTableField id="12" name="Image_Count" tableColumnId="12"/>
      <queryTableField id="13" name="Caption_Length" tableColumnId="13"/>
      <queryTableField id="14" name="Production_Cost" tableColumnId="14"/>
      <queryTableField id="15" name="Promotion_Budget" tableColumnId="15"/>
      <queryTableField id="16" name="Reach" tableColumnId="16"/>
      <queryTableField id="17" name="Frequency" tableColumnId="17"/>
      <queryTableField id="18" name="Impressions" tableColumnId="18"/>
      <queryTableField id="19" name="Likes" tableColumnId="19"/>
      <queryTableField id="20" name="Comments" tableColumnId="20"/>
      <queryTableField id="21" name="Shares" tableColumnId="21"/>
      <queryTableField id="22" name="Saves" tableColumnId="22"/>
      <queryTableField id="23" name="Link_Clicks" tableColumnId="23"/>
      <queryTableField id="24" name="Followers_Gained" tableColumnId="24"/>
      <queryTableField id="25" name="Caption Band" tableColumnId="25"/>
      <queryTableField id="26" name="Engagements" tableColumnId="26"/>
      <queryTableField id="27" name="Post_Time (Hour)" tableColumnId="27"/>
      <queryTableField id="28" name="Post_Time (Minute)" tableColumnId="28"/>
      <queryTableField id="29" name="Post_Date (Year)" tableColumnId="29"/>
      <queryTableField id="30" name="Post_Date (Quarter)" tableColumnId="30"/>
      <queryTableField id="31" name="Post_Date (Month Index)" tableColumnId="31"/>
      <queryTableField id="32" name="Post_Date (Month)" tableColumnId="32"/>
    </queryTableFields>
  </queryTableRefresh>
  <extLst>
    <ext xmlns:x15="http://schemas.microsoft.com/office/spreadsheetml/2010/11/main" uri="{883FBD77-0823-4a55-B5E3-86C4891E6966}">
      <x15:queryTable sourceDataName="Query - social_media_performance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B6FBEFC9-CEA2-4E34-8893-704CC18A76E2}" sourceName="[social_media_performance_data].[Platform]">
  <pivotTables>
    <pivotTable tabId="3" name="PivotTable5"/>
    <pivotTable tabId="3" name="PivotTable1"/>
    <pivotTable tabId="3" name="PivotTable10"/>
    <pivotTable tabId="3" name="PivotTable12"/>
    <pivotTable tabId="3" name="PivotTable13"/>
    <pivotTable tabId="3" name="PivotTable14"/>
    <pivotTable tabId="3" name="PivotTable15"/>
    <pivotTable tabId="3" name="PivotTable18"/>
    <pivotTable tabId="3" name="PivotTable2"/>
    <pivotTable tabId="3" name="PivotTable20"/>
    <pivotTable tabId="3" name="PivotTable23"/>
    <pivotTable tabId="3" name="PivotTable24"/>
    <pivotTable tabId="3" name="PivotTable25"/>
    <pivotTable tabId="3" name="PivotTable3"/>
    <pivotTable tabId="3" name="PivotTable33"/>
    <pivotTable tabId="3" name="PivotTable4"/>
    <pivotTable tabId="3" name="PivotTable6"/>
    <pivotTable tabId="3" name="PivotTable7"/>
    <pivotTable tabId="3" name="PivotTable8"/>
    <pivotTable tabId="3" name="PivotTable9"/>
    <pivotTable tabId="3" name="PivotTable11"/>
    <pivotTable tabId="3" name="PivotTable16"/>
    <pivotTable tabId="3" name="PivotTable17"/>
  </pivotTables>
  <data>
    <olap pivotCacheId="545843214">
      <levels count="2">
        <level uniqueName="[social_media_performance_data].[Platform].[(All)]" sourceCaption="(All)" count="0"/>
        <level uniqueName="[social_media_performance_data].[Platform].[Platform]" sourceCaption="Platform" count="4">
          <ranges>
            <range startItem="0">
              <i n="[social_media_performance_data].[Platform].&amp;[Facebook]" c="Facebook"/>
              <i n="[social_media_performance_data].[Platform].&amp;[Instagram]" c="Instagram"/>
              <i n="[social_media_performance_data].[Platform].&amp;[TikTok]" c="TikTok"/>
              <i n="[social_media_performance_data].[Platform].&amp;[Twitter/X]" c="Twitter/X"/>
            </range>
          </ranges>
        </level>
      </levels>
      <selections count="1">
        <selection n="[social_media_performance_data].[Platform].[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 xr10:uid="{9BC85028-EE82-4EB1-A3EA-732BC02F5E96}" sourceName="[social_media_performance_data].[Campaign]">
  <pivotTables>
    <pivotTable tabId="3" name="PivotTable5"/>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20"/>
    <pivotTable tabId="3" name="PivotTable23"/>
    <pivotTable tabId="3" name="PivotTable24"/>
    <pivotTable tabId="3" name="PivotTable25"/>
    <pivotTable tabId="3" name="PivotTable3"/>
    <pivotTable tabId="3" name="PivotTable33"/>
    <pivotTable tabId="3" name="PivotTable4"/>
    <pivotTable tabId="3" name="PivotTable6"/>
    <pivotTable tabId="3" name="PivotTable7"/>
    <pivotTable tabId="3" name="PivotTable8"/>
    <pivotTable tabId="3" name="PivotTable9"/>
  </pivotTables>
  <data>
    <olap pivotCacheId="545843214">
      <levels count="2">
        <level uniqueName="[social_media_performance_data].[Campaign].[(All)]" sourceCaption="(All)" count="0"/>
        <level uniqueName="[social_media_performance_data].[Campaign].[Campaign]" sourceCaption="Campaign" count="6">
          <ranges>
            <range startItem="0">
              <i n="[social_media_performance_data].[Campaign].&amp;[Back to School]" c="Back to School"/>
              <i n="[social_media_performance_data].[Campaign].&amp;[Fall Collection]" c="Fall Collection"/>
              <i n="[social_media_performance_data].[Campaign].&amp;[Holiday Magic]" c="Holiday Magic"/>
              <i n="[social_media_performance_data].[Campaign].&amp;[New Year Reset]" c="New Year Reset"/>
              <i n="[social_media_performance_data].[Campaign].&amp;[Spring Launch]" c="Spring Launch"/>
              <i n="[social_media_performance_data].[Campaign].&amp;[Summer Vibes]" c="Summer Vibes"/>
            </range>
          </ranges>
        </level>
      </levels>
      <selections count="1">
        <selection n="[social_media_performance_data].[Campaig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MM_YYYY1" xr10:uid="{4FD796CB-F4A2-41A2-AA17-7F30EF33CDE2}" sourceName="[Calendar].[MMM-YYYY]">
  <pivotTables>
    <pivotTable tabId="3" name="PivotTable5"/>
    <pivotTable tabId="3" name="PivotTable1"/>
    <pivotTable tabId="3" name="PivotTable10"/>
    <pivotTable tabId="3" name="PivotTable12"/>
    <pivotTable tabId="3" name="PivotTable13"/>
    <pivotTable tabId="3" name="PivotTable14"/>
    <pivotTable tabId="3" name="PivotTable15"/>
    <pivotTable tabId="3" name="PivotTable18"/>
    <pivotTable tabId="3" name="PivotTable2"/>
    <pivotTable tabId="3" name="PivotTable20"/>
    <pivotTable tabId="3" name="PivotTable23"/>
    <pivotTable tabId="3" name="PivotTable24"/>
    <pivotTable tabId="3" name="PivotTable25"/>
    <pivotTable tabId="3" name="PivotTable3"/>
    <pivotTable tabId="3" name="PivotTable33"/>
    <pivotTable tabId="3" name="PivotTable4"/>
    <pivotTable tabId="3" name="PivotTable6"/>
    <pivotTable tabId="3" name="PivotTable8"/>
    <pivotTable tabId="3" name="PivotTable9"/>
  </pivotTables>
  <data>
    <olap pivotCacheId="545843214">
      <levels count="2">
        <level uniqueName="[Calendar].[MMM-YYYY].[(All)]" sourceCaption="(All)" count="0"/>
        <level uniqueName="[Calendar].[MMM-YYYY].[MMM-YYYY]" sourceCaption="MMM-YYYY" count="13" sortOrder="ascending">
          <ranges>
            <range startItem="0">
              <i n="[Calendar].[MMM-YYYY].&amp;[Apr-2025]" c="Apr-2025"/>
              <i n="[Calendar].[MMM-YYYY].&amp;[Aug-2025]" c="Aug-2025"/>
              <i n="[Calendar].[MMM-YYYY].&amp;[Dec-2025]" c="Dec-2025"/>
              <i n="[Calendar].[MMM-YYYY].&amp;[Feb-2026]" c="Feb-2026"/>
              <i n="[Calendar].[MMM-YYYY].&amp;[Jan-2026]" c="Jan-2026"/>
              <i n="[Calendar].[MMM-YYYY].&amp;[Jul-2025]" c="Jul-2025"/>
              <i n="[Calendar].[MMM-YYYY].&amp;[Jun-2025]" c="Jun-2025"/>
              <i n="[Calendar].[MMM-YYYY].&amp;[Mar-2025]" c="Mar-2025"/>
              <i n="[Calendar].[MMM-YYYY].&amp;[Mar-2026]" c="Mar-2026"/>
              <i n="[Calendar].[MMM-YYYY].&amp;[May-2025]" c="May-2025"/>
              <i n="[Calendar].[MMM-YYYY].&amp;[Nov-2025]" c="Nov-2025"/>
              <i n="[Calendar].[MMM-YYYY].&amp;[Oct-2025]" c="Oct-2025"/>
              <i n="[Calendar].[MMM-YYYY].&amp;[Sep-2025]" c="Sep-2025"/>
            </range>
          </ranges>
        </level>
      </levels>
      <selections count="1">
        <selection n="[Calendar].[MMM-YYYY].&amp;[Sep-202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F3B0A1A2-A6C2-4D1F-BFC3-02EFE8D71407}" cache="Slicer_Platform" caption="Platform" columnCount="4" level="1" style="Excel Dadsboard" rowHeight="548640"/>
  <slicer name="Platform 2" xr10:uid="{D9593655-4F25-4F6A-BD9F-F3AE4FA88F40}" cache="Slicer_Platform" caption="Platform" columnCount="4" level="1" style="Excel Dadsboard" rowHeight="548640"/>
  <slicer name="Campaign" xr10:uid="{5D446B5D-00E8-4508-BA7B-7A48577F18A6}" cache="Slicer_Campaign" caption="Campaign" level="1" style="Excel Dadsboard" rowHeight="457200"/>
  <slicer name="Campaign 2" xr10:uid="{31CD8013-EB1C-475F-899B-0E40DE3E0F09}" cache="Slicer_Campaign" caption="Campaign" level="1" style="Excel Dadsboard" rowHeight="457200"/>
  <slicer name="MMM-YYYY 1" xr10:uid="{D53C77C5-927F-452A-8C7C-DB5750E7369E}" cache="Slicer_MMM_YYYY1" caption="MMM-YYYY" startItem="12" columnCount="2" level="1" style="Excel Dadsboard" rowHeight="457200"/>
  <slicer name="MMM-YYYY 3" xr10:uid="{34F4E827-985D-4647-B4B4-62D70B0BA92F}" cache="Slicer_MMM_YYYY1" caption="MMM-YYYY" startItem="12" columnCount="2" level="1" style="Excel Dadsboard" rowHeight="4572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0F304B66-3170-4E26-BFD0-B981DEDA9069}" cache="Slicer_Platform" caption="Platform" columnCount="4" level="1" style="Excel Dadsboard" rowHeight="548640"/>
  <slicer name="Platform 3" xr10:uid="{6C5B6A11-256C-4135-8809-927A54E89AC0}" cache="Slicer_Platform" caption="Platform" columnCount="4" level="1" style="Excel Dadsboard" rowHeight="548640"/>
  <slicer name="Campaign 1" xr10:uid="{7DC97E1F-24C8-47AD-9D96-D9B361455144}" cache="Slicer_Campaign" caption="Campaign" level="1" style="Excel Dadsboard" rowHeight="457200"/>
  <slicer name="Campaign 3" xr10:uid="{E0B7B4F7-81D5-4CA0-B416-4584CCE9EB06}" cache="Slicer_Campaign" caption="Campaign" level="1" style="Excel Dadsboard" rowHeight="457200"/>
  <slicer name="MMM-YYYY 2" xr10:uid="{66E6FC04-13A1-4D83-9E30-C1193553082E}" cache="Slicer_MMM_YYYY1" caption="MMM-YYYY" startItem="12" columnCount="2" level="1" style="Excel Dadsboard" rowHeight="457200"/>
  <slicer name="MMM-YYYY 4" xr10:uid="{42D42E06-980B-4685-9280-0C6234B0BA3D}" cache="Slicer_MMM_YYYY1" caption="MMM-YYYY" startItem="12" columnCount="2" level="1" style="Excel Dadsboard"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474795-917C-43F7-9CFC-62F371E02DE1}" name="social_media_performance_data" displayName="social_media_performance_data" ref="A1:AF451" tableType="queryTable" totalsRowShown="0">
  <autoFilter ref="A1:AF451" xr:uid="{70474795-917C-43F7-9CFC-62F371E02DE1}"/>
  <tableColumns count="32">
    <tableColumn id="1" xr3:uid="{D4F0A24A-7D32-48EA-BDDA-EC565408C65F}" uniqueName="1" name="Post_ID" queryTableFieldId="1" dataDxfId="78"/>
    <tableColumn id="2" xr3:uid="{C7FD0E8E-889B-4321-B6C8-2499516FA09B}" uniqueName="2" name="Post_Date" queryTableFieldId="2" dataDxfId="77"/>
    <tableColumn id="3" xr3:uid="{39E4F503-6040-4741-96DD-2742F5998B22}" uniqueName="3" name="Post_Time" queryTableFieldId="3" dataDxfId="76"/>
    <tableColumn id="4" xr3:uid="{6D4DAB65-EF3F-4CE6-9160-B42BAF195954}" uniqueName="4" name="Post_Time_Slot" queryTableFieldId="4" dataDxfId="75"/>
    <tableColumn id="5" xr3:uid="{A3D6E03C-27AE-48C7-945B-6A7264D3FBC0}" uniqueName="5" name="Platform" queryTableFieldId="5" dataDxfId="74"/>
    <tableColumn id="6" xr3:uid="{9AECE6FE-58D0-4779-8BAB-584FCCADD47A}" uniqueName="6" name="Content_Type" queryTableFieldId="6" dataDxfId="73"/>
    <tableColumn id="7" xr3:uid="{D067A364-0F56-4994-B442-705BDB3D36AE}" uniqueName="7" name="Campaign" queryTableFieldId="7" dataDxfId="72"/>
    <tableColumn id="8" xr3:uid="{9CAC3D54-BAF6-4DE7-B4E0-8C3A8EF352C2}" uniqueName="8" name="Is_Boosted" queryTableFieldId="8" dataDxfId="71"/>
    <tableColumn id="9" xr3:uid="{BFD66680-3BA7-41E4-91A5-8BA631D99A5E}" uniqueName="9" name="Has_Link" queryTableFieldId="9" dataDxfId="70"/>
    <tableColumn id="10" xr3:uid="{9C195EE8-C7FD-4ACB-A33E-27FF6E56316D}" uniqueName="10" name="Hashtags_Count" queryTableFieldId="10"/>
    <tableColumn id="11" xr3:uid="{21AAD4D6-24AF-4871-9EF9-7C5867CE704B}" uniqueName="11" name="Video_Duration_Sec" queryTableFieldId="11"/>
    <tableColumn id="12" xr3:uid="{5FDC18C1-15CA-4EE7-876F-1669DB5E204C}" uniqueName="12" name="Image_Count" queryTableFieldId="12"/>
    <tableColumn id="13" xr3:uid="{D72172BA-76F0-48B6-8315-41A2E1E138E2}" uniqueName="13" name="Caption_Length" queryTableFieldId="13"/>
    <tableColumn id="14" xr3:uid="{F987F8C9-4924-4FF4-8296-81DCF19A7702}" uniqueName="14" name="Production_Cost" queryTableFieldId="14"/>
    <tableColumn id="15" xr3:uid="{AD5AC9D9-8437-4E26-A4FC-1F23D9106F2F}" uniqueName="15" name="Promotion_Budget" queryTableFieldId="15"/>
    <tableColumn id="16" xr3:uid="{B44EA097-5872-4FA3-97EA-936E09B75D2C}" uniqueName="16" name="Reach" queryTableFieldId="16"/>
    <tableColumn id="17" xr3:uid="{39211450-06C0-4C80-8FE8-7BBAAB579A33}" uniqueName="17" name="Frequency" queryTableFieldId="17"/>
    <tableColumn id="18" xr3:uid="{9B6AFA11-7129-4418-A3A8-0476CBC64E59}" uniqueName="18" name="Impressions" queryTableFieldId="18"/>
    <tableColumn id="19" xr3:uid="{AE735FEA-D557-4716-86AC-A718CF312609}" uniqueName="19" name="Likes" queryTableFieldId="19"/>
    <tableColumn id="20" xr3:uid="{615CA23D-472E-4F47-8D22-B8326AEDDDAE}" uniqueName="20" name="Comments" queryTableFieldId="20"/>
    <tableColumn id="21" xr3:uid="{A46D56C6-984C-4724-8CA2-A2C48A55B5BB}" uniqueName="21" name="Shares" queryTableFieldId="21"/>
    <tableColumn id="22" xr3:uid="{C4DBBAF9-0A1D-4FD4-A2D9-EECE2D25F94C}" uniqueName="22" name="Saves" queryTableFieldId="22"/>
    <tableColumn id="23" xr3:uid="{F30DAD14-D21A-4C91-A8B9-8DDF46A40EED}" uniqueName="23" name="Link_Clicks" queryTableFieldId="23"/>
    <tableColumn id="24" xr3:uid="{275B2D5B-430A-4D1F-B11D-32F9D792579C}" uniqueName="24" name="Followers_Gained" queryTableFieldId="24"/>
    <tableColumn id="25" xr3:uid="{361D7759-B35D-49A4-A785-C34746BAD611}" uniqueName="25" name="Caption Band" queryTableFieldId="25" dataDxfId="69"/>
    <tableColumn id="26" xr3:uid="{355286A7-6263-4542-AE19-46AC617B7133}" uniqueName="26" name="Engagements" queryTableFieldId="26"/>
    <tableColumn id="27" xr3:uid="{6F92E8B4-614B-44AD-A035-8A23FF216984}" uniqueName="27" name="Post_Time (Hour)" queryTableFieldId="27"/>
    <tableColumn id="28" xr3:uid="{22344E48-C845-495E-9F29-553ECE3CC6C3}" uniqueName="28" name="Post_Time (Minute)" queryTableFieldId="28"/>
    <tableColumn id="29" xr3:uid="{0674C042-E9E4-470D-8F5C-560B3955D348}" uniqueName="29" name="Post_Date (Year)" queryTableFieldId="29"/>
    <tableColumn id="30" xr3:uid="{3E791B71-4CB1-45A0-B89D-579574920DB4}" uniqueName="30" name="Post_Date (Quarter)" queryTableFieldId="30"/>
    <tableColumn id="31" xr3:uid="{BEE9BE1D-F8B1-4E25-A7A6-1871BBE3D6AA}" uniqueName="31" name="Post_Date (Month Index)" queryTableFieldId="31"/>
    <tableColumn id="32" xr3:uid="{F308DC91-4ED9-4F90-BED2-A9575E96B988}" uniqueName="32" name="Post_Date (Month)" queryTableFieldId="32"/>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0D475-3A8E-42F1-938F-48181F6F4A8F}">
  <dimension ref="A1:AF451"/>
  <sheetViews>
    <sheetView workbookViewId="0"/>
  </sheetViews>
  <sheetFormatPr defaultRowHeight="14.4" x14ac:dyDescent="0.3"/>
  <cols>
    <col min="1" max="1" width="10.109375" bestFit="1" customWidth="1"/>
    <col min="2" max="2" width="11.5546875" bestFit="1" customWidth="1"/>
    <col min="3" max="3" width="11.77734375" bestFit="1" customWidth="1"/>
    <col min="4" max="4" width="16" bestFit="1" customWidth="1"/>
    <col min="5" max="5" width="10.44140625" bestFit="1" customWidth="1"/>
    <col min="6" max="6" width="14.44140625" bestFit="1" customWidth="1"/>
    <col min="7" max="7" width="13.6640625" bestFit="1" customWidth="1"/>
    <col min="8" max="8" width="12.21875" bestFit="1" customWidth="1"/>
    <col min="9" max="9" width="10.6640625" bestFit="1" customWidth="1"/>
    <col min="10" max="10" width="16.6640625" bestFit="1" customWidth="1"/>
    <col min="11" max="11" width="20" bestFit="1" customWidth="1"/>
    <col min="12" max="12" width="14" bestFit="1" customWidth="1"/>
    <col min="13" max="13" width="16.109375" bestFit="1" customWidth="1"/>
    <col min="14" max="14" width="17" bestFit="1" customWidth="1"/>
    <col min="15" max="15" width="18.5546875" bestFit="1" customWidth="1"/>
    <col min="16" max="16" width="8.33203125" bestFit="1" customWidth="1"/>
    <col min="17" max="17" width="11.88671875" bestFit="1" customWidth="1"/>
    <col min="18" max="18" width="13.44140625" bestFit="1" customWidth="1"/>
    <col min="19" max="19" width="7.5546875" bestFit="1" customWidth="1"/>
    <col min="20" max="20" width="12.33203125" bestFit="1" customWidth="1"/>
    <col min="22" max="22" width="8.109375" bestFit="1" customWidth="1"/>
    <col min="23" max="23" width="12.6640625" bestFit="1" customWidth="1"/>
    <col min="24" max="24" width="18.109375" bestFit="1" customWidth="1"/>
    <col min="25" max="25" width="14.33203125" bestFit="1" customWidth="1"/>
    <col min="26" max="26" width="14.21875" bestFit="1" customWidth="1"/>
    <col min="27" max="27" width="17.5546875" bestFit="1" customWidth="1"/>
    <col min="28" max="28" width="19.21875" bestFit="1" customWidth="1"/>
    <col min="29" max="29" width="17" bestFit="1" customWidth="1"/>
    <col min="30" max="30" width="19.77734375" bestFit="1" customWidth="1"/>
    <col min="31" max="31" width="23.5546875" bestFit="1" customWidth="1"/>
    <col min="32" max="32" width="18.44140625" bestFit="1" customWidth="1"/>
  </cols>
  <sheetData>
    <row r="1" spans="1:3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531</v>
      </c>
      <c r="AB1" t="s">
        <v>532</v>
      </c>
      <c r="AC1" t="s">
        <v>550</v>
      </c>
      <c r="AD1" t="s">
        <v>551</v>
      </c>
      <c r="AE1" t="s">
        <v>552</v>
      </c>
      <c r="AF1" t="s">
        <v>553</v>
      </c>
    </row>
    <row r="2" spans="1:32" x14ac:dyDescent="0.3">
      <c r="A2" t="s">
        <v>26</v>
      </c>
      <c r="B2" s="1">
        <v>45717</v>
      </c>
      <c r="C2" s="2">
        <v>0.56180555555555556</v>
      </c>
      <c r="D2" t="s">
        <v>27</v>
      </c>
      <c r="E2" t="s">
        <v>28</v>
      </c>
      <c r="F2" t="s">
        <v>29</v>
      </c>
      <c r="G2" t="s">
        <v>30</v>
      </c>
      <c r="H2" t="s">
        <v>31</v>
      </c>
      <c r="I2" t="s">
        <v>31</v>
      </c>
      <c r="J2">
        <v>8</v>
      </c>
      <c r="K2">
        <v>0</v>
      </c>
      <c r="L2">
        <v>1</v>
      </c>
      <c r="M2">
        <v>123</v>
      </c>
      <c r="N2">
        <v>73</v>
      </c>
      <c r="O2">
        <v>0</v>
      </c>
      <c r="P2">
        <v>13120</v>
      </c>
      <c r="Q2">
        <v>1.02</v>
      </c>
      <c r="R2">
        <v>13360</v>
      </c>
      <c r="S2">
        <v>247</v>
      </c>
      <c r="T2">
        <v>30</v>
      </c>
      <c r="U2">
        <v>70</v>
      </c>
      <c r="V2">
        <v>6</v>
      </c>
      <c r="W2">
        <v>0</v>
      </c>
      <c r="X2">
        <v>31</v>
      </c>
      <c r="Y2" t="s">
        <v>32</v>
      </c>
      <c r="Z2">
        <v>353</v>
      </c>
      <c r="AA2" t="s">
        <v>533</v>
      </c>
      <c r="AB2" t="s">
        <v>534</v>
      </c>
      <c r="AC2" t="s">
        <v>554</v>
      </c>
      <c r="AD2" t="s">
        <v>555</v>
      </c>
      <c r="AE2">
        <v>3</v>
      </c>
      <c r="AF2" t="s">
        <v>556</v>
      </c>
    </row>
    <row r="3" spans="1:32" x14ac:dyDescent="0.3">
      <c r="A3" t="s">
        <v>33</v>
      </c>
      <c r="B3" s="1">
        <v>45720</v>
      </c>
      <c r="C3" s="2">
        <v>0.72638888888888886</v>
      </c>
      <c r="D3" t="s">
        <v>34</v>
      </c>
      <c r="E3" t="s">
        <v>35</v>
      </c>
      <c r="F3" t="s">
        <v>29</v>
      </c>
      <c r="G3" t="s">
        <v>30</v>
      </c>
      <c r="H3" t="s">
        <v>31</v>
      </c>
      <c r="I3" t="s">
        <v>31</v>
      </c>
      <c r="J3">
        <v>8</v>
      </c>
      <c r="K3">
        <v>0</v>
      </c>
      <c r="L3">
        <v>1</v>
      </c>
      <c r="M3">
        <v>127</v>
      </c>
      <c r="N3">
        <v>183</v>
      </c>
      <c r="O3">
        <v>0</v>
      </c>
      <c r="P3">
        <v>2367</v>
      </c>
      <c r="Q3">
        <v>1.21</v>
      </c>
      <c r="R3">
        <v>2860</v>
      </c>
      <c r="S3">
        <v>176</v>
      </c>
      <c r="T3">
        <v>28</v>
      </c>
      <c r="U3">
        <v>39</v>
      </c>
      <c r="V3">
        <v>20</v>
      </c>
      <c r="W3">
        <v>0</v>
      </c>
      <c r="X3">
        <v>11</v>
      </c>
      <c r="Y3" t="s">
        <v>32</v>
      </c>
      <c r="Z3">
        <v>263</v>
      </c>
      <c r="AA3" t="s">
        <v>535</v>
      </c>
      <c r="AB3" t="s">
        <v>534</v>
      </c>
      <c r="AC3" t="s">
        <v>554</v>
      </c>
      <c r="AD3" t="s">
        <v>555</v>
      </c>
      <c r="AE3">
        <v>3</v>
      </c>
      <c r="AF3" t="s">
        <v>556</v>
      </c>
    </row>
    <row r="4" spans="1:32" x14ac:dyDescent="0.3">
      <c r="A4" t="s">
        <v>36</v>
      </c>
      <c r="B4" s="1">
        <v>45720</v>
      </c>
      <c r="C4" s="2">
        <v>0.92152777777777772</v>
      </c>
      <c r="D4" t="s">
        <v>37</v>
      </c>
      <c r="E4" t="s">
        <v>38</v>
      </c>
      <c r="F4" t="s">
        <v>39</v>
      </c>
      <c r="G4" t="s">
        <v>30</v>
      </c>
      <c r="H4" t="s">
        <v>31</v>
      </c>
      <c r="I4" t="s">
        <v>31</v>
      </c>
      <c r="J4">
        <v>2</v>
      </c>
      <c r="K4">
        <v>0</v>
      </c>
      <c r="L4">
        <v>1</v>
      </c>
      <c r="M4">
        <v>164</v>
      </c>
      <c r="N4">
        <v>44</v>
      </c>
      <c r="O4">
        <v>0</v>
      </c>
      <c r="P4">
        <v>10023</v>
      </c>
      <c r="Q4">
        <v>1.1100000000000001</v>
      </c>
      <c r="R4">
        <v>11123</v>
      </c>
      <c r="S4">
        <v>205</v>
      </c>
      <c r="T4">
        <v>70</v>
      </c>
      <c r="U4">
        <v>81</v>
      </c>
      <c r="V4">
        <v>0</v>
      </c>
      <c r="W4">
        <v>0</v>
      </c>
      <c r="X4">
        <v>9</v>
      </c>
      <c r="Y4" t="s">
        <v>32</v>
      </c>
      <c r="Z4">
        <v>356</v>
      </c>
      <c r="AA4" t="s">
        <v>536</v>
      </c>
      <c r="AB4" t="s">
        <v>534</v>
      </c>
      <c r="AC4" t="s">
        <v>554</v>
      </c>
      <c r="AD4" t="s">
        <v>555</v>
      </c>
      <c r="AE4">
        <v>3</v>
      </c>
      <c r="AF4" t="s">
        <v>556</v>
      </c>
    </row>
    <row r="5" spans="1:32" x14ac:dyDescent="0.3">
      <c r="A5" t="s">
        <v>40</v>
      </c>
      <c r="B5" s="1">
        <v>45731</v>
      </c>
      <c r="C5" s="2">
        <v>0.52500000000000002</v>
      </c>
      <c r="D5" t="s">
        <v>27</v>
      </c>
      <c r="E5" t="s">
        <v>41</v>
      </c>
      <c r="F5" t="s">
        <v>39</v>
      </c>
      <c r="G5" t="s">
        <v>30</v>
      </c>
      <c r="H5" t="s">
        <v>31</v>
      </c>
      <c r="I5" t="s">
        <v>31</v>
      </c>
      <c r="J5">
        <v>6</v>
      </c>
      <c r="K5">
        <v>0</v>
      </c>
      <c r="L5">
        <v>1</v>
      </c>
      <c r="M5">
        <v>308</v>
      </c>
      <c r="N5">
        <v>59</v>
      </c>
      <c r="O5">
        <v>0</v>
      </c>
      <c r="P5">
        <v>11982</v>
      </c>
      <c r="Q5">
        <v>1.06</v>
      </c>
      <c r="R5">
        <v>12751</v>
      </c>
      <c r="S5">
        <v>97</v>
      </c>
      <c r="T5">
        <v>23</v>
      </c>
      <c r="U5">
        <v>34</v>
      </c>
      <c r="V5">
        <v>7</v>
      </c>
      <c r="W5">
        <v>0</v>
      </c>
      <c r="X5">
        <v>2</v>
      </c>
      <c r="Y5" t="s">
        <v>42</v>
      </c>
      <c r="Z5">
        <v>161</v>
      </c>
      <c r="AA5" t="s">
        <v>534</v>
      </c>
      <c r="AB5" t="s">
        <v>534</v>
      </c>
      <c r="AC5" t="s">
        <v>554</v>
      </c>
      <c r="AD5" t="s">
        <v>555</v>
      </c>
      <c r="AE5">
        <v>3</v>
      </c>
      <c r="AF5" t="s">
        <v>556</v>
      </c>
    </row>
    <row r="6" spans="1:32" x14ac:dyDescent="0.3">
      <c r="A6" t="s">
        <v>43</v>
      </c>
      <c r="B6" s="1">
        <v>45737</v>
      </c>
      <c r="C6" s="2">
        <v>0.60277777777777775</v>
      </c>
      <c r="D6" t="s">
        <v>27</v>
      </c>
      <c r="E6" t="s">
        <v>28</v>
      </c>
      <c r="F6" t="s">
        <v>29</v>
      </c>
      <c r="G6" t="s">
        <v>30</v>
      </c>
      <c r="H6" t="s">
        <v>31</v>
      </c>
      <c r="I6" t="s">
        <v>31</v>
      </c>
      <c r="J6">
        <v>6</v>
      </c>
      <c r="K6">
        <v>0</v>
      </c>
      <c r="L6">
        <v>1</v>
      </c>
      <c r="M6">
        <v>184</v>
      </c>
      <c r="N6">
        <v>160</v>
      </c>
      <c r="O6">
        <v>0</v>
      </c>
      <c r="P6">
        <v>4127</v>
      </c>
      <c r="Q6">
        <v>1.41</v>
      </c>
      <c r="R6">
        <v>5829</v>
      </c>
      <c r="S6">
        <v>163</v>
      </c>
      <c r="T6">
        <v>21</v>
      </c>
      <c r="U6">
        <v>38</v>
      </c>
      <c r="V6">
        <v>4</v>
      </c>
      <c r="W6">
        <v>0</v>
      </c>
      <c r="X6">
        <v>3</v>
      </c>
      <c r="Y6" t="s">
        <v>32</v>
      </c>
      <c r="Z6">
        <v>226</v>
      </c>
      <c r="AA6" t="s">
        <v>537</v>
      </c>
      <c r="AB6" t="s">
        <v>534</v>
      </c>
      <c r="AC6" t="s">
        <v>554</v>
      </c>
      <c r="AD6" t="s">
        <v>555</v>
      </c>
      <c r="AE6">
        <v>3</v>
      </c>
      <c r="AF6" t="s">
        <v>556</v>
      </c>
    </row>
    <row r="7" spans="1:32" x14ac:dyDescent="0.3">
      <c r="A7" t="s">
        <v>44</v>
      </c>
      <c r="B7" s="1">
        <v>45740</v>
      </c>
      <c r="C7" s="2">
        <v>0.90486111111111112</v>
      </c>
      <c r="D7" t="s">
        <v>37</v>
      </c>
      <c r="E7" t="s">
        <v>28</v>
      </c>
      <c r="F7" t="s">
        <v>29</v>
      </c>
      <c r="G7" t="s">
        <v>30</v>
      </c>
      <c r="H7" t="s">
        <v>31</v>
      </c>
      <c r="I7" t="s">
        <v>31</v>
      </c>
      <c r="J7">
        <v>3</v>
      </c>
      <c r="K7">
        <v>0</v>
      </c>
      <c r="L7">
        <v>1</v>
      </c>
      <c r="M7">
        <v>169</v>
      </c>
      <c r="N7">
        <v>235</v>
      </c>
      <c r="O7">
        <v>0</v>
      </c>
      <c r="P7">
        <v>462</v>
      </c>
      <c r="Q7">
        <v>1.32</v>
      </c>
      <c r="R7">
        <v>607</v>
      </c>
      <c r="S7">
        <v>9</v>
      </c>
      <c r="T7">
        <v>1</v>
      </c>
      <c r="U7">
        <v>2</v>
      </c>
      <c r="V7">
        <v>0</v>
      </c>
      <c r="W7">
        <v>0</v>
      </c>
      <c r="X7">
        <v>0</v>
      </c>
      <c r="Y7" t="s">
        <v>32</v>
      </c>
      <c r="Z7">
        <v>12</v>
      </c>
      <c r="AA7" t="s">
        <v>538</v>
      </c>
      <c r="AB7" t="s">
        <v>534</v>
      </c>
      <c r="AC7" t="s">
        <v>554</v>
      </c>
      <c r="AD7" t="s">
        <v>555</v>
      </c>
      <c r="AE7">
        <v>3</v>
      </c>
      <c r="AF7" t="s">
        <v>556</v>
      </c>
    </row>
    <row r="8" spans="1:32" x14ac:dyDescent="0.3">
      <c r="A8" t="s">
        <v>45</v>
      </c>
      <c r="B8" s="1">
        <v>45741</v>
      </c>
      <c r="C8" s="2">
        <v>0.59097222222222223</v>
      </c>
      <c r="D8" t="s">
        <v>27</v>
      </c>
      <c r="E8" t="s">
        <v>28</v>
      </c>
      <c r="F8" t="s">
        <v>29</v>
      </c>
      <c r="G8" t="s">
        <v>30</v>
      </c>
      <c r="H8" t="s">
        <v>31</v>
      </c>
      <c r="I8" t="s">
        <v>31</v>
      </c>
      <c r="J8">
        <v>7</v>
      </c>
      <c r="K8">
        <v>0</v>
      </c>
      <c r="L8">
        <v>1</v>
      </c>
      <c r="M8">
        <v>183</v>
      </c>
      <c r="N8">
        <v>207</v>
      </c>
      <c r="O8">
        <v>0</v>
      </c>
      <c r="P8">
        <v>18951</v>
      </c>
      <c r="Q8">
        <v>1.1399999999999999</v>
      </c>
      <c r="R8">
        <v>21509</v>
      </c>
      <c r="S8">
        <v>352</v>
      </c>
      <c r="T8">
        <v>51</v>
      </c>
      <c r="U8">
        <v>91</v>
      </c>
      <c r="V8">
        <v>8</v>
      </c>
      <c r="W8">
        <v>0</v>
      </c>
      <c r="X8">
        <v>20</v>
      </c>
      <c r="Y8" t="s">
        <v>32</v>
      </c>
      <c r="Z8">
        <v>502</v>
      </c>
      <c r="AA8" t="s">
        <v>537</v>
      </c>
      <c r="AB8" t="s">
        <v>534</v>
      </c>
      <c r="AC8" t="s">
        <v>554</v>
      </c>
      <c r="AD8" t="s">
        <v>555</v>
      </c>
      <c r="AE8">
        <v>3</v>
      </c>
      <c r="AF8" t="s">
        <v>556</v>
      </c>
    </row>
    <row r="9" spans="1:32" x14ac:dyDescent="0.3">
      <c r="A9" t="s">
        <v>46</v>
      </c>
      <c r="B9" s="1">
        <v>45741</v>
      </c>
      <c r="C9" s="2">
        <v>0.88680555555555551</v>
      </c>
      <c r="D9" t="s">
        <v>37</v>
      </c>
      <c r="E9" t="s">
        <v>35</v>
      </c>
      <c r="F9" t="s">
        <v>29</v>
      </c>
      <c r="G9" t="s">
        <v>30</v>
      </c>
      <c r="H9" t="s">
        <v>31</v>
      </c>
      <c r="I9" t="s">
        <v>31</v>
      </c>
      <c r="J9">
        <v>11</v>
      </c>
      <c r="K9">
        <v>0</v>
      </c>
      <c r="L9">
        <v>1</v>
      </c>
      <c r="M9">
        <v>166</v>
      </c>
      <c r="N9">
        <v>119</v>
      </c>
      <c r="O9">
        <v>0</v>
      </c>
      <c r="P9">
        <v>16286</v>
      </c>
      <c r="Q9">
        <v>1.27</v>
      </c>
      <c r="R9">
        <v>20745</v>
      </c>
      <c r="S9">
        <v>907</v>
      </c>
      <c r="T9">
        <v>155</v>
      </c>
      <c r="U9">
        <v>210</v>
      </c>
      <c r="V9">
        <v>109</v>
      </c>
      <c r="W9">
        <v>0</v>
      </c>
      <c r="X9">
        <v>23</v>
      </c>
      <c r="Y9" t="s">
        <v>32</v>
      </c>
      <c r="Z9">
        <v>1381</v>
      </c>
      <c r="AA9" t="s">
        <v>538</v>
      </c>
      <c r="AB9" t="s">
        <v>534</v>
      </c>
      <c r="AC9" t="s">
        <v>554</v>
      </c>
      <c r="AD9" t="s">
        <v>555</v>
      </c>
      <c r="AE9">
        <v>3</v>
      </c>
      <c r="AF9" t="s">
        <v>556</v>
      </c>
    </row>
    <row r="10" spans="1:32" x14ac:dyDescent="0.3">
      <c r="A10" t="s">
        <v>47</v>
      </c>
      <c r="B10" s="1">
        <v>45748</v>
      </c>
      <c r="C10" s="2">
        <v>0.45833333333333331</v>
      </c>
      <c r="D10" t="s">
        <v>27</v>
      </c>
      <c r="E10" t="s">
        <v>38</v>
      </c>
      <c r="F10" t="s">
        <v>39</v>
      </c>
      <c r="G10" t="s">
        <v>30</v>
      </c>
      <c r="H10" t="s">
        <v>31</v>
      </c>
      <c r="I10" t="s">
        <v>31</v>
      </c>
      <c r="J10">
        <v>1</v>
      </c>
      <c r="K10">
        <v>0</v>
      </c>
      <c r="L10">
        <v>1</v>
      </c>
      <c r="M10">
        <v>270</v>
      </c>
      <c r="N10">
        <v>108</v>
      </c>
      <c r="O10">
        <v>0</v>
      </c>
      <c r="P10">
        <v>3905</v>
      </c>
      <c r="Q10">
        <v>1.17</v>
      </c>
      <c r="R10">
        <v>4575</v>
      </c>
      <c r="S10">
        <v>91</v>
      </c>
      <c r="T10">
        <v>33</v>
      </c>
      <c r="U10">
        <v>41</v>
      </c>
      <c r="V10">
        <v>0</v>
      </c>
      <c r="W10">
        <v>0</v>
      </c>
      <c r="X10">
        <v>4</v>
      </c>
      <c r="Y10" t="s">
        <v>42</v>
      </c>
      <c r="Z10">
        <v>165</v>
      </c>
      <c r="AA10" t="s">
        <v>539</v>
      </c>
      <c r="AB10" t="s">
        <v>534</v>
      </c>
      <c r="AC10" t="s">
        <v>554</v>
      </c>
      <c r="AD10" t="s">
        <v>557</v>
      </c>
      <c r="AE10">
        <v>4</v>
      </c>
      <c r="AF10" t="s">
        <v>558</v>
      </c>
    </row>
    <row r="11" spans="1:32" x14ac:dyDescent="0.3">
      <c r="A11" t="s">
        <v>48</v>
      </c>
      <c r="B11" s="1">
        <v>45751</v>
      </c>
      <c r="C11" s="2">
        <v>0.70694444444444449</v>
      </c>
      <c r="D11" t="s">
        <v>34</v>
      </c>
      <c r="E11" t="s">
        <v>28</v>
      </c>
      <c r="F11" t="s">
        <v>39</v>
      </c>
      <c r="G11" t="s">
        <v>30</v>
      </c>
      <c r="H11" t="s">
        <v>31</v>
      </c>
      <c r="I11" t="s">
        <v>31</v>
      </c>
      <c r="J11">
        <v>3</v>
      </c>
      <c r="K11">
        <v>0</v>
      </c>
      <c r="L11">
        <v>1</v>
      </c>
      <c r="M11">
        <v>203</v>
      </c>
      <c r="N11">
        <v>72</v>
      </c>
      <c r="O11">
        <v>0</v>
      </c>
      <c r="P11">
        <v>9665</v>
      </c>
      <c r="Q11">
        <v>1.08</v>
      </c>
      <c r="R11">
        <v>10428</v>
      </c>
      <c r="S11">
        <v>320</v>
      </c>
      <c r="T11">
        <v>42</v>
      </c>
      <c r="U11">
        <v>75</v>
      </c>
      <c r="V11">
        <v>10</v>
      </c>
      <c r="W11">
        <v>0</v>
      </c>
      <c r="X11">
        <v>26</v>
      </c>
      <c r="Y11" t="s">
        <v>32</v>
      </c>
      <c r="Z11">
        <v>447</v>
      </c>
      <c r="AA11" t="s">
        <v>540</v>
      </c>
      <c r="AB11" t="s">
        <v>534</v>
      </c>
      <c r="AC11" t="s">
        <v>554</v>
      </c>
      <c r="AD11" t="s">
        <v>557</v>
      </c>
      <c r="AE11">
        <v>4</v>
      </c>
      <c r="AF11" t="s">
        <v>558</v>
      </c>
    </row>
    <row r="12" spans="1:32" x14ac:dyDescent="0.3">
      <c r="A12" t="s">
        <v>49</v>
      </c>
      <c r="B12" s="1">
        <v>45755</v>
      </c>
      <c r="C12" s="2">
        <v>0.47083333333333333</v>
      </c>
      <c r="D12" t="s">
        <v>27</v>
      </c>
      <c r="E12" t="s">
        <v>41</v>
      </c>
      <c r="F12" t="s">
        <v>29</v>
      </c>
      <c r="G12" t="s">
        <v>30</v>
      </c>
      <c r="H12" t="s">
        <v>31</v>
      </c>
      <c r="I12" t="s">
        <v>31</v>
      </c>
      <c r="J12">
        <v>3</v>
      </c>
      <c r="K12">
        <v>0</v>
      </c>
      <c r="L12">
        <v>1</v>
      </c>
      <c r="M12">
        <v>105</v>
      </c>
      <c r="N12">
        <v>66</v>
      </c>
      <c r="O12">
        <v>0</v>
      </c>
      <c r="P12">
        <v>18121</v>
      </c>
      <c r="Q12">
        <v>1.02</v>
      </c>
      <c r="R12">
        <v>18404</v>
      </c>
      <c r="S12">
        <v>306</v>
      </c>
      <c r="T12">
        <v>77</v>
      </c>
      <c r="U12">
        <v>102</v>
      </c>
      <c r="V12">
        <v>29</v>
      </c>
      <c r="W12">
        <v>0</v>
      </c>
      <c r="X12">
        <v>6</v>
      </c>
      <c r="Y12" t="s">
        <v>32</v>
      </c>
      <c r="Z12">
        <v>514</v>
      </c>
      <c r="AA12" t="s">
        <v>539</v>
      </c>
      <c r="AB12" t="s">
        <v>534</v>
      </c>
      <c r="AC12" t="s">
        <v>554</v>
      </c>
      <c r="AD12" t="s">
        <v>557</v>
      </c>
      <c r="AE12">
        <v>4</v>
      </c>
      <c r="AF12" t="s">
        <v>558</v>
      </c>
    </row>
    <row r="13" spans="1:32" x14ac:dyDescent="0.3">
      <c r="A13" t="s">
        <v>50</v>
      </c>
      <c r="B13" s="1">
        <v>45764</v>
      </c>
      <c r="C13" s="2">
        <v>0.5493055555555556</v>
      </c>
      <c r="D13" t="s">
        <v>27</v>
      </c>
      <c r="E13" t="s">
        <v>35</v>
      </c>
      <c r="F13" t="s">
        <v>29</v>
      </c>
      <c r="G13" t="s">
        <v>30</v>
      </c>
      <c r="H13" t="s">
        <v>31</v>
      </c>
      <c r="I13" t="s">
        <v>31</v>
      </c>
      <c r="J13">
        <v>12</v>
      </c>
      <c r="K13">
        <v>0</v>
      </c>
      <c r="L13">
        <v>1</v>
      </c>
      <c r="M13">
        <v>187</v>
      </c>
      <c r="N13">
        <v>101</v>
      </c>
      <c r="O13">
        <v>0</v>
      </c>
      <c r="P13">
        <v>7653</v>
      </c>
      <c r="Q13">
        <v>1.18</v>
      </c>
      <c r="R13">
        <v>9015</v>
      </c>
      <c r="S13">
        <v>195</v>
      </c>
      <c r="T13">
        <v>44</v>
      </c>
      <c r="U13">
        <v>44</v>
      </c>
      <c r="V13">
        <v>25</v>
      </c>
      <c r="W13">
        <v>0</v>
      </c>
      <c r="X13">
        <v>7</v>
      </c>
      <c r="Y13" t="s">
        <v>32</v>
      </c>
      <c r="Z13">
        <v>308</v>
      </c>
      <c r="AA13" t="s">
        <v>533</v>
      </c>
      <c r="AB13" t="s">
        <v>534</v>
      </c>
      <c r="AC13" t="s">
        <v>554</v>
      </c>
      <c r="AD13" t="s">
        <v>557</v>
      </c>
      <c r="AE13">
        <v>4</v>
      </c>
      <c r="AF13" t="s">
        <v>558</v>
      </c>
    </row>
    <row r="14" spans="1:32" x14ac:dyDescent="0.3">
      <c r="A14" t="s">
        <v>51</v>
      </c>
      <c r="B14" s="1">
        <v>45768</v>
      </c>
      <c r="C14" s="2">
        <v>0.31388888888888888</v>
      </c>
      <c r="D14" t="s">
        <v>52</v>
      </c>
      <c r="E14" t="s">
        <v>35</v>
      </c>
      <c r="F14" t="s">
        <v>39</v>
      </c>
      <c r="G14" t="s">
        <v>30</v>
      </c>
      <c r="H14" t="s">
        <v>31</v>
      </c>
      <c r="I14" t="s">
        <v>31</v>
      </c>
      <c r="J14">
        <v>10</v>
      </c>
      <c r="K14">
        <v>0</v>
      </c>
      <c r="L14">
        <v>1</v>
      </c>
      <c r="M14">
        <v>295</v>
      </c>
      <c r="N14">
        <v>58</v>
      </c>
      <c r="O14">
        <v>0</v>
      </c>
      <c r="P14">
        <v>12734</v>
      </c>
      <c r="Q14">
        <v>1.02</v>
      </c>
      <c r="R14">
        <v>13041</v>
      </c>
      <c r="S14">
        <v>147</v>
      </c>
      <c r="T14">
        <v>32</v>
      </c>
      <c r="U14">
        <v>38</v>
      </c>
      <c r="V14">
        <v>19</v>
      </c>
      <c r="W14">
        <v>0</v>
      </c>
      <c r="X14">
        <v>14</v>
      </c>
      <c r="Y14" t="s">
        <v>42</v>
      </c>
      <c r="Z14">
        <v>236</v>
      </c>
      <c r="AA14" t="s">
        <v>541</v>
      </c>
      <c r="AB14" t="s">
        <v>534</v>
      </c>
      <c r="AC14" t="s">
        <v>554</v>
      </c>
      <c r="AD14" t="s">
        <v>557</v>
      </c>
      <c r="AE14">
        <v>4</v>
      </c>
      <c r="AF14" t="s">
        <v>558</v>
      </c>
    </row>
    <row r="15" spans="1:32" x14ac:dyDescent="0.3">
      <c r="A15" t="s">
        <v>53</v>
      </c>
      <c r="B15" s="1">
        <v>45775</v>
      </c>
      <c r="C15" s="2">
        <v>0.29652777777777778</v>
      </c>
      <c r="D15" t="s">
        <v>52</v>
      </c>
      <c r="E15" t="s">
        <v>28</v>
      </c>
      <c r="F15" t="s">
        <v>39</v>
      </c>
      <c r="G15" t="s">
        <v>30</v>
      </c>
      <c r="H15" t="s">
        <v>31</v>
      </c>
      <c r="I15" t="s">
        <v>31</v>
      </c>
      <c r="J15">
        <v>4</v>
      </c>
      <c r="K15">
        <v>0</v>
      </c>
      <c r="L15">
        <v>1</v>
      </c>
      <c r="M15">
        <v>222</v>
      </c>
      <c r="N15">
        <v>81</v>
      </c>
      <c r="O15">
        <v>0</v>
      </c>
      <c r="P15">
        <v>7916</v>
      </c>
      <c r="Q15">
        <v>1.1100000000000001</v>
      </c>
      <c r="R15">
        <v>8751</v>
      </c>
      <c r="S15">
        <v>327</v>
      </c>
      <c r="T15">
        <v>39</v>
      </c>
      <c r="U15">
        <v>85</v>
      </c>
      <c r="V15">
        <v>8</v>
      </c>
      <c r="W15">
        <v>0</v>
      </c>
      <c r="X15">
        <v>46</v>
      </c>
      <c r="Y15" t="s">
        <v>32</v>
      </c>
      <c r="Z15">
        <v>459</v>
      </c>
      <c r="AA15" t="s">
        <v>541</v>
      </c>
      <c r="AB15" t="s">
        <v>534</v>
      </c>
      <c r="AC15" t="s">
        <v>554</v>
      </c>
      <c r="AD15" t="s">
        <v>557</v>
      </c>
      <c r="AE15">
        <v>4</v>
      </c>
      <c r="AF15" t="s">
        <v>558</v>
      </c>
    </row>
    <row r="16" spans="1:32" x14ac:dyDescent="0.3">
      <c r="A16" t="s">
        <v>54</v>
      </c>
      <c r="B16" s="1">
        <v>45776</v>
      </c>
      <c r="C16" s="2">
        <v>0.52152777777777781</v>
      </c>
      <c r="D16" t="s">
        <v>27</v>
      </c>
      <c r="E16" t="s">
        <v>41</v>
      </c>
      <c r="F16" t="s">
        <v>39</v>
      </c>
      <c r="G16" t="s">
        <v>30</v>
      </c>
      <c r="H16" t="s">
        <v>31</v>
      </c>
      <c r="I16" t="s">
        <v>31</v>
      </c>
      <c r="J16">
        <v>4</v>
      </c>
      <c r="K16">
        <v>0</v>
      </c>
      <c r="L16">
        <v>1</v>
      </c>
      <c r="M16">
        <v>284</v>
      </c>
      <c r="N16">
        <v>75</v>
      </c>
      <c r="O16">
        <v>0</v>
      </c>
      <c r="P16">
        <v>10703</v>
      </c>
      <c r="Q16">
        <v>1.04</v>
      </c>
      <c r="R16">
        <v>11168</v>
      </c>
      <c r="S16">
        <v>65</v>
      </c>
      <c r="T16">
        <v>18</v>
      </c>
      <c r="U16">
        <v>23</v>
      </c>
      <c r="V16">
        <v>6</v>
      </c>
      <c r="W16">
        <v>0</v>
      </c>
      <c r="X16">
        <v>2</v>
      </c>
      <c r="Y16" t="s">
        <v>42</v>
      </c>
      <c r="Z16">
        <v>112</v>
      </c>
      <c r="AA16" t="s">
        <v>534</v>
      </c>
      <c r="AB16" t="s">
        <v>534</v>
      </c>
      <c r="AC16" t="s">
        <v>554</v>
      </c>
      <c r="AD16" t="s">
        <v>557</v>
      </c>
      <c r="AE16">
        <v>4</v>
      </c>
      <c r="AF16" t="s">
        <v>558</v>
      </c>
    </row>
    <row r="17" spans="1:32" x14ac:dyDescent="0.3">
      <c r="A17" t="s">
        <v>55</v>
      </c>
      <c r="B17" s="1">
        <v>45782</v>
      </c>
      <c r="C17" s="2">
        <v>0.47986111111111113</v>
      </c>
      <c r="D17" t="s">
        <v>27</v>
      </c>
      <c r="E17" t="s">
        <v>41</v>
      </c>
      <c r="F17" t="s">
        <v>39</v>
      </c>
      <c r="G17" t="s">
        <v>30</v>
      </c>
      <c r="H17" t="s">
        <v>31</v>
      </c>
      <c r="I17" t="s">
        <v>31</v>
      </c>
      <c r="J17">
        <v>5</v>
      </c>
      <c r="K17">
        <v>0</v>
      </c>
      <c r="L17">
        <v>1</v>
      </c>
      <c r="M17">
        <v>425</v>
      </c>
      <c r="N17">
        <v>69</v>
      </c>
      <c r="O17">
        <v>0</v>
      </c>
      <c r="P17">
        <v>21596</v>
      </c>
      <c r="Q17">
        <v>1.1200000000000001</v>
      </c>
      <c r="R17">
        <v>24247</v>
      </c>
      <c r="S17">
        <v>247</v>
      </c>
      <c r="T17">
        <v>51</v>
      </c>
      <c r="U17">
        <v>86</v>
      </c>
      <c r="V17">
        <v>18</v>
      </c>
      <c r="W17">
        <v>0</v>
      </c>
      <c r="X17">
        <v>13</v>
      </c>
      <c r="Y17" t="s">
        <v>42</v>
      </c>
      <c r="Z17">
        <v>402</v>
      </c>
      <c r="AA17" t="s">
        <v>539</v>
      </c>
      <c r="AB17" t="s">
        <v>534</v>
      </c>
      <c r="AC17" t="s">
        <v>554</v>
      </c>
      <c r="AD17" t="s">
        <v>557</v>
      </c>
      <c r="AE17">
        <v>5</v>
      </c>
      <c r="AF17" t="s">
        <v>559</v>
      </c>
    </row>
    <row r="18" spans="1:32" x14ac:dyDescent="0.3">
      <c r="A18" t="s">
        <v>56</v>
      </c>
      <c r="B18" s="1">
        <v>45782</v>
      </c>
      <c r="C18" s="2">
        <v>0.58125000000000004</v>
      </c>
      <c r="D18" t="s">
        <v>27</v>
      </c>
      <c r="E18" t="s">
        <v>41</v>
      </c>
      <c r="F18" t="s">
        <v>39</v>
      </c>
      <c r="G18" t="s">
        <v>30</v>
      </c>
      <c r="H18" t="s">
        <v>31</v>
      </c>
      <c r="I18" t="s">
        <v>31</v>
      </c>
      <c r="J18">
        <v>4</v>
      </c>
      <c r="K18">
        <v>0</v>
      </c>
      <c r="L18">
        <v>1</v>
      </c>
      <c r="M18">
        <v>379</v>
      </c>
      <c r="N18">
        <v>46</v>
      </c>
      <c r="O18">
        <v>0</v>
      </c>
      <c r="P18">
        <v>7113</v>
      </c>
      <c r="Q18">
        <v>1</v>
      </c>
      <c r="R18">
        <v>7113</v>
      </c>
      <c r="S18">
        <v>44</v>
      </c>
      <c r="T18">
        <v>12</v>
      </c>
      <c r="U18">
        <v>15</v>
      </c>
      <c r="V18">
        <v>3</v>
      </c>
      <c r="W18">
        <v>0</v>
      </c>
      <c r="X18">
        <v>12</v>
      </c>
      <c r="Y18" t="s">
        <v>42</v>
      </c>
      <c r="Z18">
        <v>74</v>
      </c>
      <c r="AA18" t="s">
        <v>533</v>
      </c>
      <c r="AB18" t="s">
        <v>534</v>
      </c>
      <c r="AC18" t="s">
        <v>554</v>
      </c>
      <c r="AD18" t="s">
        <v>557</v>
      </c>
      <c r="AE18">
        <v>5</v>
      </c>
      <c r="AF18" t="s">
        <v>559</v>
      </c>
    </row>
    <row r="19" spans="1:32" x14ac:dyDescent="0.3">
      <c r="A19" t="s">
        <v>57</v>
      </c>
      <c r="B19" s="1">
        <v>45786</v>
      </c>
      <c r="C19" s="2">
        <v>0.93263888888888891</v>
      </c>
      <c r="D19" t="s">
        <v>37</v>
      </c>
      <c r="E19" t="s">
        <v>41</v>
      </c>
      <c r="F19" t="s">
        <v>29</v>
      </c>
      <c r="G19" t="s">
        <v>30</v>
      </c>
      <c r="H19" t="s">
        <v>31</v>
      </c>
      <c r="I19" t="s">
        <v>31</v>
      </c>
      <c r="J19">
        <v>5</v>
      </c>
      <c r="K19">
        <v>0</v>
      </c>
      <c r="L19">
        <v>1</v>
      </c>
      <c r="M19">
        <v>100</v>
      </c>
      <c r="N19">
        <v>127</v>
      </c>
      <c r="O19">
        <v>0</v>
      </c>
      <c r="P19">
        <v>8825</v>
      </c>
      <c r="Q19">
        <v>1.2</v>
      </c>
      <c r="R19">
        <v>10571</v>
      </c>
      <c r="S19">
        <v>137</v>
      </c>
      <c r="T19">
        <v>37</v>
      </c>
      <c r="U19">
        <v>49</v>
      </c>
      <c r="V19">
        <v>13</v>
      </c>
      <c r="W19">
        <v>0</v>
      </c>
      <c r="X19">
        <v>18</v>
      </c>
      <c r="Y19" t="s">
        <v>58</v>
      </c>
      <c r="Z19">
        <v>236</v>
      </c>
      <c r="AA19" t="s">
        <v>536</v>
      </c>
      <c r="AB19" t="s">
        <v>534</v>
      </c>
      <c r="AC19" t="s">
        <v>554</v>
      </c>
      <c r="AD19" t="s">
        <v>557</v>
      </c>
      <c r="AE19">
        <v>5</v>
      </c>
      <c r="AF19" t="s">
        <v>559</v>
      </c>
    </row>
    <row r="20" spans="1:32" x14ac:dyDescent="0.3">
      <c r="A20" t="s">
        <v>59</v>
      </c>
      <c r="B20" s="1">
        <v>45792</v>
      </c>
      <c r="C20" s="2">
        <v>0.3125</v>
      </c>
      <c r="D20" t="s">
        <v>52</v>
      </c>
      <c r="E20" t="s">
        <v>38</v>
      </c>
      <c r="F20" t="s">
        <v>39</v>
      </c>
      <c r="G20" t="s">
        <v>30</v>
      </c>
      <c r="H20" t="s">
        <v>31</v>
      </c>
      <c r="I20" t="s">
        <v>31</v>
      </c>
      <c r="J20">
        <v>2</v>
      </c>
      <c r="K20">
        <v>0</v>
      </c>
      <c r="L20">
        <v>1</v>
      </c>
      <c r="M20">
        <v>346</v>
      </c>
      <c r="N20">
        <v>95</v>
      </c>
      <c r="O20">
        <v>0</v>
      </c>
      <c r="P20">
        <v>7044</v>
      </c>
      <c r="Q20">
        <v>1.04</v>
      </c>
      <c r="R20">
        <v>7300</v>
      </c>
      <c r="S20">
        <v>144</v>
      </c>
      <c r="T20">
        <v>56</v>
      </c>
      <c r="U20">
        <v>70</v>
      </c>
      <c r="V20">
        <v>0</v>
      </c>
      <c r="W20">
        <v>0</v>
      </c>
      <c r="X20">
        <v>6</v>
      </c>
      <c r="Y20" t="s">
        <v>42</v>
      </c>
      <c r="Z20">
        <v>270</v>
      </c>
      <c r="AA20" t="s">
        <v>541</v>
      </c>
      <c r="AB20" t="s">
        <v>534</v>
      </c>
      <c r="AC20" t="s">
        <v>554</v>
      </c>
      <c r="AD20" t="s">
        <v>557</v>
      </c>
      <c r="AE20">
        <v>5</v>
      </c>
      <c r="AF20" t="s">
        <v>559</v>
      </c>
    </row>
    <row r="21" spans="1:32" x14ac:dyDescent="0.3">
      <c r="A21" t="s">
        <v>60</v>
      </c>
      <c r="B21" s="1">
        <v>45794</v>
      </c>
      <c r="C21" s="2">
        <v>0.50347222222222221</v>
      </c>
      <c r="D21" t="s">
        <v>27</v>
      </c>
      <c r="E21" t="s">
        <v>38</v>
      </c>
      <c r="F21" t="s">
        <v>29</v>
      </c>
      <c r="G21" t="s">
        <v>30</v>
      </c>
      <c r="H21" t="s">
        <v>31</v>
      </c>
      <c r="I21" t="s">
        <v>31</v>
      </c>
      <c r="J21">
        <v>2</v>
      </c>
      <c r="K21">
        <v>0</v>
      </c>
      <c r="L21">
        <v>1</v>
      </c>
      <c r="M21">
        <v>186</v>
      </c>
      <c r="N21">
        <v>123</v>
      </c>
      <c r="O21">
        <v>0</v>
      </c>
      <c r="P21">
        <v>8005</v>
      </c>
      <c r="Q21">
        <v>1.18</v>
      </c>
      <c r="R21">
        <v>9427</v>
      </c>
      <c r="S21">
        <v>105</v>
      </c>
      <c r="T21">
        <v>41</v>
      </c>
      <c r="U21">
        <v>48</v>
      </c>
      <c r="V21">
        <v>0</v>
      </c>
      <c r="W21">
        <v>0</v>
      </c>
      <c r="X21">
        <v>12</v>
      </c>
      <c r="Y21" t="s">
        <v>32</v>
      </c>
      <c r="Z21">
        <v>194</v>
      </c>
      <c r="AA21" t="s">
        <v>534</v>
      </c>
      <c r="AB21" t="s">
        <v>534</v>
      </c>
      <c r="AC21" t="s">
        <v>554</v>
      </c>
      <c r="AD21" t="s">
        <v>557</v>
      </c>
      <c r="AE21">
        <v>5</v>
      </c>
      <c r="AF21" t="s">
        <v>559</v>
      </c>
    </row>
    <row r="22" spans="1:32" x14ac:dyDescent="0.3">
      <c r="A22" t="s">
        <v>61</v>
      </c>
      <c r="B22" s="1">
        <v>45794</v>
      </c>
      <c r="C22" s="2">
        <v>0.63749999999999996</v>
      </c>
      <c r="D22" t="s">
        <v>34</v>
      </c>
      <c r="E22" t="s">
        <v>28</v>
      </c>
      <c r="F22" t="s">
        <v>29</v>
      </c>
      <c r="G22" t="s">
        <v>30</v>
      </c>
      <c r="H22" t="s">
        <v>31</v>
      </c>
      <c r="I22" t="s">
        <v>31</v>
      </c>
      <c r="J22">
        <v>6</v>
      </c>
      <c r="K22">
        <v>0</v>
      </c>
      <c r="L22">
        <v>1</v>
      </c>
      <c r="M22">
        <v>193</v>
      </c>
      <c r="N22">
        <v>73</v>
      </c>
      <c r="O22">
        <v>0</v>
      </c>
      <c r="P22">
        <v>20299</v>
      </c>
      <c r="Q22">
        <v>1.29</v>
      </c>
      <c r="R22">
        <v>26219</v>
      </c>
      <c r="S22">
        <v>898</v>
      </c>
      <c r="T22">
        <v>109</v>
      </c>
      <c r="U22">
        <v>243</v>
      </c>
      <c r="V22">
        <v>24</v>
      </c>
      <c r="W22">
        <v>0</v>
      </c>
      <c r="X22">
        <v>27</v>
      </c>
      <c r="Y22" t="s">
        <v>32</v>
      </c>
      <c r="Z22">
        <v>1274</v>
      </c>
      <c r="AA22" t="s">
        <v>542</v>
      </c>
      <c r="AB22" t="s">
        <v>534</v>
      </c>
      <c r="AC22" t="s">
        <v>554</v>
      </c>
      <c r="AD22" t="s">
        <v>557</v>
      </c>
      <c r="AE22">
        <v>5</v>
      </c>
      <c r="AF22" t="s">
        <v>559</v>
      </c>
    </row>
    <row r="23" spans="1:32" x14ac:dyDescent="0.3">
      <c r="A23" t="s">
        <v>62</v>
      </c>
      <c r="B23" s="1">
        <v>45795</v>
      </c>
      <c r="C23" s="2">
        <v>0.58958333333333335</v>
      </c>
      <c r="D23" t="s">
        <v>27</v>
      </c>
      <c r="E23" t="s">
        <v>28</v>
      </c>
      <c r="F23" t="s">
        <v>29</v>
      </c>
      <c r="G23" t="s">
        <v>30</v>
      </c>
      <c r="H23" t="s">
        <v>31</v>
      </c>
      <c r="I23" t="s">
        <v>31</v>
      </c>
      <c r="J23">
        <v>8</v>
      </c>
      <c r="K23">
        <v>0</v>
      </c>
      <c r="L23">
        <v>1</v>
      </c>
      <c r="M23">
        <v>125</v>
      </c>
      <c r="N23">
        <v>158</v>
      </c>
      <c r="O23">
        <v>0</v>
      </c>
      <c r="P23">
        <v>68522</v>
      </c>
      <c r="Q23">
        <v>1.21</v>
      </c>
      <c r="R23">
        <v>82912</v>
      </c>
      <c r="S23">
        <v>1870</v>
      </c>
      <c r="T23">
        <v>228</v>
      </c>
      <c r="U23">
        <v>493</v>
      </c>
      <c r="V23">
        <v>50</v>
      </c>
      <c r="W23">
        <v>0</v>
      </c>
      <c r="X23">
        <v>74</v>
      </c>
      <c r="Y23" t="s">
        <v>32</v>
      </c>
      <c r="Z23">
        <v>2641</v>
      </c>
      <c r="AA23" t="s">
        <v>537</v>
      </c>
      <c r="AB23" t="s">
        <v>534</v>
      </c>
      <c r="AC23" t="s">
        <v>554</v>
      </c>
      <c r="AD23" t="s">
        <v>557</v>
      </c>
      <c r="AE23">
        <v>5</v>
      </c>
      <c r="AF23" t="s">
        <v>559</v>
      </c>
    </row>
    <row r="24" spans="1:32" x14ac:dyDescent="0.3">
      <c r="A24" t="s">
        <v>63</v>
      </c>
      <c r="B24" s="1">
        <v>45806</v>
      </c>
      <c r="C24" s="2">
        <v>0.70763888888888893</v>
      </c>
      <c r="D24" t="s">
        <v>34</v>
      </c>
      <c r="E24" t="s">
        <v>41</v>
      </c>
      <c r="F24" t="s">
        <v>39</v>
      </c>
      <c r="G24" t="s">
        <v>30</v>
      </c>
      <c r="H24" t="s">
        <v>31</v>
      </c>
      <c r="I24" t="s">
        <v>31</v>
      </c>
      <c r="J24">
        <v>4</v>
      </c>
      <c r="K24">
        <v>0</v>
      </c>
      <c r="L24">
        <v>1</v>
      </c>
      <c r="M24">
        <v>169</v>
      </c>
      <c r="N24">
        <v>36</v>
      </c>
      <c r="O24">
        <v>0</v>
      </c>
      <c r="P24">
        <v>10437</v>
      </c>
      <c r="Q24">
        <v>1</v>
      </c>
      <c r="R24">
        <v>10437</v>
      </c>
      <c r="S24">
        <v>229</v>
      </c>
      <c r="T24">
        <v>50</v>
      </c>
      <c r="U24">
        <v>69</v>
      </c>
      <c r="V24">
        <v>18</v>
      </c>
      <c r="W24">
        <v>0</v>
      </c>
      <c r="X24">
        <v>13</v>
      </c>
      <c r="Y24" t="s">
        <v>32</v>
      </c>
      <c r="Z24">
        <v>366</v>
      </c>
      <c r="AA24" t="s">
        <v>540</v>
      </c>
      <c r="AB24" t="s">
        <v>534</v>
      </c>
      <c r="AC24" t="s">
        <v>554</v>
      </c>
      <c r="AD24" t="s">
        <v>557</v>
      </c>
      <c r="AE24">
        <v>5</v>
      </c>
      <c r="AF24" t="s">
        <v>559</v>
      </c>
    </row>
    <row r="25" spans="1:32" x14ac:dyDescent="0.3">
      <c r="A25" t="s">
        <v>64</v>
      </c>
      <c r="B25" s="1">
        <v>45806</v>
      </c>
      <c r="C25" s="2">
        <v>0.71805555555555556</v>
      </c>
      <c r="D25" t="s">
        <v>34</v>
      </c>
      <c r="E25" t="s">
        <v>38</v>
      </c>
      <c r="F25" t="s">
        <v>39</v>
      </c>
      <c r="G25" t="s">
        <v>30</v>
      </c>
      <c r="H25" t="s">
        <v>31</v>
      </c>
      <c r="I25" t="s">
        <v>31</v>
      </c>
      <c r="J25">
        <v>3</v>
      </c>
      <c r="K25">
        <v>0</v>
      </c>
      <c r="L25">
        <v>1</v>
      </c>
      <c r="M25">
        <v>215</v>
      </c>
      <c r="N25">
        <v>65</v>
      </c>
      <c r="O25">
        <v>0</v>
      </c>
      <c r="P25">
        <v>7075</v>
      </c>
      <c r="Q25">
        <v>1.3</v>
      </c>
      <c r="R25">
        <v>9199</v>
      </c>
      <c r="S25">
        <v>175</v>
      </c>
      <c r="T25">
        <v>56</v>
      </c>
      <c r="U25">
        <v>84</v>
      </c>
      <c r="V25">
        <v>0</v>
      </c>
      <c r="W25">
        <v>0</v>
      </c>
      <c r="X25">
        <v>0</v>
      </c>
      <c r="Y25" t="s">
        <v>32</v>
      </c>
      <c r="Z25">
        <v>315</v>
      </c>
      <c r="AA25" t="s">
        <v>535</v>
      </c>
      <c r="AB25" t="s">
        <v>534</v>
      </c>
      <c r="AC25" t="s">
        <v>554</v>
      </c>
      <c r="AD25" t="s">
        <v>557</v>
      </c>
      <c r="AE25">
        <v>5</v>
      </c>
      <c r="AF25" t="s">
        <v>559</v>
      </c>
    </row>
    <row r="26" spans="1:32" x14ac:dyDescent="0.3">
      <c r="A26" t="s">
        <v>65</v>
      </c>
      <c r="B26" s="1">
        <v>45809</v>
      </c>
      <c r="C26" s="2">
        <v>0.47222222222222221</v>
      </c>
      <c r="D26" t="s">
        <v>27</v>
      </c>
      <c r="E26" t="s">
        <v>38</v>
      </c>
      <c r="F26" t="s">
        <v>29</v>
      </c>
      <c r="G26" t="s">
        <v>66</v>
      </c>
      <c r="H26" t="s">
        <v>31</v>
      </c>
      <c r="I26" t="s">
        <v>31</v>
      </c>
      <c r="J26">
        <v>4</v>
      </c>
      <c r="K26">
        <v>0</v>
      </c>
      <c r="L26">
        <v>1</v>
      </c>
      <c r="M26">
        <v>169</v>
      </c>
      <c r="N26">
        <v>163</v>
      </c>
      <c r="O26">
        <v>0</v>
      </c>
      <c r="P26">
        <v>8059</v>
      </c>
      <c r="Q26">
        <v>1.18</v>
      </c>
      <c r="R26">
        <v>9524</v>
      </c>
      <c r="S26">
        <v>136</v>
      </c>
      <c r="T26">
        <v>58</v>
      </c>
      <c r="U26">
        <v>59</v>
      </c>
      <c r="V26">
        <v>0</v>
      </c>
      <c r="W26">
        <v>0</v>
      </c>
      <c r="X26">
        <v>7</v>
      </c>
      <c r="Y26" t="s">
        <v>32</v>
      </c>
      <c r="Z26">
        <v>253</v>
      </c>
      <c r="AA26" t="s">
        <v>539</v>
      </c>
      <c r="AB26" t="s">
        <v>534</v>
      </c>
      <c r="AC26" t="s">
        <v>554</v>
      </c>
      <c r="AD26" t="s">
        <v>557</v>
      </c>
      <c r="AE26">
        <v>6</v>
      </c>
      <c r="AF26" t="s">
        <v>560</v>
      </c>
    </row>
    <row r="27" spans="1:32" x14ac:dyDescent="0.3">
      <c r="A27" t="s">
        <v>67</v>
      </c>
      <c r="B27" s="1">
        <v>45811</v>
      </c>
      <c r="C27" s="2">
        <v>0.63263888888888886</v>
      </c>
      <c r="D27" t="s">
        <v>34</v>
      </c>
      <c r="E27" t="s">
        <v>41</v>
      </c>
      <c r="F27" t="s">
        <v>39</v>
      </c>
      <c r="G27" t="s">
        <v>66</v>
      </c>
      <c r="H27" t="s">
        <v>31</v>
      </c>
      <c r="I27" t="s">
        <v>31</v>
      </c>
      <c r="J27">
        <v>5</v>
      </c>
      <c r="K27">
        <v>0</v>
      </c>
      <c r="L27">
        <v>1</v>
      </c>
      <c r="M27">
        <v>207</v>
      </c>
      <c r="N27">
        <v>63</v>
      </c>
      <c r="O27">
        <v>0</v>
      </c>
      <c r="P27">
        <v>9860</v>
      </c>
      <c r="Q27">
        <v>1.1299999999999999</v>
      </c>
      <c r="R27">
        <v>11128</v>
      </c>
      <c r="S27">
        <v>138</v>
      </c>
      <c r="T27">
        <v>40</v>
      </c>
      <c r="U27">
        <v>52</v>
      </c>
      <c r="V27">
        <v>12</v>
      </c>
      <c r="W27">
        <v>0</v>
      </c>
      <c r="X27">
        <v>0</v>
      </c>
      <c r="Y27" t="s">
        <v>32</v>
      </c>
      <c r="Z27">
        <v>242</v>
      </c>
      <c r="AA27" t="s">
        <v>542</v>
      </c>
      <c r="AB27" t="s">
        <v>534</v>
      </c>
      <c r="AC27" t="s">
        <v>554</v>
      </c>
      <c r="AD27" t="s">
        <v>557</v>
      </c>
      <c r="AE27">
        <v>6</v>
      </c>
      <c r="AF27" t="s">
        <v>560</v>
      </c>
    </row>
    <row r="28" spans="1:32" x14ac:dyDescent="0.3">
      <c r="A28" t="s">
        <v>68</v>
      </c>
      <c r="B28" s="1">
        <v>45818</v>
      </c>
      <c r="C28" s="2">
        <v>0.29583333333333334</v>
      </c>
      <c r="D28" t="s">
        <v>52</v>
      </c>
      <c r="E28" t="s">
        <v>38</v>
      </c>
      <c r="F28" t="s">
        <v>29</v>
      </c>
      <c r="G28" t="s">
        <v>66</v>
      </c>
      <c r="H28" t="s">
        <v>31</v>
      </c>
      <c r="I28" t="s">
        <v>31</v>
      </c>
      <c r="J28">
        <v>1</v>
      </c>
      <c r="K28">
        <v>0</v>
      </c>
      <c r="L28">
        <v>1</v>
      </c>
      <c r="M28">
        <v>168</v>
      </c>
      <c r="N28">
        <v>212</v>
      </c>
      <c r="O28">
        <v>0</v>
      </c>
      <c r="P28">
        <v>7109</v>
      </c>
      <c r="Q28">
        <v>1</v>
      </c>
      <c r="R28">
        <v>7109</v>
      </c>
      <c r="S28">
        <v>160</v>
      </c>
      <c r="T28">
        <v>48</v>
      </c>
      <c r="U28">
        <v>69</v>
      </c>
      <c r="V28">
        <v>0</v>
      </c>
      <c r="W28">
        <v>0</v>
      </c>
      <c r="X28">
        <v>9</v>
      </c>
      <c r="Y28" t="s">
        <v>32</v>
      </c>
      <c r="Z28">
        <v>277</v>
      </c>
      <c r="AA28" t="s">
        <v>541</v>
      </c>
      <c r="AB28" t="s">
        <v>534</v>
      </c>
      <c r="AC28" t="s">
        <v>554</v>
      </c>
      <c r="AD28" t="s">
        <v>557</v>
      </c>
      <c r="AE28">
        <v>6</v>
      </c>
      <c r="AF28" t="s">
        <v>560</v>
      </c>
    </row>
    <row r="29" spans="1:32" x14ac:dyDescent="0.3">
      <c r="A29" t="s">
        <v>69</v>
      </c>
      <c r="B29" s="1">
        <v>45831</v>
      </c>
      <c r="C29" s="2">
        <v>0.33194444444444443</v>
      </c>
      <c r="D29" t="s">
        <v>52</v>
      </c>
      <c r="E29" t="s">
        <v>41</v>
      </c>
      <c r="F29" t="s">
        <v>29</v>
      </c>
      <c r="G29" t="s">
        <v>66</v>
      </c>
      <c r="H29" t="s">
        <v>31</v>
      </c>
      <c r="I29" t="s">
        <v>31</v>
      </c>
      <c r="J29">
        <v>6</v>
      </c>
      <c r="K29">
        <v>0</v>
      </c>
      <c r="L29">
        <v>1</v>
      </c>
      <c r="M29">
        <v>232</v>
      </c>
      <c r="N29">
        <v>177</v>
      </c>
      <c r="O29">
        <v>0</v>
      </c>
      <c r="P29">
        <v>10709</v>
      </c>
      <c r="Q29">
        <v>1.01</v>
      </c>
      <c r="R29">
        <v>10813</v>
      </c>
      <c r="S29">
        <v>140</v>
      </c>
      <c r="T29">
        <v>36</v>
      </c>
      <c r="U29">
        <v>45</v>
      </c>
      <c r="V29">
        <v>12</v>
      </c>
      <c r="W29">
        <v>0</v>
      </c>
      <c r="X29">
        <v>6</v>
      </c>
      <c r="Y29" t="s">
        <v>32</v>
      </c>
      <c r="Z29">
        <v>233</v>
      </c>
      <c r="AA29" t="s">
        <v>541</v>
      </c>
      <c r="AB29" t="s">
        <v>534</v>
      </c>
      <c r="AC29" t="s">
        <v>554</v>
      </c>
      <c r="AD29" t="s">
        <v>557</v>
      </c>
      <c r="AE29">
        <v>6</v>
      </c>
      <c r="AF29" t="s">
        <v>560</v>
      </c>
    </row>
    <row r="30" spans="1:32" x14ac:dyDescent="0.3">
      <c r="A30" t="s">
        <v>70</v>
      </c>
      <c r="B30" s="1">
        <v>45834</v>
      </c>
      <c r="C30" s="2">
        <v>0.60624999999999996</v>
      </c>
      <c r="D30" t="s">
        <v>27</v>
      </c>
      <c r="E30" t="s">
        <v>28</v>
      </c>
      <c r="F30" t="s">
        <v>29</v>
      </c>
      <c r="G30" t="s">
        <v>66</v>
      </c>
      <c r="H30" t="s">
        <v>31</v>
      </c>
      <c r="I30" t="s">
        <v>31</v>
      </c>
      <c r="J30">
        <v>4</v>
      </c>
      <c r="K30">
        <v>0</v>
      </c>
      <c r="L30">
        <v>1</v>
      </c>
      <c r="M30">
        <v>172</v>
      </c>
      <c r="N30">
        <v>70</v>
      </c>
      <c r="O30">
        <v>0</v>
      </c>
      <c r="P30">
        <v>17595</v>
      </c>
      <c r="Q30">
        <v>1.4</v>
      </c>
      <c r="R30">
        <v>24636</v>
      </c>
      <c r="S30">
        <v>1594</v>
      </c>
      <c r="T30">
        <v>232</v>
      </c>
      <c r="U30">
        <v>375</v>
      </c>
      <c r="V30">
        <v>41</v>
      </c>
      <c r="W30">
        <v>0</v>
      </c>
      <c r="X30">
        <v>2</v>
      </c>
      <c r="Y30" t="s">
        <v>32</v>
      </c>
      <c r="Z30">
        <v>2242</v>
      </c>
      <c r="AA30" t="s">
        <v>537</v>
      </c>
      <c r="AB30" t="s">
        <v>534</v>
      </c>
      <c r="AC30" t="s">
        <v>554</v>
      </c>
      <c r="AD30" t="s">
        <v>557</v>
      </c>
      <c r="AE30">
        <v>6</v>
      </c>
      <c r="AF30" t="s">
        <v>560</v>
      </c>
    </row>
    <row r="31" spans="1:32" x14ac:dyDescent="0.3">
      <c r="A31" t="s">
        <v>71</v>
      </c>
      <c r="B31" s="1">
        <v>45835</v>
      </c>
      <c r="C31" s="2">
        <v>0.94722222222222219</v>
      </c>
      <c r="D31" t="s">
        <v>37</v>
      </c>
      <c r="E31" t="s">
        <v>41</v>
      </c>
      <c r="F31" t="s">
        <v>29</v>
      </c>
      <c r="G31" t="s">
        <v>66</v>
      </c>
      <c r="H31" t="s">
        <v>31</v>
      </c>
      <c r="I31" t="s">
        <v>31</v>
      </c>
      <c r="J31">
        <v>6</v>
      </c>
      <c r="K31">
        <v>0</v>
      </c>
      <c r="L31">
        <v>1</v>
      </c>
      <c r="M31">
        <v>114</v>
      </c>
      <c r="N31">
        <v>165</v>
      </c>
      <c r="O31">
        <v>0</v>
      </c>
      <c r="P31">
        <v>11006</v>
      </c>
      <c r="Q31">
        <v>1.1599999999999999</v>
      </c>
      <c r="R31">
        <v>12719</v>
      </c>
      <c r="S31">
        <v>143</v>
      </c>
      <c r="T31">
        <v>41</v>
      </c>
      <c r="U31">
        <v>44</v>
      </c>
      <c r="V31">
        <v>11</v>
      </c>
      <c r="W31">
        <v>0</v>
      </c>
      <c r="X31">
        <v>12</v>
      </c>
      <c r="Y31" t="s">
        <v>32</v>
      </c>
      <c r="Z31">
        <v>239</v>
      </c>
      <c r="AA31" t="s">
        <v>536</v>
      </c>
      <c r="AB31" t="s">
        <v>534</v>
      </c>
      <c r="AC31" t="s">
        <v>554</v>
      </c>
      <c r="AD31" t="s">
        <v>557</v>
      </c>
      <c r="AE31">
        <v>6</v>
      </c>
      <c r="AF31" t="s">
        <v>560</v>
      </c>
    </row>
    <row r="32" spans="1:32" x14ac:dyDescent="0.3">
      <c r="A32" t="s">
        <v>72</v>
      </c>
      <c r="B32" s="1">
        <v>45840</v>
      </c>
      <c r="C32" s="2">
        <v>0.91249999999999998</v>
      </c>
      <c r="D32" t="s">
        <v>37</v>
      </c>
      <c r="E32" t="s">
        <v>38</v>
      </c>
      <c r="F32" t="s">
        <v>39</v>
      </c>
      <c r="G32" t="s">
        <v>66</v>
      </c>
      <c r="H32" t="s">
        <v>31</v>
      </c>
      <c r="I32" t="s">
        <v>31</v>
      </c>
      <c r="J32">
        <v>4</v>
      </c>
      <c r="K32">
        <v>0</v>
      </c>
      <c r="L32">
        <v>1</v>
      </c>
      <c r="M32">
        <v>435</v>
      </c>
      <c r="N32">
        <v>57</v>
      </c>
      <c r="O32">
        <v>0</v>
      </c>
      <c r="P32">
        <v>9033</v>
      </c>
      <c r="Q32">
        <v>1.3</v>
      </c>
      <c r="R32">
        <v>11701</v>
      </c>
      <c r="S32">
        <v>150</v>
      </c>
      <c r="T32">
        <v>49</v>
      </c>
      <c r="U32">
        <v>69</v>
      </c>
      <c r="V32">
        <v>0</v>
      </c>
      <c r="W32">
        <v>0</v>
      </c>
      <c r="X32">
        <v>0</v>
      </c>
      <c r="Y32" t="s">
        <v>42</v>
      </c>
      <c r="Z32">
        <v>268</v>
      </c>
      <c r="AA32" t="s">
        <v>538</v>
      </c>
      <c r="AB32" t="s">
        <v>534</v>
      </c>
      <c r="AC32" t="s">
        <v>554</v>
      </c>
      <c r="AD32" t="s">
        <v>561</v>
      </c>
      <c r="AE32">
        <v>7</v>
      </c>
      <c r="AF32" t="s">
        <v>562</v>
      </c>
    </row>
    <row r="33" spans="1:32" x14ac:dyDescent="0.3">
      <c r="A33" t="s">
        <v>73</v>
      </c>
      <c r="B33" s="1">
        <v>45844</v>
      </c>
      <c r="C33" s="2">
        <v>0.87083333333333335</v>
      </c>
      <c r="D33" t="s">
        <v>37</v>
      </c>
      <c r="E33" t="s">
        <v>38</v>
      </c>
      <c r="F33" t="s">
        <v>29</v>
      </c>
      <c r="G33" t="s">
        <v>66</v>
      </c>
      <c r="H33" t="s">
        <v>31</v>
      </c>
      <c r="I33" t="s">
        <v>31</v>
      </c>
      <c r="J33">
        <v>2</v>
      </c>
      <c r="K33">
        <v>0</v>
      </c>
      <c r="L33">
        <v>1</v>
      </c>
      <c r="M33">
        <v>146</v>
      </c>
      <c r="N33">
        <v>128</v>
      </c>
      <c r="O33">
        <v>0</v>
      </c>
      <c r="P33">
        <v>6717</v>
      </c>
      <c r="Q33">
        <v>1</v>
      </c>
      <c r="R33">
        <v>6717</v>
      </c>
      <c r="S33">
        <v>145</v>
      </c>
      <c r="T33">
        <v>45</v>
      </c>
      <c r="U33">
        <v>60</v>
      </c>
      <c r="V33">
        <v>0</v>
      </c>
      <c r="W33">
        <v>0</v>
      </c>
      <c r="X33">
        <v>10</v>
      </c>
      <c r="Y33" t="s">
        <v>32</v>
      </c>
      <c r="Z33">
        <v>250</v>
      </c>
      <c r="AA33" t="s">
        <v>543</v>
      </c>
      <c r="AB33" t="s">
        <v>534</v>
      </c>
      <c r="AC33" t="s">
        <v>554</v>
      </c>
      <c r="AD33" t="s">
        <v>561</v>
      </c>
      <c r="AE33">
        <v>7</v>
      </c>
      <c r="AF33" t="s">
        <v>562</v>
      </c>
    </row>
    <row r="34" spans="1:32" x14ac:dyDescent="0.3">
      <c r="A34" t="s">
        <v>74</v>
      </c>
      <c r="B34" s="1">
        <v>45859</v>
      </c>
      <c r="C34" s="2">
        <v>0.33888888888888891</v>
      </c>
      <c r="D34" t="s">
        <v>52</v>
      </c>
      <c r="E34" t="s">
        <v>35</v>
      </c>
      <c r="F34" t="s">
        <v>29</v>
      </c>
      <c r="G34" t="s">
        <v>66</v>
      </c>
      <c r="H34" t="s">
        <v>31</v>
      </c>
      <c r="I34" t="s">
        <v>31</v>
      </c>
      <c r="J34">
        <v>11</v>
      </c>
      <c r="K34">
        <v>0</v>
      </c>
      <c r="L34">
        <v>1</v>
      </c>
      <c r="M34">
        <v>234</v>
      </c>
      <c r="N34">
        <v>128</v>
      </c>
      <c r="O34">
        <v>0</v>
      </c>
      <c r="P34">
        <v>11763</v>
      </c>
      <c r="Q34">
        <v>1.46</v>
      </c>
      <c r="R34">
        <v>17187</v>
      </c>
      <c r="S34">
        <v>487</v>
      </c>
      <c r="T34">
        <v>80</v>
      </c>
      <c r="U34">
        <v>105</v>
      </c>
      <c r="V34">
        <v>55</v>
      </c>
      <c r="W34">
        <v>0</v>
      </c>
      <c r="X34">
        <v>0</v>
      </c>
      <c r="Y34" t="s">
        <v>32</v>
      </c>
      <c r="Z34">
        <v>727</v>
      </c>
      <c r="AA34" t="s">
        <v>544</v>
      </c>
      <c r="AB34" t="s">
        <v>534</v>
      </c>
      <c r="AC34" t="s">
        <v>554</v>
      </c>
      <c r="AD34" t="s">
        <v>561</v>
      </c>
      <c r="AE34">
        <v>7</v>
      </c>
      <c r="AF34" t="s">
        <v>562</v>
      </c>
    </row>
    <row r="35" spans="1:32" x14ac:dyDescent="0.3">
      <c r="A35" t="s">
        <v>75</v>
      </c>
      <c r="B35" s="1">
        <v>45860</v>
      </c>
      <c r="C35" s="2">
        <v>0.48194444444444445</v>
      </c>
      <c r="D35" t="s">
        <v>27</v>
      </c>
      <c r="E35" t="s">
        <v>38</v>
      </c>
      <c r="F35" t="s">
        <v>39</v>
      </c>
      <c r="G35" t="s">
        <v>66</v>
      </c>
      <c r="H35" t="s">
        <v>31</v>
      </c>
      <c r="I35" t="s">
        <v>31</v>
      </c>
      <c r="J35">
        <v>4</v>
      </c>
      <c r="K35">
        <v>0</v>
      </c>
      <c r="L35">
        <v>1</v>
      </c>
      <c r="M35">
        <v>484</v>
      </c>
      <c r="N35">
        <v>86</v>
      </c>
      <c r="O35">
        <v>0</v>
      </c>
      <c r="P35">
        <v>7683</v>
      </c>
      <c r="Q35">
        <v>1.0900000000000001</v>
      </c>
      <c r="R35">
        <v>8369</v>
      </c>
      <c r="S35">
        <v>152</v>
      </c>
      <c r="T35">
        <v>60</v>
      </c>
      <c r="U35">
        <v>62</v>
      </c>
      <c r="V35">
        <v>0</v>
      </c>
      <c r="W35">
        <v>0</v>
      </c>
      <c r="X35">
        <v>4</v>
      </c>
      <c r="Y35" t="s">
        <v>42</v>
      </c>
      <c r="Z35">
        <v>274</v>
      </c>
      <c r="AA35" t="s">
        <v>539</v>
      </c>
      <c r="AB35" t="s">
        <v>534</v>
      </c>
      <c r="AC35" t="s">
        <v>554</v>
      </c>
      <c r="AD35" t="s">
        <v>561</v>
      </c>
      <c r="AE35">
        <v>7</v>
      </c>
      <c r="AF35" t="s">
        <v>562</v>
      </c>
    </row>
    <row r="36" spans="1:32" x14ac:dyDescent="0.3">
      <c r="A36" t="s">
        <v>76</v>
      </c>
      <c r="B36" s="1">
        <v>45865</v>
      </c>
      <c r="C36" s="2">
        <v>0.7270833333333333</v>
      </c>
      <c r="D36" t="s">
        <v>34</v>
      </c>
      <c r="E36" t="s">
        <v>41</v>
      </c>
      <c r="F36" t="s">
        <v>39</v>
      </c>
      <c r="G36" t="s">
        <v>66</v>
      </c>
      <c r="H36" t="s">
        <v>31</v>
      </c>
      <c r="I36" t="s">
        <v>31</v>
      </c>
      <c r="J36">
        <v>4</v>
      </c>
      <c r="K36">
        <v>0</v>
      </c>
      <c r="L36">
        <v>1</v>
      </c>
      <c r="M36">
        <v>246</v>
      </c>
      <c r="N36">
        <v>70</v>
      </c>
      <c r="O36">
        <v>0</v>
      </c>
      <c r="P36">
        <v>9442</v>
      </c>
      <c r="Q36">
        <v>1.08</v>
      </c>
      <c r="R36">
        <v>10214</v>
      </c>
      <c r="S36">
        <v>151</v>
      </c>
      <c r="T36">
        <v>35</v>
      </c>
      <c r="U36">
        <v>54</v>
      </c>
      <c r="V36">
        <v>11</v>
      </c>
      <c r="W36">
        <v>0</v>
      </c>
      <c r="X36">
        <v>5</v>
      </c>
      <c r="Y36" t="s">
        <v>32</v>
      </c>
      <c r="Z36">
        <v>251</v>
      </c>
      <c r="AA36" t="s">
        <v>535</v>
      </c>
      <c r="AB36" t="s">
        <v>534</v>
      </c>
      <c r="AC36" t="s">
        <v>554</v>
      </c>
      <c r="AD36" t="s">
        <v>561</v>
      </c>
      <c r="AE36">
        <v>7</v>
      </c>
      <c r="AF36" t="s">
        <v>562</v>
      </c>
    </row>
    <row r="37" spans="1:32" x14ac:dyDescent="0.3">
      <c r="A37" t="s">
        <v>77</v>
      </c>
      <c r="B37" s="1">
        <v>45867</v>
      </c>
      <c r="C37" s="2">
        <v>0.75555555555555554</v>
      </c>
      <c r="D37" t="s">
        <v>34</v>
      </c>
      <c r="E37" t="s">
        <v>28</v>
      </c>
      <c r="F37" t="s">
        <v>29</v>
      </c>
      <c r="G37" t="s">
        <v>66</v>
      </c>
      <c r="H37" t="s">
        <v>31</v>
      </c>
      <c r="I37" t="s">
        <v>31</v>
      </c>
      <c r="J37">
        <v>5</v>
      </c>
      <c r="K37">
        <v>0</v>
      </c>
      <c r="L37">
        <v>1</v>
      </c>
      <c r="M37">
        <v>235</v>
      </c>
      <c r="N37">
        <v>129</v>
      </c>
      <c r="O37">
        <v>0</v>
      </c>
      <c r="P37">
        <v>694</v>
      </c>
      <c r="Q37">
        <v>1</v>
      </c>
      <c r="R37">
        <v>694</v>
      </c>
      <c r="S37">
        <v>25</v>
      </c>
      <c r="T37">
        <v>3</v>
      </c>
      <c r="U37">
        <v>6</v>
      </c>
      <c r="V37">
        <v>0</v>
      </c>
      <c r="W37">
        <v>0</v>
      </c>
      <c r="X37">
        <v>25</v>
      </c>
      <c r="Y37" t="s">
        <v>32</v>
      </c>
      <c r="Z37">
        <v>34</v>
      </c>
      <c r="AA37" t="s">
        <v>545</v>
      </c>
      <c r="AB37" t="s">
        <v>534</v>
      </c>
      <c r="AC37" t="s">
        <v>554</v>
      </c>
      <c r="AD37" t="s">
        <v>561</v>
      </c>
      <c r="AE37">
        <v>7</v>
      </c>
      <c r="AF37" t="s">
        <v>562</v>
      </c>
    </row>
    <row r="38" spans="1:32" x14ac:dyDescent="0.3">
      <c r="A38" t="s">
        <v>78</v>
      </c>
      <c r="B38" s="1">
        <v>45872</v>
      </c>
      <c r="C38" s="2">
        <v>0.82986111111111116</v>
      </c>
      <c r="D38" t="s">
        <v>37</v>
      </c>
      <c r="E38" t="s">
        <v>35</v>
      </c>
      <c r="F38" t="s">
        <v>29</v>
      </c>
      <c r="G38" t="s">
        <v>66</v>
      </c>
      <c r="H38" t="s">
        <v>31</v>
      </c>
      <c r="I38" t="s">
        <v>31</v>
      </c>
      <c r="J38">
        <v>10</v>
      </c>
      <c r="K38">
        <v>0</v>
      </c>
      <c r="L38">
        <v>1</v>
      </c>
      <c r="M38">
        <v>148</v>
      </c>
      <c r="N38">
        <v>208</v>
      </c>
      <c r="O38">
        <v>0</v>
      </c>
      <c r="P38">
        <v>10613</v>
      </c>
      <c r="Q38">
        <v>1.22</v>
      </c>
      <c r="R38">
        <v>12984</v>
      </c>
      <c r="S38">
        <v>347</v>
      </c>
      <c r="T38">
        <v>72</v>
      </c>
      <c r="U38">
        <v>78</v>
      </c>
      <c r="V38">
        <v>43</v>
      </c>
      <c r="W38">
        <v>0</v>
      </c>
      <c r="X38">
        <v>17</v>
      </c>
      <c r="Y38" t="s">
        <v>32</v>
      </c>
      <c r="Z38">
        <v>540</v>
      </c>
      <c r="AA38" t="s">
        <v>546</v>
      </c>
      <c r="AB38" t="s">
        <v>534</v>
      </c>
      <c r="AC38" t="s">
        <v>554</v>
      </c>
      <c r="AD38" t="s">
        <v>561</v>
      </c>
      <c r="AE38">
        <v>8</v>
      </c>
      <c r="AF38" t="s">
        <v>563</v>
      </c>
    </row>
    <row r="39" spans="1:32" x14ac:dyDescent="0.3">
      <c r="A39" t="s">
        <v>79</v>
      </c>
      <c r="B39" s="1">
        <v>45886</v>
      </c>
      <c r="C39" s="2">
        <v>0.49861111111111112</v>
      </c>
      <c r="D39" t="s">
        <v>27</v>
      </c>
      <c r="E39" t="s">
        <v>41</v>
      </c>
      <c r="F39" t="s">
        <v>39</v>
      </c>
      <c r="G39" t="s">
        <v>66</v>
      </c>
      <c r="H39" t="s">
        <v>31</v>
      </c>
      <c r="I39" t="s">
        <v>31</v>
      </c>
      <c r="J39">
        <v>3</v>
      </c>
      <c r="K39">
        <v>0</v>
      </c>
      <c r="L39">
        <v>1</v>
      </c>
      <c r="M39">
        <v>461</v>
      </c>
      <c r="N39">
        <v>100</v>
      </c>
      <c r="O39">
        <v>0</v>
      </c>
      <c r="P39">
        <v>9374</v>
      </c>
      <c r="Q39">
        <v>1.1200000000000001</v>
      </c>
      <c r="R39">
        <v>10452</v>
      </c>
      <c r="S39">
        <v>156</v>
      </c>
      <c r="T39">
        <v>33</v>
      </c>
      <c r="U39">
        <v>50</v>
      </c>
      <c r="V39">
        <v>14</v>
      </c>
      <c r="W39">
        <v>0</v>
      </c>
      <c r="X39">
        <v>11</v>
      </c>
      <c r="Y39" t="s">
        <v>42</v>
      </c>
      <c r="Z39">
        <v>253</v>
      </c>
      <c r="AA39" t="s">
        <v>539</v>
      </c>
      <c r="AB39" t="s">
        <v>534</v>
      </c>
      <c r="AC39" t="s">
        <v>554</v>
      </c>
      <c r="AD39" t="s">
        <v>561</v>
      </c>
      <c r="AE39">
        <v>8</v>
      </c>
      <c r="AF39" t="s">
        <v>563</v>
      </c>
    </row>
    <row r="40" spans="1:32" x14ac:dyDescent="0.3">
      <c r="A40" t="s">
        <v>80</v>
      </c>
      <c r="B40" s="1">
        <v>45891</v>
      </c>
      <c r="C40" s="2">
        <v>0.49513888888888891</v>
      </c>
      <c r="D40" t="s">
        <v>27</v>
      </c>
      <c r="E40" t="s">
        <v>35</v>
      </c>
      <c r="F40" t="s">
        <v>29</v>
      </c>
      <c r="G40" t="s">
        <v>66</v>
      </c>
      <c r="H40" t="s">
        <v>31</v>
      </c>
      <c r="I40" t="s">
        <v>31</v>
      </c>
      <c r="J40">
        <v>12</v>
      </c>
      <c r="K40">
        <v>0</v>
      </c>
      <c r="L40">
        <v>1</v>
      </c>
      <c r="M40">
        <v>89</v>
      </c>
      <c r="N40">
        <v>119</v>
      </c>
      <c r="O40">
        <v>0</v>
      </c>
      <c r="P40">
        <v>10838</v>
      </c>
      <c r="Q40">
        <v>1.1200000000000001</v>
      </c>
      <c r="R40">
        <v>12144</v>
      </c>
      <c r="S40">
        <v>480</v>
      </c>
      <c r="T40">
        <v>83</v>
      </c>
      <c r="U40">
        <v>97</v>
      </c>
      <c r="V40">
        <v>59</v>
      </c>
      <c r="W40">
        <v>0</v>
      </c>
      <c r="X40">
        <v>11</v>
      </c>
      <c r="Y40" t="s">
        <v>32</v>
      </c>
      <c r="Z40">
        <v>719</v>
      </c>
      <c r="AA40" t="s">
        <v>539</v>
      </c>
      <c r="AB40" t="s">
        <v>534</v>
      </c>
      <c r="AC40" t="s">
        <v>554</v>
      </c>
      <c r="AD40" t="s">
        <v>561</v>
      </c>
      <c r="AE40">
        <v>8</v>
      </c>
      <c r="AF40" t="s">
        <v>563</v>
      </c>
    </row>
    <row r="41" spans="1:32" x14ac:dyDescent="0.3">
      <c r="A41" t="s">
        <v>81</v>
      </c>
      <c r="B41" s="1">
        <v>45897</v>
      </c>
      <c r="C41" s="2">
        <v>0.86944444444444446</v>
      </c>
      <c r="D41" t="s">
        <v>37</v>
      </c>
      <c r="E41" t="s">
        <v>38</v>
      </c>
      <c r="F41" t="s">
        <v>39</v>
      </c>
      <c r="G41" t="s">
        <v>66</v>
      </c>
      <c r="H41" t="s">
        <v>31</v>
      </c>
      <c r="I41" t="s">
        <v>31</v>
      </c>
      <c r="J41">
        <v>2</v>
      </c>
      <c r="K41">
        <v>0</v>
      </c>
      <c r="L41">
        <v>1</v>
      </c>
      <c r="M41">
        <v>310</v>
      </c>
      <c r="N41">
        <v>35</v>
      </c>
      <c r="O41">
        <v>0</v>
      </c>
      <c r="P41">
        <v>11179</v>
      </c>
      <c r="Q41">
        <v>1</v>
      </c>
      <c r="R41">
        <v>11179</v>
      </c>
      <c r="S41">
        <v>265</v>
      </c>
      <c r="T41">
        <v>88</v>
      </c>
      <c r="U41">
        <v>119</v>
      </c>
      <c r="V41">
        <v>0</v>
      </c>
      <c r="W41">
        <v>0</v>
      </c>
      <c r="X41">
        <v>3</v>
      </c>
      <c r="Y41" t="s">
        <v>42</v>
      </c>
      <c r="Z41">
        <v>472</v>
      </c>
      <c r="AA41" t="s">
        <v>543</v>
      </c>
      <c r="AB41" t="s">
        <v>534</v>
      </c>
      <c r="AC41" t="s">
        <v>554</v>
      </c>
      <c r="AD41" t="s">
        <v>561</v>
      </c>
      <c r="AE41">
        <v>8</v>
      </c>
      <c r="AF41" t="s">
        <v>563</v>
      </c>
    </row>
    <row r="42" spans="1:32" x14ac:dyDescent="0.3">
      <c r="A42" t="s">
        <v>82</v>
      </c>
      <c r="B42" s="1">
        <v>45912</v>
      </c>
      <c r="C42" s="2">
        <v>0.7729166666666667</v>
      </c>
      <c r="D42" t="s">
        <v>34</v>
      </c>
      <c r="E42" t="s">
        <v>35</v>
      </c>
      <c r="F42" t="s">
        <v>29</v>
      </c>
      <c r="G42" t="s">
        <v>83</v>
      </c>
      <c r="H42" t="s">
        <v>31</v>
      </c>
      <c r="I42" t="s">
        <v>31</v>
      </c>
      <c r="J42">
        <v>6</v>
      </c>
      <c r="K42">
        <v>0</v>
      </c>
      <c r="L42">
        <v>1</v>
      </c>
      <c r="M42">
        <v>217</v>
      </c>
      <c r="N42">
        <v>166</v>
      </c>
      <c r="O42">
        <v>0</v>
      </c>
      <c r="P42">
        <v>12008</v>
      </c>
      <c r="Q42">
        <v>1.1200000000000001</v>
      </c>
      <c r="R42">
        <v>13402</v>
      </c>
      <c r="S42">
        <v>308</v>
      </c>
      <c r="T42">
        <v>53</v>
      </c>
      <c r="U42">
        <v>63</v>
      </c>
      <c r="V42">
        <v>42</v>
      </c>
      <c r="W42">
        <v>0</v>
      </c>
      <c r="X42">
        <v>0</v>
      </c>
      <c r="Y42" t="s">
        <v>32</v>
      </c>
      <c r="Z42">
        <v>466</v>
      </c>
      <c r="AA42" t="s">
        <v>545</v>
      </c>
      <c r="AB42" t="s">
        <v>534</v>
      </c>
      <c r="AC42" t="s">
        <v>554</v>
      </c>
      <c r="AD42" t="s">
        <v>561</v>
      </c>
      <c r="AE42">
        <v>9</v>
      </c>
      <c r="AF42" t="s">
        <v>564</v>
      </c>
    </row>
    <row r="43" spans="1:32" x14ac:dyDescent="0.3">
      <c r="A43" t="s">
        <v>84</v>
      </c>
      <c r="B43" s="1">
        <v>45914</v>
      </c>
      <c r="C43" s="2">
        <v>0.59444444444444444</v>
      </c>
      <c r="D43" t="s">
        <v>27</v>
      </c>
      <c r="E43" t="s">
        <v>38</v>
      </c>
      <c r="F43" t="s">
        <v>39</v>
      </c>
      <c r="G43" t="s">
        <v>83</v>
      </c>
      <c r="H43" t="s">
        <v>31</v>
      </c>
      <c r="I43" t="s">
        <v>31</v>
      </c>
      <c r="J43">
        <v>3</v>
      </c>
      <c r="K43">
        <v>0</v>
      </c>
      <c r="L43">
        <v>1</v>
      </c>
      <c r="M43">
        <v>179</v>
      </c>
      <c r="N43">
        <v>117</v>
      </c>
      <c r="O43">
        <v>0</v>
      </c>
      <c r="P43">
        <v>5649</v>
      </c>
      <c r="Q43">
        <v>1.05</v>
      </c>
      <c r="R43">
        <v>5918</v>
      </c>
      <c r="S43">
        <v>80</v>
      </c>
      <c r="T43">
        <v>26</v>
      </c>
      <c r="U43">
        <v>42</v>
      </c>
      <c r="V43">
        <v>0</v>
      </c>
      <c r="W43">
        <v>0</v>
      </c>
      <c r="X43">
        <v>4</v>
      </c>
      <c r="Y43" t="s">
        <v>32</v>
      </c>
      <c r="Z43">
        <v>148</v>
      </c>
      <c r="AA43" t="s">
        <v>537</v>
      </c>
      <c r="AB43" t="s">
        <v>534</v>
      </c>
      <c r="AC43" t="s">
        <v>554</v>
      </c>
      <c r="AD43" t="s">
        <v>561</v>
      </c>
      <c r="AE43">
        <v>9</v>
      </c>
      <c r="AF43" t="s">
        <v>564</v>
      </c>
    </row>
    <row r="44" spans="1:32" x14ac:dyDescent="0.3">
      <c r="A44" t="s">
        <v>85</v>
      </c>
      <c r="B44" s="1">
        <v>45918</v>
      </c>
      <c r="C44" s="2">
        <v>0.6694444444444444</v>
      </c>
      <c r="D44" t="s">
        <v>34</v>
      </c>
      <c r="E44" t="s">
        <v>35</v>
      </c>
      <c r="F44" t="s">
        <v>29</v>
      </c>
      <c r="G44" t="s">
        <v>83</v>
      </c>
      <c r="H44" t="s">
        <v>31</v>
      </c>
      <c r="I44" t="s">
        <v>31</v>
      </c>
      <c r="J44">
        <v>11</v>
      </c>
      <c r="K44">
        <v>0</v>
      </c>
      <c r="L44">
        <v>1</v>
      </c>
      <c r="M44">
        <v>105</v>
      </c>
      <c r="N44">
        <v>130</v>
      </c>
      <c r="O44">
        <v>0</v>
      </c>
      <c r="P44">
        <v>6794</v>
      </c>
      <c r="Q44">
        <v>1.33</v>
      </c>
      <c r="R44">
        <v>9008</v>
      </c>
      <c r="S44">
        <v>248</v>
      </c>
      <c r="T44">
        <v>43</v>
      </c>
      <c r="U44">
        <v>48</v>
      </c>
      <c r="V44">
        <v>32</v>
      </c>
      <c r="W44">
        <v>0</v>
      </c>
      <c r="X44">
        <v>11</v>
      </c>
      <c r="Y44" t="s">
        <v>32</v>
      </c>
      <c r="Z44">
        <v>371</v>
      </c>
      <c r="AA44" t="s">
        <v>540</v>
      </c>
      <c r="AB44" t="s">
        <v>534</v>
      </c>
      <c r="AC44" t="s">
        <v>554</v>
      </c>
      <c r="AD44" t="s">
        <v>561</v>
      </c>
      <c r="AE44">
        <v>9</v>
      </c>
      <c r="AF44" t="s">
        <v>564</v>
      </c>
    </row>
    <row r="45" spans="1:32" x14ac:dyDescent="0.3">
      <c r="A45" t="s">
        <v>86</v>
      </c>
      <c r="B45" s="1">
        <v>45924</v>
      </c>
      <c r="C45" s="2">
        <v>0.73750000000000004</v>
      </c>
      <c r="D45" t="s">
        <v>34</v>
      </c>
      <c r="E45" t="s">
        <v>38</v>
      </c>
      <c r="F45" t="s">
        <v>29</v>
      </c>
      <c r="G45" t="s">
        <v>83</v>
      </c>
      <c r="H45" t="s">
        <v>31</v>
      </c>
      <c r="I45" t="s">
        <v>31</v>
      </c>
      <c r="J45">
        <v>3</v>
      </c>
      <c r="K45">
        <v>0</v>
      </c>
      <c r="L45">
        <v>1</v>
      </c>
      <c r="M45">
        <v>170</v>
      </c>
      <c r="N45">
        <v>181</v>
      </c>
      <c r="O45">
        <v>0</v>
      </c>
      <c r="P45">
        <v>4235</v>
      </c>
      <c r="Q45">
        <v>1</v>
      </c>
      <c r="R45">
        <v>4235</v>
      </c>
      <c r="S45">
        <v>42</v>
      </c>
      <c r="T45">
        <v>15</v>
      </c>
      <c r="U45">
        <v>18</v>
      </c>
      <c r="V45">
        <v>0</v>
      </c>
      <c r="W45">
        <v>0</v>
      </c>
      <c r="X45">
        <v>1</v>
      </c>
      <c r="Y45" t="s">
        <v>32</v>
      </c>
      <c r="Z45">
        <v>75</v>
      </c>
      <c r="AA45" t="s">
        <v>535</v>
      </c>
      <c r="AB45" t="s">
        <v>534</v>
      </c>
      <c r="AC45" t="s">
        <v>554</v>
      </c>
      <c r="AD45" t="s">
        <v>561</v>
      </c>
      <c r="AE45">
        <v>9</v>
      </c>
      <c r="AF45" t="s">
        <v>564</v>
      </c>
    </row>
    <row r="46" spans="1:32" x14ac:dyDescent="0.3">
      <c r="A46" t="s">
        <v>87</v>
      </c>
      <c r="B46" s="1">
        <v>45924</v>
      </c>
      <c r="C46" s="2">
        <v>0.94861111111111107</v>
      </c>
      <c r="D46" t="s">
        <v>37</v>
      </c>
      <c r="E46" t="s">
        <v>28</v>
      </c>
      <c r="F46" t="s">
        <v>29</v>
      </c>
      <c r="G46" t="s">
        <v>83</v>
      </c>
      <c r="H46" t="s">
        <v>31</v>
      </c>
      <c r="I46" t="s">
        <v>31</v>
      </c>
      <c r="J46">
        <v>7</v>
      </c>
      <c r="K46">
        <v>0</v>
      </c>
      <c r="L46">
        <v>1</v>
      </c>
      <c r="M46">
        <v>244</v>
      </c>
      <c r="N46">
        <v>80</v>
      </c>
      <c r="O46">
        <v>0</v>
      </c>
      <c r="P46">
        <v>22433</v>
      </c>
      <c r="Q46">
        <v>1.05</v>
      </c>
      <c r="R46">
        <v>23664</v>
      </c>
      <c r="S46">
        <v>671</v>
      </c>
      <c r="T46">
        <v>77</v>
      </c>
      <c r="U46">
        <v>186</v>
      </c>
      <c r="V46">
        <v>18</v>
      </c>
      <c r="W46">
        <v>0</v>
      </c>
      <c r="X46">
        <v>26</v>
      </c>
      <c r="Y46" t="s">
        <v>32</v>
      </c>
      <c r="Z46">
        <v>952</v>
      </c>
      <c r="AA46" t="s">
        <v>536</v>
      </c>
      <c r="AB46" t="s">
        <v>534</v>
      </c>
      <c r="AC46" t="s">
        <v>554</v>
      </c>
      <c r="AD46" t="s">
        <v>561</v>
      </c>
      <c r="AE46">
        <v>9</v>
      </c>
      <c r="AF46" t="s">
        <v>564</v>
      </c>
    </row>
    <row r="47" spans="1:32" x14ac:dyDescent="0.3">
      <c r="A47" t="s">
        <v>88</v>
      </c>
      <c r="B47" s="1">
        <v>45929</v>
      </c>
      <c r="C47" s="2">
        <v>0.88194444444444442</v>
      </c>
      <c r="D47" t="s">
        <v>37</v>
      </c>
      <c r="E47" t="s">
        <v>41</v>
      </c>
      <c r="F47" t="s">
        <v>39</v>
      </c>
      <c r="G47" t="s">
        <v>83</v>
      </c>
      <c r="H47" t="s">
        <v>31</v>
      </c>
      <c r="I47" t="s">
        <v>31</v>
      </c>
      <c r="J47">
        <v>3</v>
      </c>
      <c r="K47">
        <v>0</v>
      </c>
      <c r="L47">
        <v>1</v>
      </c>
      <c r="M47">
        <v>450</v>
      </c>
      <c r="N47">
        <v>34</v>
      </c>
      <c r="O47">
        <v>0</v>
      </c>
      <c r="P47">
        <v>2808</v>
      </c>
      <c r="Q47">
        <v>1</v>
      </c>
      <c r="R47">
        <v>2808</v>
      </c>
      <c r="S47">
        <v>30</v>
      </c>
      <c r="T47">
        <v>6</v>
      </c>
      <c r="U47">
        <v>8</v>
      </c>
      <c r="V47">
        <v>2</v>
      </c>
      <c r="W47">
        <v>0</v>
      </c>
      <c r="X47">
        <v>2</v>
      </c>
      <c r="Y47" t="s">
        <v>42</v>
      </c>
      <c r="Z47">
        <v>46</v>
      </c>
      <c r="AA47" t="s">
        <v>538</v>
      </c>
      <c r="AB47" t="s">
        <v>534</v>
      </c>
      <c r="AC47" t="s">
        <v>554</v>
      </c>
      <c r="AD47" t="s">
        <v>561</v>
      </c>
      <c r="AE47">
        <v>9</v>
      </c>
      <c r="AF47" t="s">
        <v>564</v>
      </c>
    </row>
    <row r="48" spans="1:32" x14ac:dyDescent="0.3">
      <c r="A48" t="s">
        <v>89</v>
      </c>
      <c r="B48" s="1">
        <v>45939</v>
      </c>
      <c r="C48" s="2">
        <v>0.65277777777777779</v>
      </c>
      <c r="D48" t="s">
        <v>34</v>
      </c>
      <c r="E48" t="s">
        <v>35</v>
      </c>
      <c r="F48" t="s">
        <v>29</v>
      </c>
      <c r="G48" t="s">
        <v>90</v>
      </c>
      <c r="H48" t="s">
        <v>31</v>
      </c>
      <c r="I48" t="s">
        <v>31</v>
      </c>
      <c r="J48">
        <v>9</v>
      </c>
      <c r="K48">
        <v>0</v>
      </c>
      <c r="L48">
        <v>1</v>
      </c>
      <c r="M48">
        <v>233</v>
      </c>
      <c r="N48">
        <v>115</v>
      </c>
      <c r="O48">
        <v>0</v>
      </c>
      <c r="P48">
        <v>6929</v>
      </c>
      <c r="Q48">
        <v>1.1200000000000001</v>
      </c>
      <c r="R48">
        <v>7788</v>
      </c>
      <c r="S48">
        <v>351</v>
      </c>
      <c r="T48">
        <v>63</v>
      </c>
      <c r="U48">
        <v>94</v>
      </c>
      <c r="V48">
        <v>45</v>
      </c>
      <c r="W48">
        <v>0</v>
      </c>
      <c r="X48">
        <v>1</v>
      </c>
      <c r="Y48" t="s">
        <v>32</v>
      </c>
      <c r="Z48">
        <v>553</v>
      </c>
      <c r="AA48" t="s">
        <v>542</v>
      </c>
      <c r="AB48" t="s">
        <v>534</v>
      </c>
      <c r="AC48" t="s">
        <v>554</v>
      </c>
      <c r="AD48" t="s">
        <v>565</v>
      </c>
      <c r="AE48">
        <v>10</v>
      </c>
      <c r="AF48" t="s">
        <v>566</v>
      </c>
    </row>
    <row r="49" spans="1:32" x14ac:dyDescent="0.3">
      <c r="A49" t="s">
        <v>91</v>
      </c>
      <c r="B49" s="1">
        <v>45941</v>
      </c>
      <c r="C49" s="2">
        <v>0.62847222222222221</v>
      </c>
      <c r="D49" t="s">
        <v>34</v>
      </c>
      <c r="E49" t="s">
        <v>41</v>
      </c>
      <c r="F49" t="s">
        <v>39</v>
      </c>
      <c r="G49" t="s">
        <v>90</v>
      </c>
      <c r="H49" t="s">
        <v>31</v>
      </c>
      <c r="I49" t="s">
        <v>31</v>
      </c>
      <c r="J49">
        <v>2</v>
      </c>
      <c r="K49">
        <v>0</v>
      </c>
      <c r="L49">
        <v>1</v>
      </c>
      <c r="M49">
        <v>215</v>
      </c>
      <c r="N49">
        <v>46</v>
      </c>
      <c r="O49">
        <v>0</v>
      </c>
      <c r="P49">
        <v>9502</v>
      </c>
      <c r="Q49">
        <v>1.1000000000000001</v>
      </c>
      <c r="R49">
        <v>10429</v>
      </c>
      <c r="S49">
        <v>85</v>
      </c>
      <c r="T49">
        <v>23</v>
      </c>
      <c r="U49">
        <v>25</v>
      </c>
      <c r="V49">
        <v>7</v>
      </c>
      <c r="W49">
        <v>0</v>
      </c>
      <c r="X49">
        <v>3</v>
      </c>
      <c r="Y49" t="s">
        <v>32</v>
      </c>
      <c r="Z49">
        <v>140</v>
      </c>
      <c r="AA49" t="s">
        <v>542</v>
      </c>
      <c r="AB49" t="s">
        <v>534</v>
      </c>
      <c r="AC49" t="s">
        <v>554</v>
      </c>
      <c r="AD49" t="s">
        <v>565</v>
      </c>
      <c r="AE49">
        <v>10</v>
      </c>
      <c r="AF49" t="s">
        <v>566</v>
      </c>
    </row>
    <row r="50" spans="1:32" x14ac:dyDescent="0.3">
      <c r="A50" t="s">
        <v>92</v>
      </c>
      <c r="B50" s="1">
        <v>45942</v>
      </c>
      <c r="C50" s="2">
        <v>0.95277777777777772</v>
      </c>
      <c r="D50" t="s">
        <v>37</v>
      </c>
      <c r="E50" t="s">
        <v>35</v>
      </c>
      <c r="F50" t="s">
        <v>29</v>
      </c>
      <c r="G50" t="s">
        <v>90</v>
      </c>
      <c r="H50" t="s">
        <v>31</v>
      </c>
      <c r="I50" t="s">
        <v>31</v>
      </c>
      <c r="J50">
        <v>13</v>
      </c>
      <c r="K50">
        <v>0</v>
      </c>
      <c r="L50">
        <v>1</v>
      </c>
      <c r="M50">
        <v>215</v>
      </c>
      <c r="N50">
        <v>86</v>
      </c>
      <c r="O50">
        <v>0</v>
      </c>
      <c r="P50">
        <v>16751</v>
      </c>
      <c r="Q50">
        <v>1.33</v>
      </c>
      <c r="R50">
        <v>22331</v>
      </c>
      <c r="S50">
        <v>722</v>
      </c>
      <c r="T50">
        <v>132</v>
      </c>
      <c r="U50">
        <v>187</v>
      </c>
      <c r="V50">
        <v>110</v>
      </c>
      <c r="W50">
        <v>0</v>
      </c>
      <c r="X50">
        <v>11</v>
      </c>
      <c r="Y50" t="s">
        <v>32</v>
      </c>
      <c r="Z50">
        <v>1151</v>
      </c>
      <c r="AA50" t="s">
        <v>536</v>
      </c>
      <c r="AB50" t="s">
        <v>534</v>
      </c>
      <c r="AC50" t="s">
        <v>554</v>
      </c>
      <c r="AD50" t="s">
        <v>565</v>
      </c>
      <c r="AE50">
        <v>10</v>
      </c>
      <c r="AF50" t="s">
        <v>566</v>
      </c>
    </row>
    <row r="51" spans="1:32" x14ac:dyDescent="0.3">
      <c r="A51" t="s">
        <v>93</v>
      </c>
      <c r="B51" s="1">
        <v>45947</v>
      </c>
      <c r="C51" s="2">
        <v>0.73263888888888884</v>
      </c>
      <c r="D51" t="s">
        <v>34</v>
      </c>
      <c r="E51" t="s">
        <v>41</v>
      </c>
      <c r="F51" t="s">
        <v>29</v>
      </c>
      <c r="G51" t="s">
        <v>90</v>
      </c>
      <c r="H51" t="s">
        <v>31</v>
      </c>
      <c r="I51" t="s">
        <v>31</v>
      </c>
      <c r="J51">
        <v>2</v>
      </c>
      <c r="K51">
        <v>0</v>
      </c>
      <c r="L51">
        <v>1</v>
      </c>
      <c r="M51">
        <v>238</v>
      </c>
      <c r="N51">
        <v>167</v>
      </c>
      <c r="O51">
        <v>0</v>
      </c>
      <c r="P51">
        <v>6901</v>
      </c>
      <c r="Q51">
        <v>1.1399999999999999</v>
      </c>
      <c r="R51">
        <v>7850</v>
      </c>
      <c r="S51">
        <v>103</v>
      </c>
      <c r="T51">
        <v>25</v>
      </c>
      <c r="U51">
        <v>40</v>
      </c>
      <c r="V51">
        <v>9</v>
      </c>
      <c r="W51">
        <v>0</v>
      </c>
      <c r="X51">
        <v>23</v>
      </c>
      <c r="Y51" t="s">
        <v>32</v>
      </c>
      <c r="Z51">
        <v>177</v>
      </c>
      <c r="AA51" t="s">
        <v>535</v>
      </c>
      <c r="AB51" t="s">
        <v>534</v>
      </c>
      <c r="AC51" t="s">
        <v>554</v>
      </c>
      <c r="AD51" t="s">
        <v>565</v>
      </c>
      <c r="AE51">
        <v>10</v>
      </c>
      <c r="AF51" t="s">
        <v>566</v>
      </c>
    </row>
    <row r="52" spans="1:32" x14ac:dyDescent="0.3">
      <c r="A52" t="s">
        <v>94</v>
      </c>
      <c r="B52" s="1">
        <v>45952</v>
      </c>
      <c r="C52" s="2">
        <v>0.90347222222222223</v>
      </c>
      <c r="D52" t="s">
        <v>37</v>
      </c>
      <c r="E52" t="s">
        <v>35</v>
      </c>
      <c r="F52" t="s">
        <v>29</v>
      </c>
      <c r="G52" t="s">
        <v>90</v>
      </c>
      <c r="H52" t="s">
        <v>31</v>
      </c>
      <c r="I52" t="s">
        <v>31</v>
      </c>
      <c r="J52">
        <v>9</v>
      </c>
      <c r="K52">
        <v>0</v>
      </c>
      <c r="L52">
        <v>1</v>
      </c>
      <c r="M52">
        <v>179</v>
      </c>
      <c r="N52">
        <v>84</v>
      </c>
      <c r="O52">
        <v>0</v>
      </c>
      <c r="P52">
        <v>11526</v>
      </c>
      <c r="Q52">
        <v>1.1499999999999999</v>
      </c>
      <c r="R52">
        <v>13220</v>
      </c>
      <c r="S52">
        <v>430</v>
      </c>
      <c r="T52">
        <v>90</v>
      </c>
      <c r="U52">
        <v>116</v>
      </c>
      <c r="V52">
        <v>51</v>
      </c>
      <c r="W52">
        <v>0</v>
      </c>
      <c r="X52">
        <v>13</v>
      </c>
      <c r="Y52" t="s">
        <v>32</v>
      </c>
      <c r="Z52">
        <v>687</v>
      </c>
      <c r="AA52" t="s">
        <v>538</v>
      </c>
      <c r="AB52" t="s">
        <v>534</v>
      </c>
      <c r="AC52" t="s">
        <v>554</v>
      </c>
      <c r="AD52" t="s">
        <v>565</v>
      </c>
      <c r="AE52">
        <v>10</v>
      </c>
      <c r="AF52" t="s">
        <v>566</v>
      </c>
    </row>
    <row r="53" spans="1:32" x14ac:dyDescent="0.3">
      <c r="A53" t="s">
        <v>95</v>
      </c>
      <c r="B53" s="1">
        <v>45957</v>
      </c>
      <c r="C53" s="2">
        <v>0.52222222222222225</v>
      </c>
      <c r="D53" t="s">
        <v>27</v>
      </c>
      <c r="E53" t="s">
        <v>35</v>
      </c>
      <c r="F53" t="s">
        <v>39</v>
      </c>
      <c r="G53" t="s">
        <v>90</v>
      </c>
      <c r="H53" t="s">
        <v>31</v>
      </c>
      <c r="I53" t="s">
        <v>31</v>
      </c>
      <c r="J53">
        <v>15</v>
      </c>
      <c r="K53">
        <v>0</v>
      </c>
      <c r="L53">
        <v>1</v>
      </c>
      <c r="M53">
        <v>389</v>
      </c>
      <c r="N53">
        <v>69</v>
      </c>
      <c r="O53">
        <v>0</v>
      </c>
      <c r="P53">
        <v>9049</v>
      </c>
      <c r="Q53">
        <v>1.03</v>
      </c>
      <c r="R53">
        <v>9340</v>
      </c>
      <c r="S53">
        <v>188</v>
      </c>
      <c r="T53">
        <v>34</v>
      </c>
      <c r="U53">
        <v>50</v>
      </c>
      <c r="V53">
        <v>24</v>
      </c>
      <c r="W53">
        <v>0</v>
      </c>
      <c r="X53">
        <v>11</v>
      </c>
      <c r="Y53" t="s">
        <v>42</v>
      </c>
      <c r="Z53">
        <v>296</v>
      </c>
      <c r="AA53" t="s">
        <v>534</v>
      </c>
      <c r="AB53" t="s">
        <v>534</v>
      </c>
      <c r="AC53" t="s">
        <v>554</v>
      </c>
      <c r="AD53" t="s">
        <v>565</v>
      </c>
      <c r="AE53">
        <v>10</v>
      </c>
      <c r="AF53" t="s">
        <v>566</v>
      </c>
    </row>
    <row r="54" spans="1:32" x14ac:dyDescent="0.3">
      <c r="A54" t="s">
        <v>96</v>
      </c>
      <c r="B54" s="1">
        <v>45960</v>
      </c>
      <c r="C54" s="2">
        <v>0.70347222222222228</v>
      </c>
      <c r="D54" t="s">
        <v>34</v>
      </c>
      <c r="E54" t="s">
        <v>38</v>
      </c>
      <c r="F54" t="s">
        <v>39</v>
      </c>
      <c r="G54" t="s">
        <v>90</v>
      </c>
      <c r="H54" t="s">
        <v>31</v>
      </c>
      <c r="I54" t="s">
        <v>31</v>
      </c>
      <c r="J54">
        <v>3</v>
      </c>
      <c r="K54">
        <v>0</v>
      </c>
      <c r="L54">
        <v>1</v>
      </c>
      <c r="M54">
        <v>375</v>
      </c>
      <c r="N54">
        <v>43</v>
      </c>
      <c r="O54">
        <v>0</v>
      </c>
      <c r="P54">
        <v>3263</v>
      </c>
      <c r="Q54">
        <v>1.1399999999999999</v>
      </c>
      <c r="R54">
        <v>3705</v>
      </c>
      <c r="S54">
        <v>66</v>
      </c>
      <c r="T54">
        <v>27</v>
      </c>
      <c r="U54">
        <v>27</v>
      </c>
      <c r="V54">
        <v>0</v>
      </c>
      <c r="W54">
        <v>0</v>
      </c>
      <c r="X54">
        <v>6</v>
      </c>
      <c r="Y54" t="s">
        <v>42</v>
      </c>
      <c r="Z54">
        <v>120</v>
      </c>
      <c r="AA54" t="s">
        <v>540</v>
      </c>
      <c r="AB54" t="s">
        <v>534</v>
      </c>
      <c r="AC54" t="s">
        <v>554</v>
      </c>
      <c r="AD54" t="s">
        <v>565</v>
      </c>
      <c r="AE54">
        <v>10</v>
      </c>
      <c r="AF54" t="s">
        <v>566</v>
      </c>
    </row>
    <row r="55" spans="1:32" x14ac:dyDescent="0.3">
      <c r="A55" t="s">
        <v>97</v>
      </c>
      <c r="B55" s="1">
        <v>45961</v>
      </c>
      <c r="C55" s="2">
        <v>0.64861111111111114</v>
      </c>
      <c r="D55" t="s">
        <v>34</v>
      </c>
      <c r="E55" t="s">
        <v>35</v>
      </c>
      <c r="F55" t="s">
        <v>29</v>
      </c>
      <c r="G55" t="s">
        <v>90</v>
      </c>
      <c r="H55" t="s">
        <v>31</v>
      </c>
      <c r="I55" t="s">
        <v>31</v>
      </c>
      <c r="J55">
        <v>6</v>
      </c>
      <c r="K55">
        <v>0</v>
      </c>
      <c r="L55">
        <v>1</v>
      </c>
      <c r="M55">
        <v>225</v>
      </c>
      <c r="N55">
        <v>140</v>
      </c>
      <c r="O55">
        <v>0</v>
      </c>
      <c r="P55">
        <v>5193</v>
      </c>
      <c r="Q55">
        <v>1.06</v>
      </c>
      <c r="R55">
        <v>5503</v>
      </c>
      <c r="S55">
        <v>174</v>
      </c>
      <c r="T55">
        <v>40</v>
      </c>
      <c r="U55">
        <v>46</v>
      </c>
      <c r="V55">
        <v>22</v>
      </c>
      <c r="W55">
        <v>0</v>
      </c>
      <c r="X55">
        <v>0</v>
      </c>
      <c r="Y55" t="s">
        <v>32</v>
      </c>
      <c r="Z55">
        <v>282</v>
      </c>
      <c r="AA55" t="s">
        <v>542</v>
      </c>
      <c r="AB55" t="s">
        <v>534</v>
      </c>
      <c r="AC55" t="s">
        <v>554</v>
      </c>
      <c r="AD55" t="s">
        <v>565</v>
      </c>
      <c r="AE55">
        <v>10</v>
      </c>
      <c r="AF55" t="s">
        <v>566</v>
      </c>
    </row>
    <row r="56" spans="1:32" x14ac:dyDescent="0.3">
      <c r="A56" t="s">
        <v>98</v>
      </c>
      <c r="B56" s="1">
        <v>45965</v>
      </c>
      <c r="C56" s="2">
        <v>0.67083333333333328</v>
      </c>
      <c r="D56" t="s">
        <v>34</v>
      </c>
      <c r="E56" t="s">
        <v>35</v>
      </c>
      <c r="F56" t="s">
        <v>29</v>
      </c>
      <c r="G56" t="s">
        <v>90</v>
      </c>
      <c r="H56" t="s">
        <v>31</v>
      </c>
      <c r="I56" t="s">
        <v>31</v>
      </c>
      <c r="J56">
        <v>13</v>
      </c>
      <c r="K56">
        <v>0</v>
      </c>
      <c r="L56">
        <v>1</v>
      </c>
      <c r="M56">
        <v>237</v>
      </c>
      <c r="N56">
        <v>77</v>
      </c>
      <c r="O56">
        <v>0</v>
      </c>
      <c r="P56">
        <v>6876</v>
      </c>
      <c r="Q56">
        <v>1.1499999999999999</v>
      </c>
      <c r="R56">
        <v>7936</v>
      </c>
      <c r="S56">
        <v>231</v>
      </c>
      <c r="T56">
        <v>41</v>
      </c>
      <c r="U56">
        <v>49</v>
      </c>
      <c r="V56">
        <v>29</v>
      </c>
      <c r="W56">
        <v>0</v>
      </c>
      <c r="X56">
        <v>20</v>
      </c>
      <c r="Y56" t="s">
        <v>32</v>
      </c>
      <c r="Z56">
        <v>350</v>
      </c>
      <c r="AA56" t="s">
        <v>540</v>
      </c>
      <c r="AB56" t="s">
        <v>534</v>
      </c>
      <c r="AC56" t="s">
        <v>554</v>
      </c>
      <c r="AD56" t="s">
        <v>565</v>
      </c>
      <c r="AE56">
        <v>11</v>
      </c>
      <c r="AF56" t="s">
        <v>567</v>
      </c>
    </row>
    <row r="57" spans="1:32" x14ac:dyDescent="0.3">
      <c r="A57" t="s">
        <v>99</v>
      </c>
      <c r="B57" s="1">
        <v>45966</v>
      </c>
      <c r="C57" s="2">
        <v>0.60486111111111107</v>
      </c>
      <c r="D57" t="s">
        <v>27</v>
      </c>
      <c r="E57" t="s">
        <v>35</v>
      </c>
      <c r="F57" t="s">
        <v>29</v>
      </c>
      <c r="G57" t="s">
        <v>90</v>
      </c>
      <c r="H57" t="s">
        <v>31</v>
      </c>
      <c r="I57" t="s">
        <v>31</v>
      </c>
      <c r="J57">
        <v>7</v>
      </c>
      <c r="K57">
        <v>0</v>
      </c>
      <c r="L57">
        <v>1</v>
      </c>
      <c r="M57">
        <v>199</v>
      </c>
      <c r="N57">
        <v>143</v>
      </c>
      <c r="O57">
        <v>0</v>
      </c>
      <c r="P57">
        <v>8457</v>
      </c>
      <c r="Q57">
        <v>1.21</v>
      </c>
      <c r="R57">
        <v>10238</v>
      </c>
      <c r="S57">
        <v>522</v>
      </c>
      <c r="T57">
        <v>91</v>
      </c>
      <c r="U57">
        <v>117</v>
      </c>
      <c r="V57">
        <v>52</v>
      </c>
      <c r="W57">
        <v>0</v>
      </c>
      <c r="X57">
        <v>13</v>
      </c>
      <c r="Y57" t="s">
        <v>32</v>
      </c>
      <c r="Z57">
        <v>782</v>
      </c>
      <c r="AA57" t="s">
        <v>537</v>
      </c>
      <c r="AB57" t="s">
        <v>534</v>
      </c>
      <c r="AC57" t="s">
        <v>554</v>
      </c>
      <c r="AD57" t="s">
        <v>565</v>
      </c>
      <c r="AE57">
        <v>11</v>
      </c>
      <c r="AF57" t="s">
        <v>567</v>
      </c>
    </row>
    <row r="58" spans="1:32" x14ac:dyDescent="0.3">
      <c r="A58" t="s">
        <v>100</v>
      </c>
      <c r="B58" s="1">
        <v>45989</v>
      </c>
      <c r="C58" s="2">
        <v>0.72916666666666663</v>
      </c>
      <c r="D58" t="s">
        <v>34</v>
      </c>
      <c r="E58" t="s">
        <v>41</v>
      </c>
      <c r="F58" t="s">
        <v>29</v>
      </c>
      <c r="G58" t="s">
        <v>90</v>
      </c>
      <c r="H58" t="s">
        <v>31</v>
      </c>
      <c r="I58" t="s">
        <v>31</v>
      </c>
      <c r="J58">
        <v>6</v>
      </c>
      <c r="K58">
        <v>0</v>
      </c>
      <c r="L58">
        <v>1</v>
      </c>
      <c r="M58">
        <v>158</v>
      </c>
      <c r="N58">
        <v>83</v>
      </c>
      <c r="O58">
        <v>0</v>
      </c>
      <c r="P58">
        <v>8207</v>
      </c>
      <c r="Q58">
        <v>1.08</v>
      </c>
      <c r="R58">
        <v>8873</v>
      </c>
      <c r="S58">
        <v>124</v>
      </c>
      <c r="T58">
        <v>34</v>
      </c>
      <c r="U58">
        <v>41</v>
      </c>
      <c r="V58">
        <v>9</v>
      </c>
      <c r="W58">
        <v>0</v>
      </c>
      <c r="X58">
        <v>4</v>
      </c>
      <c r="Y58" t="s">
        <v>32</v>
      </c>
      <c r="Z58">
        <v>208</v>
      </c>
      <c r="AA58" t="s">
        <v>535</v>
      </c>
      <c r="AB58" t="s">
        <v>534</v>
      </c>
      <c r="AC58" t="s">
        <v>554</v>
      </c>
      <c r="AD58" t="s">
        <v>565</v>
      </c>
      <c r="AE58">
        <v>11</v>
      </c>
      <c r="AF58" t="s">
        <v>567</v>
      </c>
    </row>
    <row r="59" spans="1:32" x14ac:dyDescent="0.3">
      <c r="A59" t="s">
        <v>101</v>
      </c>
      <c r="B59" s="1">
        <v>45993</v>
      </c>
      <c r="C59" s="2">
        <v>0.90208333333333335</v>
      </c>
      <c r="D59" t="s">
        <v>37</v>
      </c>
      <c r="E59" t="s">
        <v>35</v>
      </c>
      <c r="F59" t="s">
        <v>29</v>
      </c>
      <c r="G59" t="s">
        <v>102</v>
      </c>
      <c r="H59" t="s">
        <v>31</v>
      </c>
      <c r="I59" t="s">
        <v>31</v>
      </c>
      <c r="J59">
        <v>13</v>
      </c>
      <c r="K59">
        <v>0</v>
      </c>
      <c r="L59">
        <v>1</v>
      </c>
      <c r="M59">
        <v>200</v>
      </c>
      <c r="N59">
        <v>145</v>
      </c>
      <c r="O59">
        <v>0</v>
      </c>
      <c r="P59">
        <v>7514</v>
      </c>
      <c r="Q59">
        <v>1.4</v>
      </c>
      <c r="R59">
        <v>10491</v>
      </c>
      <c r="S59">
        <v>619</v>
      </c>
      <c r="T59">
        <v>101</v>
      </c>
      <c r="U59">
        <v>116</v>
      </c>
      <c r="V59">
        <v>81</v>
      </c>
      <c r="W59">
        <v>0</v>
      </c>
      <c r="X59">
        <v>6</v>
      </c>
      <c r="Y59" t="s">
        <v>32</v>
      </c>
      <c r="Z59">
        <v>917</v>
      </c>
      <c r="AA59" t="s">
        <v>538</v>
      </c>
      <c r="AB59" t="s">
        <v>534</v>
      </c>
      <c r="AC59" t="s">
        <v>554</v>
      </c>
      <c r="AD59" t="s">
        <v>565</v>
      </c>
      <c r="AE59">
        <v>12</v>
      </c>
      <c r="AF59" t="s">
        <v>568</v>
      </c>
    </row>
    <row r="60" spans="1:32" x14ac:dyDescent="0.3">
      <c r="A60" t="s">
        <v>103</v>
      </c>
      <c r="B60" s="1">
        <v>45996</v>
      </c>
      <c r="C60" s="2">
        <v>0.5131944444444444</v>
      </c>
      <c r="D60" t="s">
        <v>27</v>
      </c>
      <c r="E60" t="s">
        <v>38</v>
      </c>
      <c r="F60" t="s">
        <v>39</v>
      </c>
      <c r="G60" t="s">
        <v>102</v>
      </c>
      <c r="H60" t="s">
        <v>31</v>
      </c>
      <c r="I60" t="s">
        <v>31</v>
      </c>
      <c r="J60">
        <v>3</v>
      </c>
      <c r="K60">
        <v>0</v>
      </c>
      <c r="L60">
        <v>1</v>
      </c>
      <c r="M60">
        <v>155</v>
      </c>
      <c r="N60">
        <v>50</v>
      </c>
      <c r="O60">
        <v>0</v>
      </c>
      <c r="P60">
        <v>30703</v>
      </c>
      <c r="Q60">
        <v>1.27</v>
      </c>
      <c r="R60">
        <v>38964</v>
      </c>
      <c r="S60">
        <v>1431</v>
      </c>
      <c r="T60">
        <v>586</v>
      </c>
      <c r="U60">
        <v>608</v>
      </c>
      <c r="V60">
        <v>0</v>
      </c>
      <c r="W60">
        <v>0</v>
      </c>
      <c r="X60">
        <v>7</v>
      </c>
      <c r="Y60" t="s">
        <v>32</v>
      </c>
      <c r="Z60">
        <v>2625</v>
      </c>
      <c r="AA60" t="s">
        <v>534</v>
      </c>
      <c r="AB60" t="s">
        <v>534</v>
      </c>
      <c r="AC60" t="s">
        <v>554</v>
      </c>
      <c r="AD60" t="s">
        <v>565</v>
      </c>
      <c r="AE60">
        <v>12</v>
      </c>
      <c r="AF60" t="s">
        <v>568</v>
      </c>
    </row>
    <row r="61" spans="1:32" x14ac:dyDescent="0.3">
      <c r="A61" t="s">
        <v>104</v>
      </c>
      <c r="B61" s="1">
        <v>45998</v>
      </c>
      <c r="C61" s="2">
        <v>0.55972222222222223</v>
      </c>
      <c r="D61" t="s">
        <v>27</v>
      </c>
      <c r="E61" t="s">
        <v>38</v>
      </c>
      <c r="F61" t="s">
        <v>29</v>
      </c>
      <c r="G61" t="s">
        <v>102</v>
      </c>
      <c r="H61" t="s">
        <v>31</v>
      </c>
      <c r="I61" t="s">
        <v>31</v>
      </c>
      <c r="J61">
        <v>2</v>
      </c>
      <c r="K61">
        <v>0</v>
      </c>
      <c r="L61">
        <v>1</v>
      </c>
      <c r="M61">
        <v>176</v>
      </c>
      <c r="N61">
        <v>141</v>
      </c>
      <c r="O61">
        <v>0</v>
      </c>
      <c r="P61">
        <v>8199</v>
      </c>
      <c r="Q61">
        <v>1.02</v>
      </c>
      <c r="R61">
        <v>8347</v>
      </c>
      <c r="S61">
        <v>130</v>
      </c>
      <c r="T61">
        <v>37</v>
      </c>
      <c r="U61">
        <v>46</v>
      </c>
      <c r="V61">
        <v>0</v>
      </c>
      <c r="W61">
        <v>0</v>
      </c>
      <c r="X61">
        <v>4</v>
      </c>
      <c r="Y61" t="s">
        <v>32</v>
      </c>
      <c r="Z61">
        <v>213</v>
      </c>
      <c r="AA61" t="s">
        <v>533</v>
      </c>
      <c r="AB61" t="s">
        <v>534</v>
      </c>
      <c r="AC61" t="s">
        <v>554</v>
      </c>
      <c r="AD61" t="s">
        <v>565</v>
      </c>
      <c r="AE61">
        <v>12</v>
      </c>
      <c r="AF61" t="s">
        <v>568</v>
      </c>
    </row>
    <row r="62" spans="1:32" x14ac:dyDescent="0.3">
      <c r="A62" t="s">
        <v>105</v>
      </c>
      <c r="B62" s="1">
        <v>45999</v>
      </c>
      <c r="C62" s="2">
        <v>0.25277777777777777</v>
      </c>
      <c r="D62" t="s">
        <v>52</v>
      </c>
      <c r="E62" t="s">
        <v>28</v>
      </c>
      <c r="F62" t="s">
        <v>39</v>
      </c>
      <c r="G62" t="s">
        <v>102</v>
      </c>
      <c r="H62" t="s">
        <v>31</v>
      </c>
      <c r="I62" t="s">
        <v>31</v>
      </c>
      <c r="J62">
        <v>6</v>
      </c>
      <c r="K62">
        <v>0</v>
      </c>
      <c r="L62">
        <v>1</v>
      </c>
      <c r="M62">
        <v>444</v>
      </c>
      <c r="N62">
        <v>34</v>
      </c>
      <c r="O62">
        <v>0</v>
      </c>
      <c r="P62">
        <v>13379</v>
      </c>
      <c r="Q62">
        <v>1.38</v>
      </c>
      <c r="R62">
        <v>18396</v>
      </c>
      <c r="S62">
        <v>327</v>
      </c>
      <c r="T62">
        <v>50</v>
      </c>
      <c r="U62">
        <v>92</v>
      </c>
      <c r="V62">
        <v>9</v>
      </c>
      <c r="W62">
        <v>0</v>
      </c>
      <c r="X62">
        <v>5</v>
      </c>
      <c r="Y62" t="s">
        <v>42</v>
      </c>
      <c r="Z62">
        <v>478</v>
      </c>
      <c r="AA62" t="s">
        <v>547</v>
      </c>
      <c r="AB62" t="s">
        <v>534</v>
      </c>
      <c r="AC62" t="s">
        <v>554</v>
      </c>
      <c r="AD62" t="s">
        <v>565</v>
      </c>
      <c r="AE62">
        <v>12</v>
      </c>
      <c r="AF62" t="s">
        <v>568</v>
      </c>
    </row>
    <row r="63" spans="1:32" x14ac:dyDescent="0.3">
      <c r="A63" t="s">
        <v>106</v>
      </c>
      <c r="B63" s="1">
        <v>46002</v>
      </c>
      <c r="C63" s="2">
        <v>0.46666666666666667</v>
      </c>
      <c r="D63" t="s">
        <v>27</v>
      </c>
      <c r="E63" t="s">
        <v>35</v>
      </c>
      <c r="F63" t="s">
        <v>29</v>
      </c>
      <c r="G63" t="s">
        <v>102</v>
      </c>
      <c r="H63" t="s">
        <v>31</v>
      </c>
      <c r="I63" t="s">
        <v>31</v>
      </c>
      <c r="J63">
        <v>12</v>
      </c>
      <c r="K63">
        <v>0</v>
      </c>
      <c r="L63">
        <v>1</v>
      </c>
      <c r="M63">
        <v>122</v>
      </c>
      <c r="N63">
        <v>183</v>
      </c>
      <c r="O63">
        <v>0</v>
      </c>
      <c r="P63">
        <v>14812</v>
      </c>
      <c r="Q63">
        <v>1.07</v>
      </c>
      <c r="R63">
        <v>15811</v>
      </c>
      <c r="S63">
        <v>612</v>
      </c>
      <c r="T63">
        <v>122</v>
      </c>
      <c r="U63">
        <v>134</v>
      </c>
      <c r="V63">
        <v>75</v>
      </c>
      <c r="W63">
        <v>0</v>
      </c>
      <c r="X63">
        <v>11</v>
      </c>
      <c r="Y63" t="s">
        <v>32</v>
      </c>
      <c r="Z63">
        <v>943</v>
      </c>
      <c r="AA63" t="s">
        <v>539</v>
      </c>
      <c r="AB63" t="s">
        <v>534</v>
      </c>
      <c r="AC63" t="s">
        <v>554</v>
      </c>
      <c r="AD63" t="s">
        <v>565</v>
      </c>
      <c r="AE63">
        <v>12</v>
      </c>
      <c r="AF63" t="s">
        <v>568</v>
      </c>
    </row>
    <row r="64" spans="1:32" x14ac:dyDescent="0.3">
      <c r="A64" t="s">
        <v>107</v>
      </c>
      <c r="B64" s="1">
        <v>46005</v>
      </c>
      <c r="C64" s="2">
        <v>0.74652777777777779</v>
      </c>
      <c r="D64" t="s">
        <v>34</v>
      </c>
      <c r="E64" t="s">
        <v>41</v>
      </c>
      <c r="F64" t="s">
        <v>29</v>
      </c>
      <c r="G64" t="s">
        <v>102</v>
      </c>
      <c r="H64" t="s">
        <v>31</v>
      </c>
      <c r="I64" t="s">
        <v>31</v>
      </c>
      <c r="J64">
        <v>4</v>
      </c>
      <c r="K64">
        <v>0</v>
      </c>
      <c r="L64">
        <v>1</v>
      </c>
      <c r="M64">
        <v>150</v>
      </c>
      <c r="N64">
        <v>75</v>
      </c>
      <c r="O64">
        <v>0</v>
      </c>
      <c r="P64">
        <v>7142</v>
      </c>
      <c r="Q64">
        <v>1.05</v>
      </c>
      <c r="R64">
        <v>7532</v>
      </c>
      <c r="S64">
        <v>103</v>
      </c>
      <c r="T64">
        <v>22</v>
      </c>
      <c r="U64">
        <v>33</v>
      </c>
      <c r="V64">
        <v>8</v>
      </c>
      <c r="W64">
        <v>0</v>
      </c>
      <c r="X64">
        <v>16</v>
      </c>
      <c r="Y64" t="s">
        <v>32</v>
      </c>
      <c r="Z64">
        <v>166</v>
      </c>
      <c r="AA64" t="s">
        <v>535</v>
      </c>
      <c r="AB64" t="s">
        <v>534</v>
      </c>
      <c r="AC64" t="s">
        <v>554</v>
      </c>
      <c r="AD64" t="s">
        <v>565</v>
      </c>
      <c r="AE64">
        <v>12</v>
      </c>
      <c r="AF64" t="s">
        <v>568</v>
      </c>
    </row>
    <row r="65" spans="1:32" x14ac:dyDescent="0.3">
      <c r="A65" t="s">
        <v>108</v>
      </c>
      <c r="B65" s="1">
        <v>46009</v>
      </c>
      <c r="C65" s="2">
        <v>0.33611111111111114</v>
      </c>
      <c r="D65" t="s">
        <v>52</v>
      </c>
      <c r="E65" t="s">
        <v>38</v>
      </c>
      <c r="F65" t="s">
        <v>39</v>
      </c>
      <c r="G65" t="s">
        <v>102</v>
      </c>
      <c r="H65" t="s">
        <v>31</v>
      </c>
      <c r="I65" t="s">
        <v>31</v>
      </c>
      <c r="J65">
        <v>1</v>
      </c>
      <c r="K65">
        <v>0</v>
      </c>
      <c r="L65">
        <v>1</v>
      </c>
      <c r="M65">
        <v>351</v>
      </c>
      <c r="N65">
        <v>82</v>
      </c>
      <c r="O65">
        <v>0</v>
      </c>
      <c r="P65">
        <v>5905</v>
      </c>
      <c r="Q65">
        <v>1.06</v>
      </c>
      <c r="R65">
        <v>6269</v>
      </c>
      <c r="S65">
        <v>115</v>
      </c>
      <c r="T65">
        <v>45</v>
      </c>
      <c r="U65">
        <v>54</v>
      </c>
      <c r="V65">
        <v>0</v>
      </c>
      <c r="W65">
        <v>0</v>
      </c>
      <c r="X65">
        <v>10</v>
      </c>
      <c r="Y65" t="s">
        <v>42</v>
      </c>
      <c r="Z65">
        <v>214</v>
      </c>
      <c r="AA65" t="s">
        <v>544</v>
      </c>
      <c r="AB65" t="s">
        <v>534</v>
      </c>
      <c r="AC65" t="s">
        <v>554</v>
      </c>
      <c r="AD65" t="s">
        <v>565</v>
      </c>
      <c r="AE65">
        <v>12</v>
      </c>
      <c r="AF65" t="s">
        <v>568</v>
      </c>
    </row>
    <row r="66" spans="1:32" x14ac:dyDescent="0.3">
      <c r="A66" t="s">
        <v>109</v>
      </c>
      <c r="B66" s="1">
        <v>46014</v>
      </c>
      <c r="C66" s="2">
        <v>0.76527777777777772</v>
      </c>
      <c r="D66" t="s">
        <v>34</v>
      </c>
      <c r="E66" t="s">
        <v>28</v>
      </c>
      <c r="F66" t="s">
        <v>29</v>
      </c>
      <c r="G66" t="s">
        <v>102</v>
      </c>
      <c r="H66" t="s">
        <v>31</v>
      </c>
      <c r="I66" t="s">
        <v>31</v>
      </c>
      <c r="J66">
        <v>5</v>
      </c>
      <c r="K66">
        <v>0</v>
      </c>
      <c r="L66">
        <v>1</v>
      </c>
      <c r="M66">
        <v>117</v>
      </c>
      <c r="N66">
        <v>168</v>
      </c>
      <c r="O66">
        <v>0</v>
      </c>
      <c r="P66">
        <v>29062</v>
      </c>
      <c r="Q66">
        <v>1.1100000000000001</v>
      </c>
      <c r="R66">
        <v>32333</v>
      </c>
      <c r="S66">
        <v>1034</v>
      </c>
      <c r="T66">
        <v>153</v>
      </c>
      <c r="U66">
        <v>237</v>
      </c>
      <c r="V66">
        <v>26</v>
      </c>
      <c r="W66">
        <v>0</v>
      </c>
      <c r="X66">
        <v>14</v>
      </c>
      <c r="Y66" t="s">
        <v>32</v>
      </c>
      <c r="Z66">
        <v>1450</v>
      </c>
      <c r="AA66" t="s">
        <v>545</v>
      </c>
      <c r="AB66" t="s">
        <v>534</v>
      </c>
      <c r="AC66" t="s">
        <v>554</v>
      </c>
      <c r="AD66" t="s">
        <v>565</v>
      </c>
      <c r="AE66">
        <v>12</v>
      </c>
      <c r="AF66" t="s">
        <v>568</v>
      </c>
    </row>
    <row r="67" spans="1:32" x14ac:dyDescent="0.3">
      <c r="A67" t="s">
        <v>110</v>
      </c>
      <c r="B67" s="1">
        <v>46033</v>
      </c>
      <c r="C67" s="2">
        <v>0.79652777777777772</v>
      </c>
      <c r="D67" t="s">
        <v>37</v>
      </c>
      <c r="E67" t="s">
        <v>38</v>
      </c>
      <c r="F67" t="s">
        <v>29</v>
      </c>
      <c r="G67" t="s">
        <v>111</v>
      </c>
      <c r="H67" t="s">
        <v>31</v>
      </c>
      <c r="I67" t="s">
        <v>31</v>
      </c>
      <c r="J67">
        <v>2</v>
      </c>
      <c r="K67">
        <v>0</v>
      </c>
      <c r="L67">
        <v>1</v>
      </c>
      <c r="M67">
        <v>90</v>
      </c>
      <c r="N67">
        <v>142</v>
      </c>
      <c r="O67">
        <v>0</v>
      </c>
      <c r="P67">
        <v>5041</v>
      </c>
      <c r="Q67">
        <v>1.05</v>
      </c>
      <c r="R67">
        <v>5282</v>
      </c>
      <c r="S67">
        <v>54</v>
      </c>
      <c r="T67">
        <v>19</v>
      </c>
      <c r="U67">
        <v>28</v>
      </c>
      <c r="V67">
        <v>0</v>
      </c>
      <c r="W67">
        <v>0</v>
      </c>
      <c r="X67">
        <v>6</v>
      </c>
      <c r="Y67" t="s">
        <v>32</v>
      </c>
      <c r="Z67">
        <v>101</v>
      </c>
      <c r="AA67" t="s">
        <v>546</v>
      </c>
      <c r="AB67" t="s">
        <v>534</v>
      </c>
      <c r="AC67" t="s">
        <v>569</v>
      </c>
      <c r="AD67" t="s">
        <v>555</v>
      </c>
      <c r="AE67">
        <v>1</v>
      </c>
      <c r="AF67" t="s">
        <v>570</v>
      </c>
    </row>
    <row r="68" spans="1:32" x14ac:dyDescent="0.3">
      <c r="A68" t="s">
        <v>112</v>
      </c>
      <c r="B68" s="1">
        <v>46041</v>
      </c>
      <c r="C68" s="2">
        <v>0.42499999999999999</v>
      </c>
      <c r="D68" t="s">
        <v>52</v>
      </c>
      <c r="E68" t="s">
        <v>41</v>
      </c>
      <c r="F68" t="s">
        <v>29</v>
      </c>
      <c r="G68" t="s">
        <v>111</v>
      </c>
      <c r="H68" t="s">
        <v>31</v>
      </c>
      <c r="I68" t="s">
        <v>31</v>
      </c>
      <c r="J68">
        <v>3</v>
      </c>
      <c r="K68">
        <v>0</v>
      </c>
      <c r="L68">
        <v>1</v>
      </c>
      <c r="M68">
        <v>140</v>
      </c>
      <c r="N68">
        <v>68</v>
      </c>
      <c r="O68">
        <v>0</v>
      </c>
      <c r="P68">
        <v>6977</v>
      </c>
      <c r="Q68">
        <v>1</v>
      </c>
      <c r="R68">
        <v>6977</v>
      </c>
      <c r="S68">
        <v>73</v>
      </c>
      <c r="T68">
        <v>19</v>
      </c>
      <c r="U68">
        <v>25</v>
      </c>
      <c r="V68">
        <v>5</v>
      </c>
      <c r="W68">
        <v>0</v>
      </c>
      <c r="X68">
        <v>0</v>
      </c>
      <c r="Y68" t="s">
        <v>32</v>
      </c>
      <c r="Z68">
        <v>122</v>
      </c>
      <c r="AA68" t="s">
        <v>548</v>
      </c>
      <c r="AB68" t="s">
        <v>534</v>
      </c>
      <c r="AC68" t="s">
        <v>569</v>
      </c>
      <c r="AD68" t="s">
        <v>555</v>
      </c>
      <c r="AE68">
        <v>1</v>
      </c>
      <c r="AF68" t="s">
        <v>570</v>
      </c>
    </row>
    <row r="69" spans="1:32" x14ac:dyDescent="0.3">
      <c r="A69" t="s">
        <v>113</v>
      </c>
      <c r="B69" s="1">
        <v>46045</v>
      </c>
      <c r="C69" s="2">
        <v>0.82847222222222228</v>
      </c>
      <c r="D69" t="s">
        <v>37</v>
      </c>
      <c r="E69" t="s">
        <v>41</v>
      </c>
      <c r="F69" t="s">
        <v>39</v>
      </c>
      <c r="G69" t="s">
        <v>111</v>
      </c>
      <c r="H69" t="s">
        <v>31</v>
      </c>
      <c r="I69" t="s">
        <v>31</v>
      </c>
      <c r="J69">
        <v>5</v>
      </c>
      <c r="K69">
        <v>0</v>
      </c>
      <c r="L69">
        <v>1</v>
      </c>
      <c r="M69">
        <v>220</v>
      </c>
      <c r="N69">
        <v>49</v>
      </c>
      <c r="O69">
        <v>0</v>
      </c>
      <c r="P69">
        <v>7873</v>
      </c>
      <c r="Q69">
        <v>1.03</v>
      </c>
      <c r="R69">
        <v>8085</v>
      </c>
      <c r="S69">
        <v>42</v>
      </c>
      <c r="T69">
        <v>11</v>
      </c>
      <c r="U69">
        <v>13</v>
      </c>
      <c r="V69">
        <v>3</v>
      </c>
      <c r="W69">
        <v>0</v>
      </c>
      <c r="X69">
        <v>7</v>
      </c>
      <c r="Y69" t="s">
        <v>32</v>
      </c>
      <c r="Z69">
        <v>69</v>
      </c>
      <c r="AA69" t="s">
        <v>546</v>
      </c>
      <c r="AB69" t="s">
        <v>534</v>
      </c>
      <c r="AC69" t="s">
        <v>569</v>
      </c>
      <c r="AD69" t="s">
        <v>555</v>
      </c>
      <c r="AE69">
        <v>1</v>
      </c>
      <c r="AF69" t="s">
        <v>570</v>
      </c>
    </row>
    <row r="70" spans="1:32" x14ac:dyDescent="0.3">
      <c r="A70" t="s">
        <v>114</v>
      </c>
      <c r="B70" s="1">
        <v>46047</v>
      </c>
      <c r="C70" s="2">
        <v>0.64097222222222228</v>
      </c>
      <c r="D70" t="s">
        <v>34</v>
      </c>
      <c r="E70" t="s">
        <v>28</v>
      </c>
      <c r="F70" t="s">
        <v>39</v>
      </c>
      <c r="G70" t="s">
        <v>111</v>
      </c>
      <c r="H70" t="s">
        <v>31</v>
      </c>
      <c r="I70" t="s">
        <v>31</v>
      </c>
      <c r="J70">
        <v>4</v>
      </c>
      <c r="K70">
        <v>0</v>
      </c>
      <c r="L70">
        <v>1</v>
      </c>
      <c r="M70">
        <v>265</v>
      </c>
      <c r="N70">
        <v>51</v>
      </c>
      <c r="O70">
        <v>0</v>
      </c>
      <c r="P70">
        <v>13031</v>
      </c>
      <c r="Q70">
        <v>1.2</v>
      </c>
      <c r="R70">
        <v>15672</v>
      </c>
      <c r="S70">
        <v>454</v>
      </c>
      <c r="T70">
        <v>61</v>
      </c>
      <c r="U70">
        <v>111</v>
      </c>
      <c r="V70">
        <v>13</v>
      </c>
      <c r="W70">
        <v>0</v>
      </c>
      <c r="X70">
        <v>41</v>
      </c>
      <c r="Y70" t="s">
        <v>42</v>
      </c>
      <c r="Z70">
        <v>639</v>
      </c>
      <c r="AA70" t="s">
        <v>542</v>
      </c>
      <c r="AB70" t="s">
        <v>534</v>
      </c>
      <c r="AC70" t="s">
        <v>569</v>
      </c>
      <c r="AD70" t="s">
        <v>555</v>
      </c>
      <c r="AE70">
        <v>1</v>
      </c>
      <c r="AF70" t="s">
        <v>570</v>
      </c>
    </row>
    <row r="71" spans="1:32" x14ac:dyDescent="0.3">
      <c r="A71" t="s">
        <v>115</v>
      </c>
      <c r="B71" s="1">
        <v>46051</v>
      </c>
      <c r="C71" s="2">
        <v>0.91319444444444442</v>
      </c>
      <c r="D71" t="s">
        <v>37</v>
      </c>
      <c r="E71" t="s">
        <v>41</v>
      </c>
      <c r="F71" t="s">
        <v>29</v>
      </c>
      <c r="G71" t="s">
        <v>111</v>
      </c>
      <c r="H71" t="s">
        <v>31</v>
      </c>
      <c r="I71" t="s">
        <v>31</v>
      </c>
      <c r="J71">
        <v>5</v>
      </c>
      <c r="K71">
        <v>0</v>
      </c>
      <c r="L71">
        <v>1</v>
      </c>
      <c r="M71">
        <v>110</v>
      </c>
      <c r="N71">
        <v>106</v>
      </c>
      <c r="O71">
        <v>0</v>
      </c>
      <c r="P71">
        <v>3722</v>
      </c>
      <c r="Q71">
        <v>1.01</v>
      </c>
      <c r="R71">
        <v>3777</v>
      </c>
      <c r="S71">
        <v>46</v>
      </c>
      <c r="T71">
        <v>12</v>
      </c>
      <c r="U71">
        <v>15</v>
      </c>
      <c r="V71">
        <v>3</v>
      </c>
      <c r="W71">
        <v>0</v>
      </c>
      <c r="X71">
        <v>3</v>
      </c>
      <c r="Y71" t="s">
        <v>32</v>
      </c>
      <c r="Z71">
        <v>76</v>
      </c>
      <c r="AA71" t="s">
        <v>538</v>
      </c>
      <c r="AB71" t="s">
        <v>534</v>
      </c>
      <c r="AC71" t="s">
        <v>569</v>
      </c>
      <c r="AD71" t="s">
        <v>555</v>
      </c>
      <c r="AE71">
        <v>1</v>
      </c>
      <c r="AF71" t="s">
        <v>570</v>
      </c>
    </row>
    <row r="72" spans="1:32" x14ac:dyDescent="0.3">
      <c r="A72" t="s">
        <v>116</v>
      </c>
      <c r="B72" s="1">
        <v>46055</v>
      </c>
      <c r="C72" s="2">
        <v>0.4284722222222222</v>
      </c>
      <c r="D72" t="s">
        <v>52</v>
      </c>
      <c r="E72" t="s">
        <v>38</v>
      </c>
      <c r="F72" t="s">
        <v>39</v>
      </c>
      <c r="G72" t="s">
        <v>111</v>
      </c>
      <c r="H72" t="s">
        <v>31</v>
      </c>
      <c r="I72" t="s">
        <v>31</v>
      </c>
      <c r="J72">
        <v>1</v>
      </c>
      <c r="K72">
        <v>0</v>
      </c>
      <c r="L72">
        <v>1</v>
      </c>
      <c r="M72">
        <v>294</v>
      </c>
      <c r="N72">
        <v>44</v>
      </c>
      <c r="O72">
        <v>0</v>
      </c>
      <c r="P72">
        <v>1915</v>
      </c>
      <c r="Q72">
        <v>1.22</v>
      </c>
      <c r="R72">
        <v>2342</v>
      </c>
      <c r="S72">
        <v>39</v>
      </c>
      <c r="T72">
        <v>15</v>
      </c>
      <c r="U72">
        <v>19</v>
      </c>
      <c r="V72">
        <v>0</v>
      </c>
      <c r="W72">
        <v>0</v>
      </c>
      <c r="X72">
        <v>7</v>
      </c>
      <c r="Y72" t="s">
        <v>42</v>
      </c>
      <c r="Z72">
        <v>73</v>
      </c>
      <c r="AA72" t="s">
        <v>548</v>
      </c>
      <c r="AB72" t="s">
        <v>534</v>
      </c>
      <c r="AC72" t="s">
        <v>569</v>
      </c>
      <c r="AD72" t="s">
        <v>555</v>
      </c>
      <c r="AE72">
        <v>2</v>
      </c>
      <c r="AF72" t="s">
        <v>571</v>
      </c>
    </row>
    <row r="73" spans="1:32" x14ac:dyDescent="0.3">
      <c r="A73" t="s">
        <v>117</v>
      </c>
      <c r="B73" s="1">
        <v>46055</v>
      </c>
      <c r="C73" s="2">
        <v>0.57708333333333328</v>
      </c>
      <c r="D73" t="s">
        <v>27</v>
      </c>
      <c r="E73" t="s">
        <v>41</v>
      </c>
      <c r="F73" t="s">
        <v>39</v>
      </c>
      <c r="G73" t="s">
        <v>111</v>
      </c>
      <c r="H73" t="s">
        <v>31</v>
      </c>
      <c r="I73" t="s">
        <v>31</v>
      </c>
      <c r="J73">
        <v>3</v>
      </c>
      <c r="K73">
        <v>0</v>
      </c>
      <c r="L73">
        <v>1</v>
      </c>
      <c r="M73">
        <v>485</v>
      </c>
      <c r="N73">
        <v>55</v>
      </c>
      <c r="O73">
        <v>0</v>
      </c>
      <c r="P73">
        <v>5010</v>
      </c>
      <c r="Q73">
        <v>1</v>
      </c>
      <c r="R73">
        <v>5010</v>
      </c>
      <c r="S73">
        <v>65</v>
      </c>
      <c r="T73">
        <v>17</v>
      </c>
      <c r="U73">
        <v>20</v>
      </c>
      <c r="V73">
        <v>4</v>
      </c>
      <c r="W73">
        <v>0</v>
      </c>
      <c r="X73">
        <v>2</v>
      </c>
      <c r="Y73" t="s">
        <v>42</v>
      </c>
      <c r="Z73">
        <v>106</v>
      </c>
      <c r="AA73" t="s">
        <v>533</v>
      </c>
      <c r="AB73" t="s">
        <v>534</v>
      </c>
      <c r="AC73" t="s">
        <v>569</v>
      </c>
      <c r="AD73" t="s">
        <v>555</v>
      </c>
      <c r="AE73">
        <v>2</v>
      </c>
      <c r="AF73" t="s">
        <v>571</v>
      </c>
    </row>
    <row r="74" spans="1:32" x14ac:dyDescent="0.3">
      <c r="A74" t="s">
        <v>118</v>
      </c>
      <c r="B74" s="1">
        <v>46062</v>
      </c>
      <c r="C74" s="2">
        <v>0.93055555555555558</v>
      </c>
      <c r="D74" t="s">
        <v>37</v>
      </c>
      <c r="E74" t="s">
        <v>38</v>
      </c>
      <c r="F74" t="s">
        <v>39</v>
      </c>
      <c r="G74" t="s">
        <v>111</v>
      </c>
      <c r="H74" t="s">
        <v>31</v>
      </c>
      <c r="I74" t="s">
        <v>31</v>
      </c>
      <c r="J74">
        <v>1</v>
      </c>
      <c r="K74">
        <v>0</v>
      </c>
      <c r="L74">
        <v>1</v>
      </c>
      <c r="M74">
        <v>270</v>
      </c>
      <c r="N74">
        <v>89</v>
      </c>
      <c r="O74">
        <v>0</v>
      </c>
      <c r="P74">
        <v>4182</v>
      </c>
      <c r="Q74">
        <v>1</v>
      </c>
      <c r="R74">
        <v>4182</v>
      </c>
      <c r="S74">
        <v>75</v>
      </c>
      <c r="T74">
        <v>24</v>
      </c>
      <c r="U74">
        <v>36</v>
      </c>
      <c r="V74">
        <v>0</v>
      </c>
      <c r="W74">
        <v>0</v>
      </c>
      <c r="X74">
        <v>5</v>
      </c>
      <c r="Y74" t="s">
        <v>42</v>
      </c>
      <c r="Z74">
        <v>135</v>
      </c>
      <c r="AA74" t="s">
        <v>536</v>
      </c>
      <c r="AB74" t="s">
        <v>534</v>
      </c>
      <c r="AC74" t="s">
        <v>569</v>
      </c>
      <c r="AD74" t="s">
        <v>555</v>
      </c>
      <c r="AE74">
        <v>2</v>
      </c>
      <c r="AF74" t="s">
        <v>571</v>
      </c>
    </row>
    <row r="75" spans="1:32" x14ac:dyDescent="0.3">
      <c r="A75" t="s">
        <v>119</v>
      </c>
      <c r="B75" s="1">
        <v>46064</v>
      </c>
      <c r="C75" s="2">
        <v>0.30833333333333335</v>
      </c>
      <c r="D75" t="s">
        <v>52</v>
      </c>
      <c r="E75" t="s">
        <v>38</v>
      </c>
      <c r="F75" t="s">
        <v>29</v>
      </c>
      <c r="G75" t="s">
        <v>111</v>
      </c>
      <c r="H75" t="s">
        <v>31</v>
      </c>
      <c r="I75" t="s">
        <v>31</v>
      </c>
      <c r="J75">
        <v>1</v>
      </c>
      <c r="K75">
        <v>0</v>
      </c>
      <c r="L75">
        <v>1</v>
      </c>
      <c r="M75">
        <v>249</v>
      </c>
      <c r="N75">
        <v>223</v>
      </c>
      <c r="O75">
        <v>0</v>
      </c>
      <c r="P75">
        <v>4257</v>
      </c>
      <c r="Q75">
        <v>1.1200000000000001</v>
      </c>
      <c r="R75">
        <v>4769</v>
      </c>
      <c r="S75">
        <v>62</v>
      </c>
      <c r="T75">
        <v>21</v>
      </c>
      <c r="U75">
        <v>25</v>
      </c>
      <c r="V75">
        <v>0</v>
      </c>
      <c r="W75">
        <v>0</v>
      </c>
      <c r="X75">
        <v>6</v>
      </c>
      <c r="Y75" t="s">
        <v>32</v>
      </c>
      <c r="Z75">
        <v>108</v>
      </c>
      <c r="AA75" t="s">
        <v>541</v>
      </c>
      <c r="AB75" t="s">
        <v>534</v>
      </c>
      <c r="AC75" t="s">
        <v>569</v>
      </c>
      <c r="AD75" t="s">
        <v>555</v>
      </c>
      <c r="AE75">
        <v>2</v>
      </c>
      <c r="AF75" t="s">
        <v>571</v>
      </c>
    </row>
    <row r="76" spans="1:32" x14ac:dyDescent="0.3">
      <c r="A76" t="s">
        <v>120</v>
      </c>
      <c r="B76" s="1">
        <v>46080</v>
      </c>
      <c r="C76" s="2">
        <v>0.68888888888888888</v>
      </c>
      <c r="D76" t="s">
        <v>34</v>
      </c>
      <c r="E76" t="s">
        <v>28</v>
      </c>
      <c r="F76" t="s">
        <v>29</v>
      </c>
      <c r="G76" t="s">
        <v>111</v>
      </c>
      <c r="H76" t="s">
        <v>31</v>
      </c>
      <c r="I76" t="s">
        <v>31</v>
      </c>
      <c r="J76">
        <v>7</v>
      </c>
      <c r="K76">
        <v>0</v>
      </c>
      <c r="L76">
        <v>1</v>
      </c>
      <c r="M76">
        <v>202</v>
      </c>
      <c r="N76">
        <v>213</v>
      </c>
      <c r="O76">
        <v>0</v>
      </c>
      <c r="P76">
        <v>18017</v>
      </c>
      <c r="Q76">
        <v>1</v>
      </c>
      <c r="R76">
        <v>18017</v>
      </c>
      <c r="S76">
        <v>606</v>
      </c>
      <c r="T76">
        <v>95</v>
      </c>
      <c r="U76">
        <v>151</v>
      </c>
      <c r="V76">
        <v>14</v>
      </c>
      <c r="W76">
        <v>0</v>
      </c>
      <c r="X76">
        <v>27</v>
      </c>
      <c r="Y76" t="s">
        <v>32</v>
      </c>
      <c r="Z76">
        <v>866</v>
      </c>
      <c r="AA76" t="s">
        <v>540</v>
      </c>
      <c r="AB76" t="s">
        <v>534</v>
      </c>
      <c r="AC76" t="s">
        <v>569</v>
      </c>
      <c r="AD76" t="s">
        <v>555</v>
      </c>
      <c r="AE76">
        <v>2</v>
      </c>
      <c r="AF76" t="s">
        <v>571</v>
      </c>
    </row>
    <row r="77" spans="1:32" x14ac:dyDescent="0.3">
      <c r="A77" t="s">
        <v>121</v>
      </c>
      <c r="B77" s="1">
        <v>46082</v>
      </c>
      <c r="C77" s="2">
        <v>0.26319444444444445</v>
      </c>
      <c r="D77" t="s">
        <v>52</v>
      </c>
      <c r="E77" t="s">
        <v>41</v>
      </c>
      <c r="F77" t="s">
        <v>39</v>
      </c>
      <c r="G77" t="s">
        <v>30</v>
      </c>
      <c r="H77" t="s">
        <v>31</v>
      </c>
      <c r="I77" t="s">
        <v>31</v>
      </c>
      <c r="J77">
        <v>5</v>
      </c>
      <c r="K77">
        <v>0</v>
      </c>
      <c r="L77">
        <v>1</v>
      </c>
      <c r="M77">
        <v>209</v>
      </c>
      <c r="N77">
        <v>106</v>
      </c>
      <c r="O77">
        <v>0</v>
      </c>
      <c r="P77">
        <v>8217</v>
      </c>
      <c r="Q77">
        <v>1.22</v>
      </c>
      <c r="R77">
        <v>10003</v>
      </c>
      <c r="S77">
        <v>97</v>
      </c>
      <c r="T77">
        <v>27</v>
      </c>
      <c r="U77">
        <v>36</v>
      </c>
      <c r="V77">
        <v>7</v>
      </c>
      <c r="W77">
        <v>0</v>
      </c>
      <c r="X77">
        <v>12</v>
      </c>
      <c r="Y77" t="s">
        <v>32</v>
      </c>
      <c r="Z77">
        <v>167</v>
      </c>
      <c r="AA77" t="s">
        <v>547</v>
      </c>
      <c r="AB77" t="s">
        <v>534</v>
      </c>
      <c r="AC77" t="s">
        <v>569</v>
      </c>
      <c r="AD77" t="s">
        <v>555</v>
      </c>
      <c r="AE77">
        <v>3</v>
      </c>
      <c r="AF77" t="s">
        <v>556</v>
      </c>
    </row>
    <row r="78" spans="1:32" x14ac:dyDescent="0.3">
      <c r="A78" t="s">
        <v>122</v>
      </c>
      <c r="B78" s="1">
        <v>45718</v>
      </c>
      <c r="C78" s="2">
        <v>0.27986111111111112</v>
      </c>
      <c r="D78" t="s">
        <v>52</v>
      </c>
      <c r="E78" t="s">
        <v>35</v>
      </c>
      <c r="F78" t="s">
        <v>123</v>
      </c>
      <c r="G78" t="s">
        <v>30</v>
      </c>
      <c r="H78" t="s">
        <v>31</v>
      </c>
      <c r="I78" t="s">
        <v>31</v>
      </c>
      <c r="J78">
        <v>11</v>
      </c>
      <c r="K78">
        <v>0</v>
      </c>
      <c r="L78">
        <v>4</v>
      </c>
      <c r="M78">
        <v>266</v>
      </c>
      <c r="N78">
        <v>97</v>
      </c>
      <c r="O78">
        <v>0</v>
      </c>
      <c r="P78">
        <v>6812</v>
      </c>
      <c r="Q78">
        <v>1</v>
      </c>
      <c r="R78">
        <v>6812</v>
      </c>
      <c r="S78">
        <v>307</v>
      </c>
      <c r="T78">
        <v>52</v>
      </c>
      <c r="U78">
        <v>59</v>
      </c>
      <c r="V78">
        <v>40</v>
      </c>
      <c r="W78">
        <v>0</v>
      </c>
      <c r="X78">
        <v>17</v>
      </c>
      <c r="Y78" t="s">
        <v>42</v>
      </c>
      <c r="Z78">
        <v>458</v>
      </c>
      <c r="AA78" t="s">
        <v>547</v>
      </c>
      <c r="AB78" t="s">
        <v>534</v>
      </c>
      <c r="AC78" t="s">
        <v>554</v>
      </c>
      <c r="AD78" t="s">
        <v>555</v>
      </c>
      <c r="AE78">
        <v>3</v>
      </c>
      <c r="AF78" t="s">
        <v>556</v>
      </c>
    </row>
    <row r="79" spans="1:32" x14ac:dyDescent="0.3">
      <c r="A79" t="s">
        <v>124</v>
      </c>
      <c r="B79" s="1">
        <v>45719</v>
      </c>
      <c r="C79" s="2">
        <v>0.70208333333333328</v>
      </c>
      <c r="D79" t="s">
        <v>34</v>
      </c>
      <c r="E79" t="s">
        <v>38</v>
      </c>
      <c r="F79" t="s">
        <v>123</v>
      </c>
      <c r="G79" t="s">
        <v>30</v>
      </c>
      <c r="H79" t="s">
        <v>31</v>
      </c>
      <c r="I79" t="s">
        <v>31</v>
      </c>
      <c r="J79">
        <v>2</v>
      </c>
      <c r="K79">
        <v>0</v>
      </c>
      <c r="L79">
        <v>8</v>
      </c>
      <c r="M79">
        <v>176</v>
      </c>
      <c r="N79">
        <v>192</v>
      </c>
      <c r="O79">
        <v>0</v>
      </c>
      <c r="P79">
        <v>7487</v>
      </c>
      <c r="Q79">
        <v>1.01</v>
      </c>
      <c r="R79">
        <v>7591</v>
      </c>
      <c r="S79">
        <v>20</v>
      </c>
      <c r="T79">
        <v>6</v>
      </c>
      <c r="U79">
        <v>8</v>
      </c>
      <c r="V79">
        <v>0</v>
      </c>
      <c r="W79">
        <v>0</v>
      </c>
      <c r="X79">
        <v>5</v>
      </c>
      <c r="Y79" t="s">
        <v>32</v>
      </c>
      <c r="Z79">
        <v>34</v>
      </c>
      <c r="AA79" t="s">
        <v>540</v>
      </c>
      <c r="AB79" t="s">
        <v>534</v>
      </c>
      <c r="AC79" t="s">
        <v>554</v>
      </c>
      <c r="AD79" t="s">
        <v>555</v>
      </c>
      <c r="AE79">
        <v>3</v>
      </c>
      <c r="AF79" t="s">
        <v>556</v>
      </c>
    </row>
    <row r="80" spans="1:32" x14ac:dyDescent="0.3">
      <c r="A80" t="s">
        <v>125</v>
      </c>
      <c r="B80" s="1">
        <v>45751</v>
      </c>
      <c r="C80" s="2">
        <v>0.43402777777777779</v>
      </c>
      <c r="D80" t="s">
        <v>52</v>
      </c>
      <c r="E80" t="s">
        <v>28</v>
      </c>
      <c r="F80" t="s">
        <v>123</v>
      </c>
      <c r="G80" t="s">
        <v>30</v>
      </c>
      <c r="H80" t="s">
        <v>31</v>
      </c>
      <c r="I80" t="s">
        <v>31</v>
      </c>
      <c r="J80">
        <v>3</v>
      </c>
      <c r="K80">
        <v>0</v>
      </c>
      <c r="L80">
        <v>9</v>
      </c>
      <c r="M80">
        <v>128</v>
      </c>
      <c r="N80">
        <v>206</v>
      </c>
      <c r="O80">
        <v>0</v>
      </c>
      <c r="P80">
        <v>3964</v>
      </c>
      <c r="Q80">
        <v>1.02</v>
      </c>
      <c r="R80">
        <v>4060</v>
      </c>
      <c r="S80">
        <v>14</v>
      </c>
      <c r="T80">
        <v>2</v>
      </c>
      <c r="U80">
        <v>3</v>
      </c>
      <c r="V80">
        <v>0</v>
      </c>
      <c r="W80">
        <v>0</v>
      </c>
      <c r="X80">
        <v>44</v>
      </c>
      <c r="Y80" t="s">
        <v>32</v>
      </c>
      <c r="Z80">
        <v>19</v>
      </c>
      <c r="AA80" t="s">
        <v>548</v>
      </c>
      <c r="AB80" t="s">
        <v>534</v>
      </c>
      <c r="AC80" t="s">
        <v>554</v>
      </c>
      <c r="AD80" t="s">
        <v>557</v>
      </c>
      <c r="AE80">
        <v>4</v>
      </c>
      <c r="AF80" t="s">
        <v>558</v>
      </c>
    </row>
    <row r="81" spans="1:32" x14ac:dyDescent="0.3">
      <c r="A81" t="s">
        <v>126</v>
      </c>
      <c r="B81" s="1">
        <v>45763</v>
      </c>
      <c r="C81" s="2">
        <v>0.51041666666666663</v>
      </c>
      <c r="D81" t="s">
        <v>27</v>
      </c>
      <c r="E81" t="s">
        <v>35</v>
      </c>
      <c r="F81" t="s">
        <v>123</v>
      </c>
      <c r="G81" t="s">
        <v>30</v>
      </c>
      <c r="H81" t="s">
        <v>31</v>
      </c>
      <c r="I81" t="s">
        <v>31</v>
      </c>
      <c r="J81">
        <v>14</v>
      </c>
      <c r="K81">
        <v>0</v>
      </c>
      <c r="L81">
        <v>7</v>
      </c>
      <c r="M81">
        <v>227</v>
      </c>
      <c r="N81">
        <v>85</v>
      </c>
      <c r="O81">
        <v>0</v>
      </c>
      <c r="P81">
        <v>14575</v>
      </c>
      <c r="Q81">
        <v>1.06</v>
      </c>
      <c r="R81">
        <v>15437</v>
      </c>
      <c r="S81">
        <v>887</v>
      </c>
      <c r="T81">
        <v>146</v>
      </c>
      <c r="U81">
        <v>197</v>
      </c>
      <c r="V81">
        <v>99</v>
      </c>
      <c r="W81">
        <v>0</v>
      </c>
      <c r="X81">
        <v>18</v>
      </c>
      <c r="Y81" t="s">
        <v>32</v>
      </c>
      <c r="Z81">
        <v>1329</v>
      </c>
      <c r="AA81" t="s">
        <v>534</v>
      </c>
      <c r="AB81" t="s">
        <v>534</v>
      </c>
      <c r="AC81" t="s">
        <v>554</v>
      </c>
      <c r="AD81" t="s">
        <v>557</v>
      </c>
      <c r="AE81">
        <v>4</v>
      </c>
      <c r="AF81" t="s">
        <v>558</v>
      </c>
    </row>
    <row r="82" spans="1:32" x14ac:dyDescent="0.3">
      <c r="A82" t="s">
        <v>127</v>
      </c>
      <c r="B82" s="1">
        <v>45766</v>
      </c>
      <c r="C82" s="2">
        <v>0.58611111111111114</v>
      </c>
      <c r="D82" t="s">
        <v>27</v>
      </c>
      <c r="E82" t="s">
        <v>38</v>
      </c>
      <c r="F82" t="s">
        <v>123</v>
      </c>
      <c r="G82" t="s">
        <v>30</v>
      </c>
      <c r="H82" t="s">
        <v>31</v>
      </c>
      <c r="I82" t="s">
        <v>31</v>
      </c>
      <c r="J82">
        <v>3</v>
      </c>
      <c r="K82">
        <v>0</v>
      </c>
      <c r="L82">
        <v>10</v>
      </c>
      <c r="M82">
        <v>265</v>
      </c>
      <c r="N82">
        <v>80</v>
      </c>
      <c r="O82">
        <v>0</v>
      </c>
      <c r="P82">
        <v>6837</v>
      </c>
      <c r="Q82">
        <v>1.1399999999999999</v>
      </c>
      <c r="R82">
        <v>7790</v>
      </c>
      <c r="S82">
        <v>97</v>
      </c>
      <c r="T82">
        <v>36</v>
      </c>
      <c r="U82">
        <v>42</v>
      </c>
      <c r="V82">
        <v>0</v>
      </c>
      <c r="W82">
        <v>0</v>
      </c>
      <c r="X82">
        <v>7</v>
      </c>
      <c r="Y82" t="s">
        <v>42</v>
      </c>
      <c r="Z82">
        <v>175</v>
      </c>
      <c r="AA82" t="s">
        <v>537</v>
      </c>
      <c r="AB82" t="s">
        <v>534</v>
      </c>
      <c r="AC82" t="s">
        <v>554</v>
      </c>
      <c r="AD82" t="s">
        <v>557</v>
      </c>
      <c r="AE82">
        <v>4</v>
      </c>
      <c r="AF82" t="s">
        <v>558</v>
      </c>
    </row>
    <row r="83" spans="1:32" x14ac:dyDescent="0.3">
      <c r="A83" t="s">
        <v>128</v>
      </c>
      <c r="B83" s="1">
        <v>45769</v>
      </c>
      <c r="C83" s="2">
        <v>0.81388888888888888</v>
      </c>
      <c r="D83" t="s">
        <v>37</v>
      </c>
      <c r="E83" t="s">
        <v>35</v>
      </c>
      <c r="F83" t="s">
        <v>123</v>
      </c>
      <c r="G83" t="s">
        <v>30</v>
      </c>
      <c r="H83" t="s">
        <v>31</v>
      </c>
      <c r="I83" t="s">
        <v>31</v>
      </c>
      <c r="J83">
        <v>7</v>
      </c>
      <c r="K83">
        <v>0</v>
      </c>
      <c r="L83">
        <v>7</v>
      </c>
      <c r="M83">
        <v>281</v>
      </c>
      <c r="N83">
        <v>265</v>
      </c>
      <c r="O83">
        <v>0</v>
      </c>
      <c r="P83">
        <v>5432</v>
      </c>
      <c r="Q83">
        <v>1</v>
      </c>
      <c r="R83">
        <v>5432</v>
      </c>
      <c r="S83">
        <v>136</v>
      </c>
      <c r="T83">
        <v>20</v>
      </c>
      <c r="U83">
        <v>28</v>
      </c>
      <c r="V83">
        <v>17</v>
      </c>
      <c r="W83">
        <v>0</v>
      </c>
      <c r="X83">
        <v>22</v>
      </c>
      <c r="Y83" t="s">
        <v>42</v>
      </c>
      <c r="Z83">
        <v>201</v>
      </c>
      <c r="AA83" t="s">
        <v>546</v>
      </c>
      <c r="AB83" t="s">
        <v>534</v>
      </c>
      <c r="AC83" t="s">
        <v>554</v>
      </c>
      <c r="AD83" t="s">
        <v>557</v>
      </c>
      <c r="AE83">
        <v>4</v>
      </c>
      <c r="AF83" t="s">
        <v>558</v>
      </c>
    </row>
    <row r="84" spans="1:32" x14ac:dyDescent="0.3">
      <c r="A84" t="s">
        <v>129</v>
      </c>
      <c r="B84" s="1">
        <v>45772</v>
      </c>
      <c r="C84" s="2">
        <v>0.64583333333333337</v>
      </c>
      <c r="D84" t="s">
        <v>34</v>
      </c>
      <c r="E84" t="s">
        <v>38</v>
      </c>
      <c r="F84" t="s">
        <v>123</v>
      </c>
      <c r="G84" t="s">
        <v>30</v>
      </c>
      <c r="H84" t="s">
        <v>31</v>
      </c>
      <c r="I84" t="s">
        <v>31</v>
      </c>
      <c r="J84">
        <v>4</v>
      </c>
      <c r="K84">
        <v>0</v>
      </c>
      <c r="L84">
        <v>8</v>
      </c>
      <c r="M84">
        <v>166</v>
      </c>
      <c r="N84">
        <v>210</v>
      </c>
      <c r="O84">
        <v>0</v>
      </c>
      <c r="P84">
        <v>10513</v>
      </c>
      <c r="Q84">
        <v>1.06</v>
      </c>
      <c r="R84">
        <v>11124</v>
      </c>
      <c r="S84">
        <v>99</v>
      </c>
      <c r="T84">
        <v>38</v>
      </c>
      <c r="U84">
        <v>45</v>
      </c>
      <c r="V84">
        <v>0</v>
      </c>
      <c r="W84">
        <v>0</v>
      </c>
      <c r="X84">
        <v>4</v>
      </c>
      <c r="Y84" t="s">
        <v>32</v>
      </c>
      <c r="Z84">
        <v>182</v>
      </c>
      <c r="AA84" t="s">
        <v>542</v>
      </c>
      <c r="AB84" t="s">
        <v>534</v>
      </c>
      <c r="AC84" t="s">
        <v>554</v>
      </c>
      <c r="AD84" t="s">
        <v>557</v>
      </c>
      <c r="AE84">
        <v>4</v>
      </c>
      <c r="AF84" t="s">
        <v>558</v>
      </c>
    </row>
    <row r="85" spans="1:32" x14ac:dyDescent="0.3">
      <c r="A85" t="s">
        <v>130</v>
      </c>
      <c r="B85" s="1">
        <v>45774</v>
      </c>
      <c r="C85" s="2">
        <v>0.79791666666666672</v>
      </c>
      <c r="D85" t="s">
        <v>37</v>
      </c>
      <c r="E85" t="s">
        <v>38</v>
      </c>
      <c r="F85" t="s">
        <v>123</v>
      </c>
      <c r="G85" t="s">
        <v>30</v>
      </c>
      <c r="H85" t="s">
        <v>31</v>
      </c>
      <c r="I85" t="s">
        <v>31</v>
      </c>
      <c r="J85">
        <v>3</v>
      </c>
      <c r="K85">
        <v>0</v>
      </c>
      <c r="L85">
        <v>10</v>
      </c>
      <c r="M85">
        <v>232</v>
      </c>
      <c r="N85">
        <v>96</v>
      </c>
      <c r="O85">
        <v>0</v>
      </c>
      <c r="P85">
        <v>5351</v>
      </c>
      <c r="Q85">
        <v>1</v>
      </c>
      <c r="R85">
        <v>5351</v>
      </c>
      <c r="S85">
        <v>13</v>
      </c>
      <c r="T85">
        <v>5</v>
      </c>
      <c r="U85">
        <v>6</v>
      </c>
      <c r="V85">
        <v>0</v>
      </c>
      <c r="W85">
        <v>0</v>
      </c>
      <c r="X85">
        <v>3</v>
      </c>
      <c r="Y85" t="s">
        <v>32</v>
      </c>
      <c r="Z85">
        <v>24</v>
      </c>
      <c r="AA85" t="s">
        <v>546</v>
      </c>
      <c r="AB85" t="s">
        <v>534</v>
      </c>
      <c r="AC85" t="s">
        <v>554</v>
      </c>
      <c r="AD85" t="s">
        <v>557</v>
      </c>
      <c r="AE85">
        <v>4</v>
      </c>
      <c r="AF85" t="s">
        <v>558</v>
      </c>
    </row>
    <row r="86" spans="1:32" x14ac:dyDescent="0.3">
      <c r="A86" t="s">
        <v>131</v>
      </c>
      <c r="B86" s="1">
        <v>45775</v>
      </c>
      <c r="C86" s="2">
        <v>0.71527777777777779</v>
      </c>
      <c r="D86" t="s">
        <v>34</v>
      </c>
      <c r="E86" t="s">
        <v>41</v>
      </c>
      <c r="F86" t="s">
        <v>123</v>
      </c>
      <c r="G86" t="s">
        <v>30</v>
      </c>
      <c r="H86" t="s">
        <v>31</v>
      </c>
      <c r="I86" t="s">
        <v>31</v>
      </c>
      <c r="J86">
        <v>2</v>
      </c>
      <c r="K86">
        <v>0</v>
      </c>
      <c r="L86">
        <v>9</v>
      </c>
      <c r="M86">
        <v>127</v>
      </c>
      <c r="N86">
        <v>140</v>
      </c>
      <c r="O86">
        <v>0</v>
      </c>
      <c r="P86">
        <v>7294</v>
      </c>
      <c r="Q86">
        <v>1.21</v>
      </c>
      <c r="R86">
        <v>8801</v>
      </c>
      <c r="S86">
        <v>75</v>
      </c>
      <c r="T86">
        <v>22</v>
      </c>
      <c r="U86">
        <v>29</v>
      </c>
      <c r="V86">
        <v>6</v>
      </c>
      <c r="W86">
        <v>0</v>
      </c>
      <c r="X86">
        <v>10</v>
      </c>
      <c r="Y86" t="s">
        <v>32</v>
      </c>
      <c r="Z86">
        <v>132</v>
      </c>
      <c r="AA86" t="s">
        <v>535</v>
      </c>
      <c r="AB86" t="s">
        <v>534</v>
      </c>
      <c r="AC86" t="s">
        <v>554</v>
      </c>
      <c r="AD86" t="s">
        <v>557</v>
      </c>
      <c r="AE86">
        <v>4</v>
      </c>
      <c r="AF86" t="s">
        <v>558</v>
      </c>
    </row>
    <row r="87" spans="1:32" x14ac:dyDescent="0.3">
      <c r="A87" t="s">
        <v>132</v>
      </c>
      <c r="B87" s="1">
        <v>45780</v>
      </c>
      <c r="C87" s="2">
        <v>0.68819444444444444</v>
      </c>
      <c r="D87" t="s">
        <v>34</v>
      </c>
      <c r="E87" t="s">
        <v>35</v>
      </c>
      <c r="F87" t="s">
        <v>123</v>
      </c>
      <c r="G87" t="s">
        <v>30</v>
      </c>
      <c r="H87" t="s">
        <v>31</v>
      </c>
      <c r="I87" t="s">
        <v>31</v>
      </c>
      <c r="J87">
        <v>14</v>
      </c>
      <c r="K87">
        <v>0</v>
      </c>
      <c r="L87">
        <v>10</v>
      </c>
      <c r="M87">
        <v>230</v>
      </c>
      <c r="N87">
        <v>155</v>
      </c>
      <c r="O87">
        <v>0</v>
      </c>
      <c r="P87">
        <v>9539</v>
      </c>
      <c r="Q87">
        <v>1.24</v>
      </c>
      <c r="R87">
        <v>11874</v>
      </c>
      <c r="S87">
        <v>627</v>
      </c>
      <c r="T87">
        <v>96</v>
      </c>
      <c r="U87">
        <v>142</v>
      </c>
      <c r="V87">
        <v>74</v>
      </c>
      <c r="W87">
        <v>0</v>
      </c>
      <c r="X87">
        <v>16</v>
      </c>
      <c r="Y87" t="s">
        <v>32</v>
      </c>
      <c r="Z87">
        <v>939</v>
      </c>
      <c r="AA87" t="s">
        <v>540</v>
      </c>
      <c r="AB87" t="s">
        <v>534</v>
      </c>
      <c r="AC87" t="s">
        <v>554</v>
      </c>
      <c r="AD87" t="s">
        <v>557</v>
      </c>
      <c r="AE87">
        <v>5</v>
      </c>
      <c r="AF87" t="s">
        <v>559</v>
      </c>
    </row>
    <row r="88" spans="1:32" x14ac:dyDescent="0.3">
      <c r="A88" t="s">
        <v>133</v>
      </c>
      <c r="B88" s="1">
        <v>45798</v>
      </c>
      <c r="C88" s="2">
        <v>0.9194444444444444</v>
      </c>
      <c r="D88" t="s">
        <v>37</v>
      </c>
      <c r="E88" t="s">
        <v>28</v>
      </c>
      <c r="F88" t="s">
        <v>123</v>
      </c>
      <c r="G88" t="s">
        <v>30</v>
      </c>
      <c r="H88" t="s">
        <v>31</v>
      </c>
      <c r="I88" t="s">
        <v>31</v>
      </c>
      <c r="J88">
        <v>6</v>
      </c>
      <c r="K88">
        <v>0</v>
      </c>
      <c r="L88">
        <v>8</v>
      </c>
      <c r="M88">
        <v>239</v>
      </c>
      <c r="N88">
        <v>125</v>
      </c>
      <c r="O88">
        <v>0</v>
      </c>
      <c r="P88">
        <v>37627</v>
      </c>
      <c r="Q88">
        <v>1</v>
      </c>
      <c r="R88">
        <v>37627</v>
      </c>
      <c r="S88">
        <v>1131</v>
      </c>
      <c r="T88">
        <v>164</v>
      </c>
      <c r="U88">
        <v>305</v>
      </c>
      <c r="V88">
        <v>27</v>
      </c>
      <c r="W88">
        <v>0</v>
      </c>
      <c r="X88">
        <v>8</v>
      </c>
      <c r="Y88" t="s">
        <v>32</v>
      </c>
      <c r="Z88">
        <v>1627</v>
      </c>
      <c r="AA88" t="s">
        <v>536</v>
      </c>
      <c r="AB88" t="s">
        <v>534</v>
      </c>
      <c r="AC88" t="s">
        <v>554</v>
      </c>
      <c r="AD88" t="s">
        <v>557</v>
      </c>
      <c r="AE88">
        <v>5</v>
      </c>
      <c r="AF88" t="s">
        <v>559</v>
      </c>
    </row>
    <row r="89" spans="1:32" x14ac:dyDescent="0.3">
      <c r="A89" t="s">
        <v>134</v>
      </c>
      <c r="B89" s="1">
        <v>45808</v>
      </c>
      <c r="C89" s="2">
        <v>0.5493055555555556</v>
      </c>
      <c r="D89" t="s">
        <v>27</v>
      </c>
      <c r="E89" t="s">
        <v>41</v>
      </c>
      <c r="F89" t="s">
        <v>123</v>
      </c>
      <c r="G89" t="s">
        <v>30</v>
      </c>
      <c r="H89" t="s">
        <v>31</v>
      </c>
      <c r="I89" t="s">
        <v>31</v>
      </c>
      <c r="J89">
        <v>3</v>
      </c>
      <c r="K89">
        <v>0</v>
      </c>
      <c r="L89">
        <v>6</v>
      </c>
      <c r="M89">
        <v>288</v>
      </c>
      <c r="N89">
        <v>165</v>
      </c>
      <c r="O89">
        <v>0</v>
      </c>
      <c r="P89">
        <v>6598</v>
      </c>
      <c r="Q89">
        <v>1.08</v>
      </c>
      <c r="R89">
        <v>7144</v>
      </c>
      <c r="S89">
        <v>120</v>
      </c>
      <c r="T89">
        <v>29</v>
      </c>
      <c r="U89">
        <v>44</v>
      </c>
      <c r="V89">
        <v>9</v>
      </c>
      <c r="W89">
        <v>0</v>
      </c>
      <c r="X89">
        <v>8</v>
      </c>
      <c r="Y89" t="s">
        <v>42</v>
      </c>
      <c r="Z89">
        <v>202</v>
      </c>
      <c r="AA89" t="s">
        <v>533</v>
      </c>
      <c r="AB89" t="s">
        <v>534</v>
      </c>
      <c r="AC89" t="s">
        <v>554</v>
      </c>
      <c r="AD89" t="s">
        <v>557</v>
      </c>
      <c r="AE89">
        <v>5</v>
      </c>
      <c r="AF89" t="s">
        <v>559</v>
      </c>
    </row>
    <row r="90" spans="1:32" x14ac:dyDescent="0.3">
      <c r="A90" t="s">
        <v>135</v>
      </c>
      <c r="B90" s="1">
        <v>45814</v>
      </c>
      <c r="C90" s="2">
        <v>0.52986111111111112</v>
      </c>
      <c r="D90" t="s">
        <v>27</v>
      </c>
      <c r="E90" t="s">
        <v>28</v>
      </c>
      <c r="F90" t="s">
        <v>123</v>
      </c>
      <c r="G90" t="s">
        <v>66</v>
      </c>
      <c r="H90" t="s">
        <v>31</v>
      </c>
      <c r="I90" t="s">
        <v>31</v>
      </c>
      <c r="J90">
        <v>7</v>
      </c>
      <c r="K90">
        <v>0</v>
      </c>
      <c r="L90">
        <v>7</v>
      </c>
      <c r="M90">
        <v>143</v>
      </c>
      <c r="N90">
        <v>132</v>
      </c>
      <c r="O90">
        <v>0</v>
      </c>
      <c r="P90">
        <v>40452</v>
      </c>
      <c r="Q90">
        <v>1</v>
      </c>
      <c r="R90">
        <v>40452</v>
      </c>
      <c r="S90">
        <v>2344</v>
      </c>
      <c r="T90">
        <v>341</v>
      </c>
      <c r="U90">
        <v>585</v>
      </c>
      <c r="V90">
        <v>71</v>
      </c>
      <c r="W90">
        <v>0</v>
      </c>
      <c r="X90">
        <v>95</v>
      </c>
      <c r="Y90" t="s">
        <v>32</v>
      </c>
      <c r="Z90">
        <v>3341</v>
      </c>
      <c r="AA90" t="s">
        <v>534</v>
      </c>
      <c r="AB90" t="s">
        <v>534</v>
      </c>
      <c r="AC90" t="s">
        <v>554</v>
      </c>
      <c r="AD90" t="s">
        <v>557</v>
      </c>
      <c r="AE90">
        <v>6</v>
      </c>
      <c r="AF90" t="s">
        <v>560</v>
      </c>
    </row>
    <row r="91" spans="1:32" x14ac:dyDescent="0.3">
      <c r="A91" t="s">
        <v>136</v>
      </c>
      <c r="B91" s="1">
        <v>45846</v>
      </c>
      <c r="C91" s="2">
        <v>0.41249999999999998</v>
      </c>
      <c r="D91" t="s">
        <v>52</v>
      </c>
      <c r="E91" t="s">
        <v>28</v>
      </c>
      <c r="F91" t="s">
        <v>123</v>
      </c>
      <c r="G91" t="s">
        <v>66</v>
      </c>
      <c r="H91" t="s">
        <v>31</v>
      </c>
      <c r="I91" t="s">
        <v>31</v>
      </c>
      <c r="J91">
        <v>4</v>
      </c>
      <c r="K91">
        <v>0</v>
      </c>
      <c r="L91">
        <v>10</v>
      </c>
      <c r="M91">
        <v>216</v>
      </c>
      <c r="N91">
        <v>234</v>
      </c>
      <c r="O91">
        <v>0</v>
      </c>
      <c r="P91">
        <v>30420</v>
      </c>
      <c r="Q91">
        <v>1.0900000000000001</v>
      </c>
      <c r="R91">
        <v>33050</v>
      </c>
      <c r="S91">
        <v>914</v>
      </c>
      <c r="T91">
        <v>161</v>
      </c>
      <c r="U91">
        <v>243</v>
      </c>
      <c r="V91">
        <v>30</v>
      </c>
      <c r="W91">
        <v>0</v>
      </c>
      <c r="X91">
        <v>18</v>
      </c>
      <c r="Y91" t="s">
        <v>32</v>
      </c>
      <c r="Z91">
        <v>1348</v>
      </c>
      <c r="AA91" t="s">
        <v>549</v>
      </c>
      <c r="AB91" t="s">
        <v>534</v>
      </c>
      <c r="AC91" t="s">
        <v>554</v>
      </c>
      <c r="AD91" t="s">
        <v>561</v>
      </c>
      <c r="AE91">
        <v>7</v>
      </c>
      <c r="AF91" t="s">
        <v>562</v>
      </c>
    </row>
    <row r="92" spans="1:32" x14ac:dyDescent="0.3">
      <c r="A92" t="s">
        <v>137</v>
      </c>
      <c r="B92" s="1">
        <v>45846</v>
      </c>
      <c r="C92" s="2">
        <v>0.45902777777777776</v>
      </c>
      <c r="D92" t="s">
        <v>27</v>
      </c>
      <c r="E92" t="s">
        <v>28</v>
      </c>
      <c r="F92" t="s">
        <v>123</v>
      </c>
      <c r="G92" t="s">
        <v>66</v>
      </c>
      <c r="H92" t="s">
        <v>31</v>
      </c>
      <c r="I92" t="s">
        <v>31</v>
      </c>
      <c r="J92">
        <v>5</v>
      </c>
      <c r="K92">
        <v>0</v>
      </c>
      <c r="L92">
        <v>7</v>
      </c>
      <c r="M92">
        <v>163</v>
      </c>
      <c r="N92">
        <v>94</v>
      </c>
      <c r="O92">
        <v>0</v>
      </c>
      <c r="P92">
        <v>33664</v>
      </c>
      <c r="Q92">
        <v>1</v>
      </c>
      <c r="R92">
        <v>33664</v>
      </c>
      <c r="S92">
        <v>969</v>
      </c>
      <c r="T92">
        <v>142</v>
      </c>
      <c r="U92">
        <v>235</v>
      </c>
      <c r="V92">
        <v>23</v>
      </c>
      <c r="W92">
        <v>0</v>
      </c>
      <c r="X92">
        <v>25</v>
      </c>
      <c r="Y92" t="s">
        <v>32</v>
      </c>
      <c r="Z92">
        <v>1369</v>
      </c>
      <c r="AA92" t="s">
        <v>539</v>
      </c>
      <c r="AB92" t="s">
        <v>534</v>
      </c>
      <c r="AC92" t="s">
        <v>554</v>
      </c>
      <c r="AD92" t="s">
        <v>561</v>
      </c>
      <c r="AE92">
        <v>7</v>
      </c>
      <c r="AF92" t="s">
        <v>562</v>
      </c>
    </row>
    <row r="93" spans="1:32" x14ac:dyDescent="0.3">
      <c r="A93" t="s">
        <v>138</v>
      </c>
      <c r="B93" s="1">
        <v>45860</v>
      </c>
      <c r="C93" s="2">
        <v>0.86041666666666672</v>
      </c>
      <c r="D93" t="s">
        <v>37</v>
      </c>
      <c r="E93" t="s">
        <v>28</v>
      </c>
      <c r="F93" t="s">
        <v>123</v>
      </c>
      <c r="G93" t="s">
        <v>66</v>
      </c>
      <c r="H93" t="s">
        <v>31</v>
      </c>
      <c r="I93" t="s">
        <v>31</v>
      </c>
      <c r="J93">
        <v>8</v>
      </c>
      <c r="K93">
        <v>0</v>
      </c>
      <c r="L93">
        <v>7</v>
      </c>
      <c r="M93">
        <v>292</v>
      </c>
      <c r="N93">
        <v>218</v>
      </c>
      <c r="O93">
        <v>0</v>
      </c>
      <c r="P93">
        <v>12983</v>
      </c>
      <c r="Q93">
        <v>1.48</v>
      </c>
      <c r="R93">
        <v>19195</v>
      </c>
      <c r="S93">
        <v>419</v>
      </c>
      <c r="T93">
        <v>56</v>
      </c>
      <c r="U93">
        <v>127</v>
      </c>
      <c r="V93">
        <v>11</v>
      </c>
      <c r="W93">
        <v>0</v>
      </c>
      <c r="X93">
        <v>17</v>
      </c>
      <c r="Y93" t="s">
        <v>42</v>
      </c>
      <c r="Z93">
        <v>613</v>
      </c>
      <c r="AA93" t="s">
        <v>543</v>
      </c>
      <c r="AB93" t="s">
        <v>534</v>
      </c>
      <c r="AC93" t="s">
        <v>554</v>
      </c>
      <c r="AD93" t="s">
        <v>561</v>
      </c>
      <c r="AE93">
        <v>7</v>
      </c>
      <c r="AF93" t="s">
        <v>562</v>
      </c>
    </row>
    <row r="94" spans="1:32" x14ac:dyDescent="0.3">
      <c r="A94" t="s">
        <v>139</v>
      </c>
      <c r="B94" s="1">
        <v>45866</v>
      </c>
      <c r="C94" s="2">
        <v>0.64722222222222225</v>
      </c>
      <c r="D94" t="s">
        <v>34</v>
      </c>
      <c r="E94" t="s">
        <v>35</v>
      </c>
      <c r="F94" t="s">
        <v>123</v>
      </c>
      <c r="G94" t="s">
        <v>66</v>
      </c>
      <c r="H94" t="s">
        <v>31</v>
      </c>
      <c r="I94" t="s">
        <v>31</v>
      </c>
      <c r="J94">
        <v>7</v>
      </c>
      <c r="K94">
        <v>0</v>
      </c>
      <c r="L94">
        <v>8</v>
      </c>
      <c r="M94">
        <v>180</v>
      </c>
      <c r="N94">
        <v>163</v>
      </c>
      <c r="O94">
        <v>0</v>
      </c>
      <c r="P94">
        <v>18909</v>
      </c>
      <c r="Q94">
        <v>1.1200000000000001</v>
      </c>
      <c r="R94">
        <v>21249</v>
      </c>
      <c r="S94">
        <v>830</v>
      </c>
      <c r="T94">
        <v>159</v>
      </c>
      <c r="U94">
        <v>188</v>
      </c>
      <c r="V94">
        <v>93</v>
      </c>
      <c r="W94">
        <v>0</v>
      </c>
      <c r="X94">
        <v>17</v>
      </c>
      <c r="Y94" t="s">
        <v>32</v>
      </c>
      <c r="Z94">
        <v>1270</v>
      </c>
      <c r="AA94" t="s">
        <v>542</v>
      </c>
      <c r="AB94" t="s">
        <v>534</v>
      </c>
      <c r="AC94" t="s">
        <v>554</v>
      </c>
      <c r="AD94" t="s">
        <v>561</v>
      </c>
      <c r="AE94">
        <v>7</v>
      </c>
      <c r="AF94" t="s">
        <v>562</v>
      </c>
    </row>
    <row r="95" spans="1:32" x14ac:dyDescent="0.3">
      <c r="A95" t="s">
        <v>140</v>
      </c>
      <c r="B95" s="1">
        <v>45869</v>
      </c>
      <c r="C95" s="2">
        <v>0.5395833333333333</v>
      </c>
      <c r="D95" t="s">
        <v>27</v>
      </c>
      <c r="E95" t="s">
        <v>35</v>
      </c>
      <c r="F95" t="s">
        <v>123</v>
      </c>
      <c r="G95" t="s">
        <v>66</v>
      </c>
      <c r="H95" t="s">
        <v>31</v>
      </c>
      <c r="I95" t="s">
        <v>31</v>
      </c>
      <c r="J95">
        <v>10</v>
      </c>
      <c r="K95">
        <v>0</v>
      </c>
      <c r="L95">
        <v>5</v>
      </c>
      <c r="M95">
        <v>284</v>
      </c>
      <c r="N95">
        <v>101</v>
      </c>
      <c r="O95">
        <v>0</v>
      </c>
      <c r="P95">
        <v>5689</v>
      </c>
      <c r="Q95">
        <v>1</v>
      </c>
      <c r="R95">
        <v>5689</v>
      </c>
      <c r="S95">
        <v>266</v>
      </c>
      <c r="T95">
        <v>50</v>
      </c>
      <c r="U95">
        <v>62</v>
      </c>
      <c r="V95">
        <v>29</v>
      </c>
      <c r="W95">
        <v>0</v>
      </c>
      <c r="X95">
        <v>1</v>
      </c>
      <c r="Y95" t="s">
        <v>42</v>
      </c>
      <c r="Z95">
        <v>407</v>
      </c>
      <c r="AA95" t="s">
        <v>534</v>
      </c>
      <c r="AB95" t="s">
        <v>534</v>
      </c>
      <c r="AC95" t="s">
        <v>554</v>
      </c>
      <c r="AD95" t="s">
        <v>561</v>
      </c>
      <c r="AE95">
        <v>7</v>
      </c>
      <c r="AF95" t="s">
        <v>562</v>
      </c>
    </row>
    <row r="96" spans="1:32" x14ac:dyDescent="0.3">
      <c r="A96" t="s">
        <v>141</v>
      </c>
      <c r="B96" s="1">
        <v>45878</v>
      </c>
      <c r="C96" s="2">
        <v>0.62916666666666665</v>
      </c>
      <c r="D96" t="s">
        <v>34</v>
      </c>
      <c r="E96" t="s">
        <v>41</v>
      </c>
      <c r="F96" t="s">
        <v>123</v>
      </c>
      <c r="G96" t="s">
        <v>66</v>
      </c>
      <c r="H96" t="s">
        <v>31</v>
      </c>
      <c r="I96" t="s">
        <v>31</v>
      </c>
      <c r="J96">
        <v>4</v>
      </c>
      <c r="K96">
        <v>0</v>
      </c>
      <c r="L96">
        <v>8</v>
      </c>
      <c r="M96">
        <v>169</v>
      </c>
      <c r="N96">
        <v>201</v>
      </c>
      <c r="O96">
        <v>0</v>
      </c>
      <c r="P96">
        <v>12911</v>
      </c>
      <c r="Q96">
        <v>1.1100000000000001</v>
      </c>
      <c r="R96">
        <v>14306</v>
      </c>
      <c r="S96">
        <v>228</v>
      </c>
      <c r="T96">
        <v>55</v>
      </c>
      <c r="U96">
        <v>78</v>
      </c>
      <c r="V96">
        <v>17</v>
      </c>
      <c r="W96">
        <v>0</v>
      </c>
      <c r="X96">
        <v>7</v>
      </c>
      <c r="Y96" t="s">
        <v>32</v>
      </c>
      <c r="Z96">
        <v>378</v>
      </c>
      <c r="AA96" t="s">
        <v>542</v>
      </c>
      <c r="AB96" t="s">
        <v>534</v>
      </c>
      <c r="AC96" t="s">
        <v>554</v>
      </c>
      <c r="AD96" t="s">
        <v>561</v>
      </c>
      <c r="AE96">
        <v>8</v>
      </c>
      <c r="AF96" t="s">
        <v>563</v>
      </c>
    </row>
    <row r="97" spans="1:32" x14ac:dyDescent="0.3">
      <c r="A97" t="s">
        <v>142</v>
      </c>
      <c r="B97" s="1">
        <v>45901</v>
      </c>
      <c r="C97" s="2">
        <v>0.74236111111111114</v>
      </c>
      <c r="D97" t="s">
        <v>34</v>
      </c>
      <c r="E97" t="s">
        <v>28</v>
      </c>
      <c r="F97" t="s">
        <v>123</v>
      </c>
      <c r="G97" t="s">
        <v>83</v>
      </c>
      <c r="H97" t="s">
        <v>31</v>
      </c>
      <c r="I97" t="s">
        <v>31</v>
      </c>
      <c r="J97">
        <v>4</v>
      </c>
      <c r="K97">
        <v>0</v>
      </c>
      <c r="L97">
        <v>5</v>
      </c>
      <c r="M97">
        <v>145</v>
      </c>
      <c r="N97">
        <v>194</v>
      </c>
      <c r="O97">
        <v>0</v>
      </c>
      <c r="P97">
        <v>20724</v>
      </c>
      <c r="Q97">
        <v>1.25</v>
      </c>
      <c r="R97">
        <v>25953</v>
      </c>
      <c r="S97">
        <v>127</v>
      </c>
      <c r="T97">
        <v>21</v>
      </c>
      <c r="U97">
        <v>37</v>
      </c>
      <c r="V97">
        <v>4</v>
      </c>
      <c r="W97">
        <v>0</v>
      </c>
      <c r="X97">
        <v>23</v>
      </c>
      <c r="Y97" t="s">
        <v>32</v>
      </c>
      <c r="Z97">
        <v>189</v>
      </c>
      <c r="AA97" t="s">
        <v>535</v>
      </c>
      <c r="AB97" t="s">
        <v>534</v>
      </c>
      <c r="AC97" t="s">
        <v>554</v>
      </c>
      <c r="AD97" t="s">
        <v>561</v>
      </c>
      <c r="AE97">
        <v>9</v>
      </c>
      <c r="AF97" t="s">
        <v>564</v>
      </c>
    </row>
    <row r="98" spans="1:32" x14ac:dyDescent="0.3">
      <c r="A98" t="s">
        <v>143</v>
      </c>
      <c r="B98" s="1">
        <v>45908</v>
      </c>
      <c r="C98" s="2">
        <v>0.74861111111111112</v>
      </c>
      <c r="D98" t="s">
        <v>34</v>
      </c>
      <c r="E98" t="s">
        <v>38</v>
      </c>
      <c r="F98" t="s">
        <v>123</v>
      </c>
      <c r="G98" t="s">
        <v>83</v>
      </c>
      <c r="H98" t="s">
        <v>31</v>
      </c>
      <c r="I98" t="s">
        <v>31</v>
      </c>
      <c r="J98">
        <v>3</v>
      </c>
      <c r="K98">
        <v>0</v>
      </c>
      <c r="L98">
        <v>9</v>
      </c>
      <c r="M98">
        <v>129</v>
      </c>
      <c r="N98">
        <v>117</v>
      </c>
      <c r="O98">
        <v>0</v>
      </c>
      <c r="P98">
        <v>30620</v>
      </c>
      <c r="Q98">
        <v>1.1599999999999999</v>
      </c>
      <c r="R98">
        <v>35566</v>
      </c>
      <c r="S98">
        <v>335</v>
      </c>
      <c r="T98">
        <v>121</v>
      </c>
      <c r="U98">
        <v>167</v>
      </c>
      <c r="V98">
        <v>0</v>
      </c>
      <c r="W98">
        <v>0</v>
      </c>
      <c r="X98">
        <v>22</v>
      </c>
      <c r="Y98" t="s">
        <v>32</v>
      </c>
      <c r="Z98">
        <v>623</v>
      </c>
      <c r="AA98" t="s">
        <v>535</v>
      </c>
      <c r="AB98" t="s">
        <v>534</v>
      </c>
      <c r="AC98" t="s">
        <v>554</v>
      </c>
      <c r="AD98" t="s">
        <v>561</v>
      </c>
      <c r="AE98">
        <v>9</v>
      </c>
      <c r="AF98" t="s">
        <v>564</v>
      </c>
    </row>
    <row r="99" spans="1:32" x14ac:dyDescent="0.3">
      <c r="A99" t="s">
        <v>144</v>
      </c>
      <c r="B99" s="1">
        <v>45912</v>
      </c>
      <c r="C99" s="2">
        <v>0.75972222222222219</v>
      </c>
      <c r="D99" t="s">
        <v>34</v>
      </c>
      <c r="E99" t="s">
        <v>41</v>
      </c>
      <c r="F99" t="s">
        <v>123</v>
      </c>
      <c r="G99" t="s">
        <v>83</v>
      </c>
      <c r="H99" t="s">
        <v>31</v>
      </c>
      <c r="I99" t="s">
        <v>31</v>
      </c>
      <c r="J99">
        <v>5</v>
      </c>
      <c r="K99">
        <v>0</v>
      </c>
      <c r="L99">
        <v>9</v>
      </c>
      <c r="M99">
        <v>258</v>
      </c>
      <c r="N99">
        <v>89</v>
      </c>
      <c r="O99">
        <v>0</v>
      </c>
      <c r="P99">
        <v>5869</v>
      </c>
      <c r="Q99">
        <v>1</v>
      </c>
      <c r="R99">
        <v>5869</v>
      </c>
      <c r="S99">
        <v>18</v>
      </c>
      <c r="T99">
        <v>4</v>
      </c>
      <c r="U99">
        <v>5</v>
      </c>
      <c r="V99">
        <v>1</v>
      </c>
      <c r="W99">
        <v>0</v>
      </c>
      <c r="X99">
        <v>10</v>
      </c>
      <c r="Y99" t="s">
        <v>42</v>
      </c>
      <c r="Z99">
        <v>28</v>
      </c>
      <c r="AA99" t="s">
        <v>545</v>
      </c>
      <c r="AB99" t="s">
        <v>534</v>
      </c>
      <c r="AC99" t="s">
        <v>554</v>
      </c>
      <c r="AD99" t="s">
        <v>561</v>
      </c>
      <c r="AE99">
        <v>9</v>
      </c>
      <c r="AF99" t="s">
        <v>564</v>
      </c>
    </row>
    <row r="100" spans="1:32" x14ac:dyDescent="0.3">
      <c r="A100" t="s">
        <v>145</v>
      </c>
      <c r="B100" s="1">
        <v>45929</v>
      </c>
      <c r="C100" s="2">
        <v>0.82777777777777772</v>
      </c>
      <c r="D100" t="s">
        <v>37</v>
      </c>
      <c r="E100" t="s">
        <v>38</v>
      </c>
      <c r="F100" t="s">
        <v>123</v>
      </c>
      <c r="G100" t="s">
        <v>83</v>
      </c>
      <c r="H100" t="s">
        <v>31</v>
      </c>
      <c r="I100" t="s">
        <v>31</v>
      </c>
      <c r="J100">
        <v>1</v>
      </c>
      <c r="K100">
        <v>0</v>
      </c>
      <c r="L100">
        <v>6</v>
      </c>
      <c r="M100">
        <v>232</v>
      </c>
      <c r="N100">
        <v>80</v>
      </c>
      <c r="O100">
        <v>0</v>
      </c>
      <c r="P100">
        <v>4942</v>
      </c>
      <c r="Q100">
        <v>1</v>
      </c>
      <c r="R100">
        <v>4942</v>
      </c>
      <c r="S100">
        <v>74</v>
      </c>
      <c r="T100">
        <v>25</v>
      </c>
      <c r="U100">
        <v>36</v>
      </c>
      <c r="V100">
        <v>0</v>
      </c>
      <c r="W100">
        <v>0</v>
      </c>
      <c r="X100">
        <v>9</v>
      </c>
      <c r="Y100" t="s">
        <v>32</v>
      </c>
      <c r="Z100">
        <v>135</v>
      </c>
      <c r="AA100" t="s">
        <v>546</v>
      </c>
      <c r="AB100" t="s">
        <v>534</v>
      </c>
      <c r="AC100" t="s">
        <v>554</v>
      </c>
      <c r="AD100" t="s">
        <v>561</v>
      </c>
      <c r="AE100">
        <v>9</v>
      </c>
      <c r="AF100" t="s">
        <v>564</v>
      </c>
    </row>
    <row r="101" spans="1:32" x14ac:dyDescent="0.3">
      <c r="A101" t="s">
        <v>146</v>
      </c>
      <c r="B101" s="1">
        <v>45950</v>
      </c>
      <c r="C101" s="2">
        <v>0.74930555555555556</v>
      </c>
      <c r="D101" t="s">
        <v>34</v>
      </c>
      <c r="E101" t="s">
        <v>35</v>
      </c>
      <c r="F101" t="s">
        <v>123</v>
      </c>
      <c r="G101" t="s">
        <v>90</v>
      </c>
      <c r="H101" t="s">
        <v>31</v>
      </c>
      <c r="I101" t="s">
        <v>31</v>
      </c>
      <c r="J101">
        <v>6</v>
      </c>
      <c r="K101">
        <v>0</v>
      </c>
      <c r="L101">
        <v>9</v>
      </c>
      <c r="M101">
        <v>240</v>
      </c>
      <c r="N101">
        <v>88</v>
      </c>
      <c r="O101">
        <v>0</v>
      </c>
      <c r="P101">
        <v>8441</v>
      </c>
      <c r="Q101">
        <v>1</v>
      </c>
      <c r="R101">
        <v>8441</v>
      </c>
      <c r="S101">
        <v>286</v>
      </c>
      <c r="T101">
        <v>47</v>
      </c>
      <c r="U101">
        <v>64</v>
      </c>
      <c r="V101">
        <v>34</v>
      </c>
      <c r="W101">
        <v>0</v>
      </c>
      <c r="X101">
        <v>24</v>
      </c>
      <c r="Y101" t="s">
        <v>32</v>
      </c>
      <c r="Z101">
        <v>431</v>
      </c>
      <c r="AA101" t="s">
        <v>535</v>
      </c>
      <c r="AB101" t="s">
        <v>534</v>
      </c>
      <c r="AC101" t="s">
        <v>554</v>
      </c>
      <c r="AD101" t="s">
        <v>565</v>
      </c>
      <c r="AE101">
        <v>10</v>
      </c>
      <c r="AF101" t="s">
        <v>566</v>
      </c>
    </row>
    <row r="102" spans="1:32" x14ac:dyDescent="0.3">
      <c r="A102" t="s">
        <v>147</v>
      </c>
      <c r="B102" s="1">
        <v>45955</v>
      </c>
      <c r="C102" s="2">
        <v>0.55138888888888893</v>
      </c>
      <c r="D102" t="s">
        <v>27</v>
      </c>
      <c r="E102" t="s">
        <v>41</v>
      </c>
      <c r="F102" t="s">
        <v>123</v>
      </c>
      <c r="G102" t="s">
        <v>90</v>
      </c>
      <c r="H102" t="s">
        <v>31</v>
      </c>
      <c r="I102" t="s">
        <v>31</v>
      </c>
      <c r="J102">
        <v>6</v>
      </c>
      <c r="K102">
        <v>0</v>
      </c>
      <c r="L102">
        <v>5</v>
      </c>
      <c r="M102">
        <v>247</v>
      </c>
      <c r="N102">
        <v>120</v>
      </c>
      <c r="O102">
        <v>0</v>
      </c>
      <c r="P102">
        <v>4670</v>
      </c>
      <c r="Q102">
        <v>1.24</v>
      </c>
      <c r="R102">
        <v>5809</v>
      </c>
      <c r="S102">
        <v>108</v>
      </c>
      <c r="T102">
        <v>31</v>
      </c>
      <c r="U102">
        <v>37</v>
      </c>
      <c r="V102">
        <v>9</v>
      </c>
      <c r="W102">
        <v>0</v>
      </c>
      <c r="X102">
        <v>5</v>
      </c>
      <c r="Y102" t="s">
        <v>32</v>
      </c>
      <c r="Z102">
        <v>185</v>
      </c>
      <c r="AA102" t="s">
        <v>533</v>
      </c>
      <c r="AB102" t="s">
        <v>534</v>
      </c>
      <c r="AC102" t="s">
        <v>554</v>
      </c>
      <c r="AD102" t="s">
        <v>565</v>
      </c>
      <c r="AE102">
        <v>10</v>
      </c>
      <c r="AF102" t="s">
        <v>566</v>
      </c>
    </row>
    <row r="103" spans="1:32" x14ac:dyDescent="0.3">
      <c r="A103" t="s">
        <v>148</v>
      </c>
      <c r="B103" s="1">
        <v>45957</v>
      </c>
      <c r="C103" s="2">
        <v>0.84930555555555554</v>
      </c>
      <c r="D103" t="s">
        <v>37</v>
      </c>
      <c r="E103" t="s">
        <v>38</v>
      </c>
      <c r="F103" t="s">
        <v>123</v>
      </c>
      <c r="G103" t="s">
        <v>90</v>
      </c>
      <c r="H103" t="s">
        <v>31</v>
      </c>
      <c r="I103" t="s">
        <v>31</v>
      </c>
      <c r="J103">
        <v>4</v>
      </c>
      <c r="K103">
        <v>0</v>
      </c>
      <c r="L103">
        <v>9</v>
      </c>
      <c r="M103">
        <v>141</v>
      </c>
      <c r="N103">
        <v>161</v>
      </c>
      <c r="O103">
        <v>0</v>
      </c>
      <c r="P103">
        <v>7995</v>
      </c>
      <c r="Q103">
        <v>1.1299999999999999</v>
      </c>
      <c r="R103">
        <v>9064</v>
      </c>
      <c r="S103">
        <v>52</v>
      </c>
      <c r="T103">
        <v>21</v>
      </c>
      <c r="U103">
        <v>28</v>
      </c>
      <c r="V103">
        <v>0</v>
      </c>
      <c r="W103">
        <v>0</v>
      </c>
      <c r="X103">
        <v>5</v>
      </c>
      <c r="Y103" t="s">
        <v>32</v>
      </c>
      <c r="Z103">
        <v>101</v>
      </c>
      <c r="AA103" t="s">
        <v>543</v>
      </c>
      <c r="AB103" t="s">
        <v>534</v>
      </c>
      <c r="AC103" t="s">
        <v>554</v>
      </c>
      <c r="AD103" t="s">
        <v>565</v>
      </c>
      <c r="AE103">
        <v>10</v>
      </c>
      <c r="AF103" t="s">
        <v>566</v>
      </c>
    </row>
    <row r="104" spans="1:32" x14ac:dyDescent="0.3">
      <c r="A104" t="s">
        <v>149</v>
      </c>
      <c r="B104" s="1">
        <v>45959</v>
      </c>
      <c r="C104" s="2">
        <v>0.46319444444444446</v>
      </c>
      <c r="D104" t="s">
        <v>27</v>
      </c>
      <c r="E104" t="s">
        <v>41</v>
      </c>
      <c r="F104" t="s">
        <v>123</v>
      </c>
      <c r="G104" t="s">
        <v>90</v>
      </c>
      <c r="H104" t="s">
        <v>31</v>
      </c>
      <c r="I104" t="s">
        <v>31</v>
      </c>
      <c r="J104">
        <v>5</v>
      </c>
      <c r="K104">
        <v>0</v>
      </c>
      <c r="L104">
        <v>6</v>
      </c>
      <c r="M104">
        <v>108</v>
      </c>
      <c r="N104">
        <v>86</v>
      </c>
      <c r="O104">
        <v>0</v>
      </c>
      <c r="P104">
        <v>5857</v>
      </c>
      <c r="Q104">
        <v>1</v>
      </c>
      <c r="R104">
        <v>5885</v>
      </c>
      <c r="S104">
        <v>74</v>
      </c>
      <c r="T104">
        <v>20</v>
      </c>
      <c r="U104">
        <v>24</v>
      </c>
      <c r="V104">
        <v>5</v>
      </c>
      <c r="W104">
        <v>0</v>
      </c>
      <c r="X104">
        <v>14</v>
      </c>
      <c r="Y104" t="s">
        <v>32</v>
      </c>
      <c r="Z104">
        <v>123</v>
      </c>
      <c r="AA104" t="s">
        <v>539</v>
      </c>
      <c r="AB104" t="s">
        <v>534</v>
      </c>
      <c r="AC104" t="s">
        <v>554</v>
      </c>
      <c r="AD104" t="s">
        <v>565</v>
      </c>
      <c r="AE104">
        <v>10</v>
      </c>
      <c r="AF104" t="s">
        <v>566</v>
      </c>
    </row>
    <row r="105" spans="1:32" x14ac:dyDescent="0.3">
      <c r="A105" t="s">
        <v>150</v>
      </c>
      <c r="B105" s="1">
        <v>45961</v>
      </c>
      <c r="C105" s="2">
        <v>0.81388888888888888</v>
      </c>
      <c r="D105" t="s">
        <v>37</v>
      </c>
      <c r="E105" t="s">
        <v>28</v>
      </c>
      <c r="F105" t="s">
        <v>123</v>
      </c>
      <c r="G105" t="s">
        <v>90</v>
      </c>
      <c r="H105" t="s">
        <v>31</v>
      </c>
      <c r="I105" t="s">
        <v>31</v>
      </c>
      <c r="J105">
        <v>3</v>
      </c>
      <c r="K105">
        <v>0</v>
      </c>
      <c r="L105">
        <v>10</v>
      </c>
      <c r="M105">
        <v>180</v>
      </c>
      <c r="N105">
        <v>77</v>
      </c>
      <c r="O105">
        <v>0</v>
      </c>
      <c r="P105">
        <v>37147</v>
      </c>
      <c r="Q105">
        <v>1.1200000000000001</v>
      </c>
      <c r="R105">
        <v>41546</v>
      </c>
      <c r="S105">
        <v>1062</v>
      </c>
      <c r="T105">
        <v>141</v>
      </c>
      <c r="U105">
        <v>278</v>
      </c>
      <c r="V105">
        <v>27</v>
      </c>
      <c r="W105">
        <v>0</v>
      </c>
      <c r="X105">
        <v>75</v>
      </c>
      <c r="Y105" t="s">
        <v>32</v>
      </c>
      <c r="Z105">
        <v>1508</v>
      </c>
      <c r="AA105" t="s">
        <v>546</v>
      </c>
      <c r="AB105" t="s">
        <v>534</v>
      </c>
      <c r="AC105" t="s">
        <v>554</v>
      </c>
      <c r="AD105" t="s">
        <v>565</v>
      </c>
      <c r="AE105">
        <v>10</v>
      </c>
      <c r="AF105" t="s">
        <v>566</v>
      </c>
    </row>
    <row r="106" spans="1:32" x14ac:dyDescent="0.3">
      <c r="A106" t="s">
        <v>151</v>
      </c>
      <c r="B106" s="1">
        <v>45972</v>
      </c>
      <c r="C106" s="2">
        <v>0.68055555555555558</v>
      </c>
      <c r="D106" t="s">
        <v>34</v>
      </c>
      <c r="E106" t="s">
        <v>38</v>
      </c>
      <c r="F106" t="s">
        <v>123</v>
      </c>
      <c r="G106" t="s">
        <v>90</v>
      </c>
      <c r="H106" t="s">
        <v>31</v>
      </c>
      <c r="I106" t="s">
        <v>31</v>
      </c>
      <c r="J106">
        <v>4</v>
      </c>
      <c r="K106">
        <v>0</v>
      </c>
      <c r="L106">
        <v>7</v>
      </c>
      <c r="M106">
        <v>248</v>
      </c>
      <c r="N106">
        <v>253</v>
      </c>
      <c r="O106">
        <v>0</v>
      </c>
      <c r="P106">
        <v>9181</v>
      </c>
      <c r="Q106">
        <v>1.02</v>
      </c>
      <c r="R106">
        <v>9362</v>
      </c>
      <c r="S106">
        <v>196</v>
      </c>
      <c r="T106">
        <v>63</v>
      </c>
      <c r="U106">
        <v>97</v>
      </c>
      <c r="V106">
        <v>0</v>
      </c>
      <c r="W106">
        <v>0</v>
      </c>
      <c r="X106">
        <v>10</v>
      </c>
      <c r="Y106" t="s">
        <v>32</v>
      </c>
      <c r="Z106">
        <v>356</v>
      </c>
      <c r="AA106" t="s">
        <v>540</v>
      </c>
      <c r="AB106" t="s">
        <v>534</v>
      </c>
      <c r="AC106" t="s">
        <v>554</v>
      </c>
      <c r="AD106" t="s">
        <v>565</v>
      </c>
      <c r="AE106">
        <v>11</v>
      </c>
      <c r="AF106" t="s">
        <v>567</v>
      </c>
    </row>
    <row r="107" spans="1:32" x14ac:dyDescent="0.3">
      <c r="A107" t="s">
        <v>152</v>
      </c>
      <c r="B107" s="1">
        <v>45977</v>
      </c>
      <c r="C107" s="2">
        <v>0.50486111111111109</v>
      </c>
      <c r="D107" t="s">
        <v>27</v>
      </c>
      <c r="E107" t="s">
        <v>38</v>
      </c>
      <c r="F107" t="s">
        <v>123</v>
      </c>
      <c r="G107" t="s">
        <v>90</v>
      </c>
      <c r="H107" t="s">
        <v>31</v>
      </c>
      <c r="I107" t="s">
        <v>31</v>
      </c>
      <c r="J107">
        <v>2</v>
      </c>
      <c r="K107">
        <v>0</v>
      </c>
      <c r="L107">
        <v>5</v>
      </c>
      <c r="M107">
        <v>271</v>
      </c>
      <c r="N107">
        <v>78</v>
      </c>
      <c r="O107">
        <v>0</v>
      </c>
      <c r="P107">
        <v>6668</v>
      </c>
      <c r="Q107">
        <v>1.18</v>
      </c>
      <c r="R107">
        <v>7841</v>
      </c>
      <c r="S107">
        <v>84</v>
      </c>
      <c r="T107">
        <v>30</v>
      </c>
      <c r="U107">
        <v>42</v>
      </c>
      <c r="V107">
        <v>0</v>
      </c>
      <c r="W107">
        <v>0</v>
      </c>
      <c r="X107">
        <v>5</v>
      </c>
      <c r="Y107" t="s">
        <v>42</v>
      </c>
      <c r="Z107">
        <v>156</v>
      </c>
      <c r="AA107" t="s">
        <v>534</v>
      </c>
      <c r="AB107" t="s">
        <v>534</v>
      </c>
      <c r="AC107" t="s">
        <v>554</v>
      </c>
      <c r="AD107" t="s">
        <v>565</v>
      </c>
      <c r="AE107">
        <v>11</v>
      </c>
      <c r="AF107" t="s">
        <v>567</v>
      </c>
    </row>
    <row r="108" spans="1:32" x14ac:dyDescent="0.3">
      <c r="A108" t="s">
        <v>153</v>
      </c>
      <c r="B108" s="1">
        <v>45980</v>
      </c>
      <c r="C108" s="2">
        <v>0.7055555555555556</v>
      </c>
      <c r="D108" t="s">
        <v>34</v>
      </c>
      <c r="E108" t="s">
        <v>35</v>
      </c>
      <c r="F108" t="s">
        <v>123</v>
      </c>
      <c r="G108" t="s">
        <v>90</v>
      </c>
      <c r="H108" t="s">
        <v>31</v>
      </c>
      <c r="I108" t="s">
        <v>31</v>
      </c>
      <c r="J108">
        <v>8</v>
      </c>
      <c r="K108">
        <v>0</v>
      </c>
      <c r="L108">
        <v>10</v>
      </c>
      <c r="M108">
        <v>168</v>
      </c>
      <c r="N108">
        <v>281</v>
      </c>
      <c r="O108">
        <v>0</v>
      </c>
      <c r="P108">
        <v>9737</v>
      </c>
      <c r="Q108">
        <v>1.1499999999999999</v>
      </c>
      <c r="R108">
        <v>11157</v>
      </c>
      <c r="S108">
        <v>286</v>
      </c>
      <c r="T108">
        <v>52</v>
      </c>
      <c r="U108">
        <v>71</v>
      </c>
      <c r="V108">
        <v>35</v>
      </c>
      <c r="W108">
        <v>0</v>
      </c>
      <c r="X108">
        <v>8</v>
      </c>
      <c r="Y108" t="s">
        <v>32</v>
      </c>
      <c r="Z108">
        <v>444</v>
      </c>
      <c r="AA108" t="s">
        <v>540</v>
      </c>
      <c r="AB108" t="s">
        <v>534</v>
      </c>
      <c r="AC108" t="s">
        <v>554</v>
      </c>
      <c r="AD108" t="s">
        <v>565</v>
      </c>
      <c r="AE108">
        <v>11</v>
      </c>
      <c r="AF108" t="s">
        <v>567</v>
      </c>
    </row>
    <row r="109" spans="1:32" x14ac:dyDescent="0.3">
      <c r="A109" t="s">
        <v>154</v>
      </c>
      <c r="B109" s="1">
        <v>45983</v>
      </c>
      <c r="C109" s="2">
        <v>0.9375</v>
      </c>
      <c r="D109" t="s">
        <v>37</v>
      </c>
      <c r="E109" t="s">
        <v>38</v>
      </c>
      <c r="F109" t="s">
        <v>123</v>
      </c>
      <c r="G109" t="s">
        <v>90</v>
      </c>
      <c r="H109" t="s">
        <v>31</v>
      </c>
      <c r="I109" t="s">
        <v>31</v>
      </c>
      <c r="J109">
        <v>3</v>
      </c>
      <c r="K109">
        <v>0</v>
      </c>
      <c r="L109">
        <v>8</v>
      </c>
      <c r="M109">
        <v>161</v>
      </c>
      <c r="N109">
        <v>191</v>
      </c>
      <c r="O109">
        <v>0</v>
      </c>
      <c r="P109">
        <v>6198</v>
      </c>
      <c r="Q109">
        <v>1.1100000000000001</v>
      </c>
      <c r="R109">
        <v>6869</v>
      </c>
      <c r="S109">
        <v>100</v>
      </c>
      <c r="T109">
        <v>38</v>
      </c>
      <c r="U109">
        <v>47</v>
      </c>
      <c r="V109">
        <v>0</v>
      </c>
      <c r="W109">
        <v>0</v>
      </c>
      <c r="X109">
        <v>2</v>
      </c>
      <c r="Y109" t="s">
        <v>32</v>
      </c>
      <c r="Z109">
        <v>185</v>
      </c>
      <c r="AA109" t="s">
        <v>536</v>
      </c>
      <c r="AB109" t="s">
        <v>534</v>
      </c>
      <c r="AC109" t="s">
        <v>554</v>
      </c>
      <c r="AD109" t="s">
        <v>565</v>
      </c>
      <c r="AE109">
        <v>11</v>
      </c>
      <c r="AF109" t="s">
        <v>567</v>
      </c>
    </row>
    <row r="110" spans="1:32" x14ac:dyDescent="0.3">
      <c r="A110" t="s">
        <v>155</v>
      </c>
      <c r="B110" s="1">
        <v>45993</v>
      </c>
      <c r="C110" s="2">
        <v>0.53472222222222221</v>
      </c>
      <c r="D110" t="s">
        <v>27</v>
      </c>
      <c r="E110" t="s">
        <v>41</v>
      </c>
      <c r="F110" t="s">
        <v>123</v>
      </c>
      <c r="G110" t="s">
        <v>102</v>
      </c>
      <c r="H110" t="s">
        <v>31</v>
      </c>
      <c r="I110" t="s">
        <v>31</v>
      </c>
      <c r="J110">
        <v>2</v>
      </c>
      <c r="K110">
        <v>0</v>
      </c>
      <c r="L110">
        <v>4</v>
      </c>
      <c r="M110">
        <v>211</v>
      </c>
      <c r="N110">
        <v>163</v>
      </c>
      <c r="O110">
        <v>0</v>
      </c>
      <c r="P110">
        <v>1612</v>
      </c>
      <c r="Q110">
        <v>1</v>
      </c>
      <c r="R110">
        <v>1612</v>
      </c>
      <c r="S110">
        <v>38</v>
      </c>
      <c r="T110">
        <v>10</v>
      </c>
      <c r="U110">
        <v>11</v>
      </c>
      <c r="V110">
        <v>3</v>
      </c>
      <c r="W110">
        <v>0</v>
      </c>
      <c r="X110">
        <v>16</v>
      </c>
      <c r="Y110" t="s">
        <v>32</v>
      </c>
      <c r="Z110">
        <v>62</v>
      </c>
      <c r="AA110" t="s">
        <v>534</v>
      </c>
      <c r="AB110" t="s">
        <v>534</v>
      </c>
      <c r="AC110" t="s">
        <v>554</v>
      </c>
      <c r="AD110" t="s">
        <v>565</v>
      </c>
      <c r="AE110">
        <v>12</v>
      </c>
      <c r="AF110" t="s">
        <v>568</v>
      </c>
    </row>
    <row r="111" spans="1:32" x14ac:dyDescent="0.3">
      <c r="A111" t="s">
        <v>156</v>
      </c>
      <c r="B111" s="1">
        <v>46002</v>
      </c>
      <c r="C111" s="2">
        <v>0.78263888888888888</v>
      </c>
      <c r="D111" t="s">
        <v>34</v>
      </c>
      <c r="E111" t="s">
        <v>35</v>
      </c>
      <c r="F111" t="s">
        <v>123</v>
      </c>
      <c r="G111" t="s">
        <v>102</v>
      </c>
      <c r="H111" t="s">
        <v>31</v>
      </c>
      <c r="I111" t="s">
        <v>31</v>
      </c>
      <c r="J111">
        <v>15</v>
      </c>
      <c r="K111">
        <v>0</v>
      </c>
      <c r="L111">
        <v>9</v>
      </c>
      <c r="M111">
        <v>126</v>
      </c>
      <c r="N111">
        <v>160</v>
      </c>
      <c r="O111">
        <v>0</v>
      </c>
      <c r="P111">
        <v>14242</v>
      </c>
      <c r="Q111">
        <v>1.1499999999999999</v>
      </c>
      <c r="R111">
        <v>16435</v>
      </c>
      <c r="S111">
        <v>960</v>
      </c>
      <c r="T111">
        <v>185</v>
      </c>
      <c r="U111">
        <v>223</v>
      </c>
      <c r="V111">
        <v>121</v>
      </c>
      <c r="W111">
        <v>0</v>
      </c>
      <c r="X111">
        <v>1</v>
      </c>
      <c r="Y111" t="s">
        <v>32</v>
      </c>
      <c r="Z111">
        <v>1489</v>
      </c>
      <c r="AA111" t="s">
        <v>545</v>
      </c>
      <c r="AB111" t="s">
        <v>534</v>
      </c>
      <c r="AC111" t="s">
        <v>554</v>
      </c>
      <c r="AD111" t="s">
        <v>565</v>
      </c>
      <c r="AE111">
        <v>12</v>
      </c>
      <c r="AF111" t="s">
        <v>568</v>
      </c>
    </row>
    <row r="112" spans="1:32" x14ac:dyDescent="0.3">
      <c r="A112" t="s">
        <v>157</v>
      </c>
      <c r="B112" s="1">
        <v>46013</v>
      </c>
      <c r="C112" s="2">
        <v>0.38680555555555557</v>
      </c>
      <c r="D112" t="s">
        <v>52</v>
      </c>
      <c r="E112" t="s">
        <v>35</v>
      </c>
      <c r="F112" t="s">
        <v>123</v>
      </c>
      <c r="G112" t="s">
        <v>102</v>
      </c>
      <c r="H112" t="s">
        <v>31</v>
      </c>
      <c r="I112" t="s">
        <v>31</v>
      </c>
      <c r="J112">
        <v>14</v>
      </c>
      <c r="K112">
        <v>0</v>
      </c>
      <c r="L112">
        <v>10</v>
      </c>
      <c r="M112">
        <v>173</v>
      </c>
      <c r="N112">
        <v>150</v>
      </c>
      <c r="O112">
        <v>0</v>
      </c>
      <c r="P112">
        <v>6497</v>
      </c>
      <c r="Q112">
        <v>1.18</v>
      </c>
      <c r="R112">
        <v>7640</v>
      </c>
      <c r="S112">
        <v>412</v>
      </c>
      <c r="T112">
        <v>76</v>
      </c>
      <c r="U112">
        <v>97</v>
      </c>
      <c r="V112">
        <v>52</v>
      </c>
      <c r="W112">
        <v>0</v>
      </c>
      <c r="X112">
        <v>4</v>
      </c>
      <c r="Y112" t="s">
        <v>32</v>
      </c>
      <c r="Z112">
        <v>637</v>
      </c>
      <c r="AA112" t="s">
        <v>549</v>
      </c>
      <c r="AB112" t="s">
        <v>534</v>
      </c>
      <c r="AC112" t="s">
        <v>554</v>
      </c>
      <c r="AD112" t="s">
        <v>565</v>
      </c>
      <c r="AE112">
        <v>12</v>
      </c>
      <c r="AF112" t="s">
        <v>568</v>
      </c>
    </row>
    <row r="113" spans="1:32" x14ac:dyDescent="0.3">
      <c r="A113" t="s">
        <v>158</v>
      </c>
      <c r="B113" s="1">
        <v>46014</v>
      </c>
      <c r="C113" s="2">
        <v>0.70486111111111116</v>
      </c>
      <c r="D113" t="s">
        <v>34</v>
      </c>
      <c r="E113" t="s">
        <v>35</v>
      </c>
      <c r="F113" t="s">
        <v>123</v>
      </c>
      <c r="G113" t="s">
        <v>102</v>
      </c>
      <c r="H113" t="s">
        <v>31</v>
      </c>
      <c r="I113" t="s">
        <v>31</v>
      </c>
      <c r="J113">
        <v>11</v>
      </c>
      <c r="K113">
        <v>0</v>
      </c>
      <c r="L113">
        <v>5</v>
      </c>
      <c r="M113">
        <v>267</v>
      </c>
      <c r="N113">
        <v>133</v>
      </c>
      <c r="O113">
        <v>0</v>
      </c>
      <c r="P113">
        <v>8418</v>
      </c>
      <c r="Q113">
        <v>1</v>
      </c>
      <c r="R113">
        <v>8418</v>
      </c>
      <c r="S113">
        <v>539</v>
      </c>
      <c r="T113">
        <v>80</v>
      </c>
      <c r="U113">
        <v>107</v>
      </c>
      <c r="V113">
        <v>67</v>
      </c>
      <c r="W113">
        <v>0</v>
      </c>
      <c r="X113">
        <v>20</v>
      </c>
      <c r="Y113" t="s">
        <v>42</v>
      </c>
      <c r="Z113">
        <v>793</v>
      </c>
      <c r="AA113" t="s">
        <v>540</v>
      </c>
      <c r="AB113" t="s">
        <v>534</v>
      </c>
      <c r="AC113" t="s">
        <v>554</v>
      </c>
      <c r="AD113" t="s">
        <v>565</v>
      </c>
      <c r="AE113">
        <v>12</v>
      </c>
      <c r="AF113" t="s">
        <v>568</v>
      </c>
    </row>
    <row r="114" spans="1:32" x14ac:dyDescent="0.3">
      <c r="A114" t="s">
        <v>159</v>
      </c>
      <c r="B114" s="1">
        <v>46017</v>
      </c>
      <c r="C114" s="2">
        <v>0.51875000000000004</v>
      </c>
      <c r="D114" t="s">
        <v>27</v>
      </c>
      <c r="E114" t="s">
        <v>28</v>
      </c>
      <c r="F114" t="s">
        <v>123</v>
      </c>
      <c r="G114" t="s">
        <v>102</v>
      </c>
      <c r="H114" t="s">
        <v>31</v>
      </c>
      <c r="I114" t="s">
        <v>31</v>
      </c>
      <c r="J114">
        <v>5</v>
      </c>
      <c r="K114">
        <v>0</v>
      </c>
      <c r="L114">
        <v>5</v>
      </c>
      <c r="M114">
        <v>141</v>
      </c>
      <c r="N114">
        <v>211</v>
      </c>
      <c r="O114">
        <v>0</v>
      </c>
      <c r="P114">
        <v>19350</v>
      </c>
      <c r="Q114">
        <v>1.26</v>
      </c>
      <c r="R114">
        <v>24431</v>
      </c>
      <c r="S114">
        <v>565</v>
      </c>
      <c r="T114">
        <v>74</v>
      </c>
      <c r="U114">
        <v>124</v>
      </c>
      <c r="V114">
        <v>12</v>
      </c>
      <c r="W114">
        <v>0</v>
      </c>
      <c r="X114">
        <v>6</v>
      </c>
      <c r="Y114" t="s">
        <v>32</v>
      </c>
      <c r="Z114">
        <v>775</v>
      </c>
      <c r="AA114" t="s">
        <v>534</v>
      </c>
      <c r="AB114" t="s">
        <v>534</v>
      </c>
      <c r="AC114" t="s">
        <v>554</v>
      </c>
      <c r="AD114" t="s">
        <v>565</v>
      </c>
      <c r="AE114">
        <v>12</v>
      </c>
      <c r="AF114" t="s">
        <v>568</v>
      </c>
    </row>
    <row r="115" spans="1:32" x14ac:dyDescent="0.3">
      <c r="A115" t="s">
        <v>160</v>
      </c>
      <c r="B115" s="1">
        <v>46017</v>
      </c>
      <c r="C115" s="2">
        <v>0.7</v>
      </c>
      <c r="D115" t="s">
        <v>34</v>
      </c>
      <c r="E115" t="s">
        <v>28</v>
      </c>
      <c r="F115" t="s">
        <v>123</v>
      </c>
      <c r="G115" t="s">
        <v>102</v>
      </c>
      <c r="H115" t="s">
        <v>31</v>
      </c>
      <c r="I115" t="s">
        <v>31</v>
      </c>
      <c r="J115">
        <v>3</v>
      </c>
      <c r="K115">
        <v>0</v>
      </c>
      <c r="L115">
        <v>6</v>
      </c>
      <c r="M115">
        <v>300</v>
      </c>
      <c r="N115">
        <v>136</v>
      </c>
      <c r="O115">
        <v>0</v>
      </c>
      <c r="P115">
        <v>38008</v>
      </c>
      <c r="Q115">
        <v>1.43</v>
      </c>
      <c r="R115">
        <v>54176</v>
      </c>
      <c r="S115">
        <v>1859</v>
      </c>
      <c r="T115">
        <v>254</v>
      </c>
      <c r="U115">
        <v>442</v>
      </c>
      <c r="V115">
        <v>56</v>
      </c>
      <c r="W115">
        <v>0</v>
      </c>
      <c r="X115">
        <v>54</v>
      </c>
      <c r="Y115" t="s">
        <v>42</v>
      </c>
      <c r="Z115">
        <v>2611</v>
      </c>
      <c r="AA115" t="s">
        <v>540</v>
      </c>
      <c r="AB115" t="s">
        <v>534</v>
      </c>
      <c r="AC115" t="s">
        <v>554</v>
      </c>
      <c r="AD115" t="s">
        <v>565</v>
      </c>
      <c r="AE115">
        <v>12</v>
      </c>
      <c r="AF115" t="s">
        <v>568</v>
      </c>
    </row>
    <row r="116" spans="1:32" x14ac:dyDescent="0.3">
      <c r="A116" t="s">
        <v>161</v>
      </c>
      <c r="B116" s="1">
        <v>46020</v>
      </c>
      <c r="C116" s="2">
        <v>0.58611111111111114</v>
      </c>
      <c r="D116" t="s">
        <v>27</v>
      </c>
      <c r="E116" t="s">
        <v>38</v>
      </c>
      <c r="F116" t="s">
        <v>123</v>
      </c>
      <c r="G116" t="s">
        <v>102</v>
      </c>
      <c r="H116" t="s">
        <v>31</v>
      </c>
      <c r="I116" t="s">
        <v>31</v>
      </c>
      <c r="J116">
        <v>4</v>
      </c>
      <c r="K116">
        <v>0</v>
      </c>
      <c r="L116">
        <v>3</v>
      </c>
      <c r="M116">
        <v>109</v>
      </c>
      <c r="N116">
        <v>148</v>
      </c>
      <c r="O116">
        <v>0</v>
      </c>
      <c r="P116">
        <v>13419</v>
      </c>
      <c r="Q116">
        <v>1.1200000000000001</v>
      </c>
      <c r="R116">
        <v>14962</v>
      </c>
      <c r="S116">
        <v>158</v>
      </c>
      <c r="T116">
        <v>56</v>
      </c>
      <c r="U116">
        <v>86</v>
      </c>
      <c r="V116">
        <v>0</v>
      </c>
      <c r="W116">
        <v>0</v>
      </c>
      <c r="X116">
        <v>6</v>
      </c>
      <c r="Y116" t="s">
        <v>32</v>
      </c>
      <c r="Z116">
        <v>300</v>
      </c>
      <c r="AA116" t="s">
        <v>537</v>
      </c>
      <c r="AB116" t="s">
        <v>534</v>
      </c>
      <c r="AC116" t="s">
        <v>554</v>
      </c>
      <c r="AD116" t="s">
        <v>565</v>
      </c>
      <c r="AE116">
        <v>12</v>
      </c>
      <c r="AF116" t="s">
        <v>568</v>
      </c>
    </row>
    <row r="117" spans="1:32" x14ac:dyDescent="0.3">
      <c r="A117" t="s">
        <v>162</v>
      </c>
      <c r="B117" s="1">
        <v>46022</v>
      </c>
      <c r="C117" s="2">
        <v>0.7729166666666667</v>
      </c>
      <c r="D117" t="s">
        <v>34</v>
      </c>
      <c r="E117" t="s">
        <v>38</v>
      </c>
      <c r="F117" t="s">
        <v>123</v>
      </c>
      <c r="G117" t="s">
        <v>102</v>
      </c>
      <c r="H117" t="s">
        <v>31</v>
      </c>
      <c r="I117" t="s">
        <v>31</v>
      </c>
      <c r="J117">
        <v>2</v>
      </c>
      <c r="K117">
        <v>0</v>
      </c>
      <c r="L117">
        <v>4</v>
      </c>
      <c r="M117">
        <v>213</v>
      </c>
      <c r="N117">
        <v>170</v>
      </c>
      <c r="O117">
        <v>0</v>
      </c>
      <c r="P117">
        <v>5578</v>
      </c>
      <c r="Q117">
        <v>1.2</v>
      </c>
      <c r="R117">
        <v>6719</v>
      </c>
      <c r="S117">
        <v>122</v>
      </c>
      <c r="T117">
        <v>39</v>
      </c>
      <c r="U117">
        <v>63</v>
      </c>
      <c r="V117">
        <v>0</v>
      </c>
      <c r="W117">
        <v>0</v>
      </c>
      <c r="X117">
        <v>5</v>
      </c>
      <c r="Y117" t="s">
        <v>32</v>
      </c>
      <c r="Z117">
        <v>224</v>
      </c>
      <c r="AA117" t="s">
        <v>545</v>
      </c>
      <c r="AB117" t="s">
        <v>534</v>
      </c>
      <c r="AC117" t="s">
        <v>554</v>
      </c>
      <c r="AD117" t="s">
        <v>565</v>
      </c>
      <c r="AE117">
        <v>12</v>
      </c>
      <c r="AF117" t="s">
        <v>568</v>
      </c>
    </row>
    <row r="118" spans="1:32" x14ac:dyDescent="0.3">
      <c r="A118" t="s">
        <v>163</v>
      </c>
      <c r="B118" s="1">
        <v>46035</v>
      </c>
      <c r="C118" s="2">
        <v>0.53680555555555554</v>
      </c>
      <c r="D118" t="s">
        <v>27</v>
      </c>
      <c r="E118" t="s">
        <v>38</v>
      </c>
      <c r="F118" t="s">
        <v>123</v>
      </c>
      <c r="G118" t="s">
        <v>111</v>
      </c>
      <c r="H118" t="s">
        <v>31</v>
      </c>
      <c r="I118" t="s">
        <v>31</v>
      </c>
      <c r="J118">
        <v>1</v>
      </c>
      <c r="K118">
        <v>0</v>
      </c>
      <c r="L118">
        <v>9</v>
      </c>
      <c r="M118">
        <v>193</v>
      </c>
      <c r="N118">
        <v>171</v>
      </c>
      <c r="O118">
        <v>0</v>
      </c>
      <c r="P118">
        <v>3048</v>
      </c>
      <c r="Q118">
        <v>1.36</v>
      </c>
      <c r="R118">
        <v>4132</v>
      </c>
      <c r="S118">
        <v>11</v>
      </c>
      <c r="T118">
        <v>4</v>
      </c>
      <c r="U118">
        <v>4</v>
      </c>
      <c r="V118">
        <v>0</v>
      </c>
      <c r="W118">
        <v>0</v>
      </c>
      <c r="X118">
        <v>5</v>
      </c>
      <c r="Y118" t="s">
        <v>32</v>
      </c>
      <c r="Z118">
        <v>19</v>
      </c>
      <c r="AA118" t="s">
        <v>534</v>
      </c>
      <c r="AB118" t="s">
        <v>534</v>
      </c>
      <c r="AC118" t="s">
        <v>569</v>
      </c>
      <c r="AD118" t="s">
        <v>555</v>
      </c>
      <c r="AE118">
        <v>1</v>
      </c>
      <c r="AF118" t="s">
        <v>570</v>
      </c>
    </row>
    <row r="119" spans="1:32" x14ac:dyDescent="0.3">
      <c r="A119" t="s">
        <v>164</v>
      </c>
      <c r="B119" s="1">
        <v>46038</v>
      </c>
      <c r="C119" s="2">
        <v>0.72916666666666663</v>
      </c>
      <c r="D119" t="s">
        <v>34</v>
      </c>
      <c r="E119" t="s">
        <v>35</v>
      </c>
      <c r="F119" t="s">
        <v>123</v>
      </c>
      <c r="G119" t="s">
        <v>111</v>
      </c>
      <c r="H119" t="s">
        <v>31</v>
      </c>
      <c r="I119" t="s">
        <v>31</v>
      </c>
      <c r="J119">
        <v>5</v>
      </c>
      <c r="K119">
        <v>0</v>
      </c>
      <c r="L119">
        <v>5</v>
      </c>
      <c r="M119">
        <v>212</v>
      </c>
      <c r="N119">
        <v>238</v>
      </c>
      <c r="O119">
        <v>0</v>
      </c>
      <c r="P119">
        <v>10307</v>
      </c>
      <c r="Q119">
        <v>1</v>
      </c>
      <c r="R119">
        <v>10307</v>
      </c>
      <c r="S119">
        <v>222</v>
      </c>
      <c r="T119">
        <v>37</v>
      </c>
      <c r="U119">
        <v>53</v>
      </c>
      <c r="V119">
        <v>28</v>
      </c>
      <c r="W119">
        <v>0</v>
      </c>
      <c r="X119">
        <v>6</v>
      </c>
      <c r="Y119" t="s">
        <v>32</v>
      </c>
      <c r="Z119">
        <v>340</v>
      </c>
      <c r="AA119" t="s">
        <v>535</v>
      </c>
      <c r="AB119" t="s">
        <v>534</v>
      </c>
      <c r="AC119" t="s">
        <v>569</v>
      </c>
      <c r="AD119" t="s">
        <v>555</v>
      </c>
      <c r="AE119">
        <v>1</v>
      </c>
      <c r="AF119" t="s">
        <v>570</v>
      </c>
    </row>
    <row r="120" spans="1:32" x14ac:dyDescent="0.3">
      <c r="A120" t="s">
        <v>165</v>
      </c>
      <c r="B120" s="1">
        <v>46044</v>
      </c>
      <c r="C120" s="2">
        <v>0.34375</v>
      </c>
      <c r="D120" t="s">
        <v>52</v>
      </c>
      <c r="E120" t="s">
        <v>35</v>
      </c>
      <c r="F120" t="s">
        <v>123</v>
      </c>
      <c r="G120" t="s">
        <v>111</v>
      </c>
      <c r="H120" t="s">
        <v>31</v>
      </c>
      <c r="I120" t="s">
        <v>31</v>
      </c>
      <c r="J120">
        <v>6</v>
      </c>
      <c r="K120">
        <v>0</v>
      </c>
      <c r="L120">
        <v>9</v>
      </c>
      <c r="M120">
        <v>108</v>
      </c>
      <c r="N120">
        <v>80</v>
      </c>
      <c r="O120">
        <v>0</v>
      </c>
      <c r="P120">
        <v>8801</v>
      </c>
      <c r="Q120">
        <v>1.1299999999999999</v>
      </c>
      <c r="R120">
        <v>9938</v>
      </c>
      <c r="S120">
        <v>370</v>
      </c>
      <c r="T120">
        <v>68</v>
      </c>
      <c r="U120">
        <v>89</v>
      </c>
      <c r="V120">
        <v>47</v>
      </c>
      <c r="W120">
        <v>0</v>
      </c>
      <c r="X120">
        <v>24</v>
      </c>
      <c r="Y120" t="s">
        <v>32</v>
      </c>
      <c r="Z120">
        <v>574</v>
      </c>
      <c r="AA120" t="s">
        <v>544</v>
      </c>
      <c r="AB120" t="s">
        <v>534</v>
      </c>
      <c r="AC120" t="s">
        <v>569</v>
      </c>
      <c r="AD120" t="s">
        <v>555</v>
      </c>
      <c r="AE120">
        <v>1</v>
      </c>
      <c r="AF120" t="s">
        <v>570</v>
      </c>
    </row>
    <row r="121" spans="1:32" x14ac:dyDescent="0.3">
      <c r="A121" t="s">
        <v>166</v>
      </c>
      <c r="B121" s="1">
        <v>46045</v>
      </c>
      <c r="C121" s="2">
        <v>0.8569444444444444</v>
      </c>
      <c r="D121" t="s">
        <v>37</v>
      </c>
      <c r="E121" t="s">
        <v>35</v>
      </c>
      <c r="F121" t="s">
        <v>123</v>
      </c>
      <c r="G121" t="s">
        <v>111</v>
      </c>
      <c r="H121" t="s">
        <v>31</v>
      </c>
      <c r="I121" t="s">
        <v>31</v>
      </c>
      <c r="J121">
        <v>10</v>
      </c>
      <c r="K121">
        <v>0</v>
      </c>
      <c r="L121">
        <v>4</v>
      </c>
      <c r="M121">
        <v>280</v>
      </c>
      <c r="N121">
        <v>195</v>
      </c>
      <c r="O121">
        <v>0</v>
      </c>
      <c r="P121">
        <v>9024</v>
      </c>
      <c r="Q121">
        <v>1.23</v>
      </c>
      <c r="R121">
        <v>11117</v>
      </c>
      <c r="S121">
        <v>380</v>
      </c>
      <c r="T121">
        <v>65</v>
      </c>
      <c r="U121">
        <v>74</v>
      </c>
      <c r="V121">
        <v>50</v>
      </c>
      <c r="W121">
        <v>0</v>
      </c>
      <c r="X121">
        <v>8</v>
      </c>
      <c r="Y121" t="s">
        <v>42</v>
      </c>
      <c r="Z121">
        <v>569</v>
      </c>
      <c r="AA121" t="s">
        <v>543</v>
      </c>
      <c r="AB121" t="s">
        <v>534</v>
      </c>
      <c r="AC121" t="s">
        <v>569</v>
      </c>
      <c r="AD121" t="s">
        <v>555</v>
      </c>
      <c r="AE121">
        <v>1</v>
      </c>
      <c r="AF121" t="s">
        <v>570</v>
      </c>
    </row>
    <row r="122" spans="1:32" x14ac:dyDescent="0.3">
      <c r="A122" t="s">
        <v>167</v>
      </c>
      <c r="B122" s="1">
        <v>46050</v>
      </c>
      <c r="C122" s="2">
        <v>0.74722222222222223</v>
      </c>
      <c r="D122" t="s">
        <v>34</v>
      </c>
      <c r="E122" t="s">
        <v>41</v>
      </c>
      <c r="F122" t="s">
        <v>123</v>
      </c>
      <c r="G122" t="s">
        <v>111</v>
      </c>
      <c r="H122" t="s">
        <v>31</v>
      </c>
      <c r="I122" t="s">
        <v>31</v>
      </c>
      <c r="J122">
        <v>2</v>
      </c>
      <c r="K122">
        <v>0</v>
      </c>
      <c r="L122">
        <v>3</v>
      </c>
      <c r="M122">
        <v>237</v>
      </c>
      <c r="N122">
        <v>172</v>
      </c>
      <c r="O122">
        <v>0</v>
      </c>
      <c r="P122">
        <v>6948</v>
      </c>
      <c r="Q122">
        <v>1.06</v>
      </c>
      <c r="R122">
        <v>7385</v>
      </c>
      <c r="S122">
        <v>71</v>
      </c>
      <c r="T122">
        <v>16</v>
      </c>
      <c r="U122">
        <v>22</v>
      </c>
      <c r="V122">
        <v>5</v>
      </c>
      <c r="W122">
        <v>0</v>
      </c>
      <c r="X122">
        <v>11</v>
      </c>
      <c r="Y122" t="s">
        <v>32</v>
      </c>
      <c r="Z122">
        <v>114</v>
      </c>
      <c r="AA122" t="s">
        <v>535</v>
      </c>
      <c r="AB122" t="s">
        <v>534</v>
      </c>
      <c r="AC122" t="s">
        <v>569</v>
      </c>
      <c r="AD122" t="s">
        <v>555</v>
      </c>
      <c r="AE122">
        <v>1</v>
      </c>
      <c r="AF122" t="s">
        <v>570</v>
      </c>
    </row>
    <row r="123" spans="1:32" x14ac:dyDescent="0.3">
      <c r="A123" t="s">
        <v>168</v>
      </c>
      <c r="B123" s="1">
        <v>46063</v>
      </c>
      <c r="C123" s="2">
        <v>0.94374999999999998</v>
      </c>
      <c r="D123" t="s">
        <v>37</v>
      </c>
      <c r="E123" t="s">
        <v>35</v>
      </c>
      <c r="F123" t="s">
        <v>123</v>
      </c>
      <c r="G123" t="s">
        <v>111</v>
      </c>
      <c r="H123" t="s">
        <v>31</v>
      </c>
      <c r="I123" t="s">
        <v>31</v>
      </c>
      <c r="J123">
        <v>10</v>
      </c>
      <c r="K123">
        <v>0</v>
      </c>
      <c r="L123">
        <v>8</v>
      </c>
      <c r="M123">
        <v>226</v>
      </c>
      <c r="N123">
        <v>179</v>
      </c>
      <c r="O123">
        <v>0</v>
      </c>
      <c r="P123">
        <v>9232</v>
      </c>
      <c r="Q123">
        <v>1</v>
      </c>
      <c r="R123">
        <v>9232</v>
      </c>
      <c r="S123">
        <v>408</v>
      </c>
      <c r="T123">
        <v>65</v>
      </c>
      <c r="U123">
        <v>79</v>
      </c>
      <c r="V123">
        <v>47</v>
      </c>
      <c r="W123">
        <v>0</v>
      </c>
      <c r="X123">
        <v>17</v>
      </c>
      <c r="Y123" t="s">
        <v>32</v>
      </c>
      <c r="Z123">
        <v>599</v>
      </c>
      <c r="AA123" t="s">
        <v>536</v>
      </c>
      <c r="AB123" t="s">
        <v>534</v>
      </c>
      <c r="AC123" t="s">
        <v>569</v>
      </c>
      <c r="AD123" t="s">
        <v>555</v>
      </c>
      <c r="AE123">
        <v>2</v>
      </c>
      <c r="AF123" t="s">
        <v>571</v>
      </c>
    </row>
    <row r="124" spans="1:32" x14ac:dyDescent="0.3">
      <c r="A124" t="s">
        <v>169</v>
      </c>
      <c r="B124" s="1">
        <v>46070</v>
      </c>
      <c r="C124" s="2">
        <v>0.48472222222222222</v>
      </c>
      <c r="D124" t="s">
        <v>27</v>
      </c>
      <c r="E124" t="s">
        <v>35</v>
      </c>
      <c r="F124" t="s">
        <v>123</v>
      </c>
      <c r="G124" t="s">
        <v>111</v>
      </c>
      <c r="H124" t="s">
        <v>31</v>
      </c>
      <c r="I124" t="s">
        <v>31</v>
      </c>
      <c r="J124">
        <v>10</v>
      </c>
      <c r="K124">
        <v>0</v>
      </c>
      <c r="L124">
        <v>6</v>
      </c>
      <c r="M124">
        <v>151</v>
      </c>
      <c r="N124">
        <v>77</v>
      </c>
      <c r="O124">
        <v>0</v>
      </c>
      <c r="P124">
        <v>34301</v>
      </c>
      <c r="Q124">
        <v>1.0900000000000001</v>
      </c>
      <c r="R124">
        <v>37224</v>
      </c>
      <c r="S124">
        <v>1426</v>
      </c>
      <c r="T124">
        <v>260</v>
      </c>
      <c r="U124">
        <v>268</v>
      </c>
      <c r="V124">
        <v>187</v>
      </c>
      <c r="W124">
        <v>0</v>
      </c>
      <c r="X124">
        <v>13</v>
      </c>
      <c r="Y124" t="s">
        <v>32</v>
      </c>
      <c r="Z124">
        <v>2141</v>
      </c>
      <c r="AA124" t="s">
        <v>539</v>
      </c>
      <c r="AB124" t="s">
        <v>534</v>
      </c>
      <c r="AC124" t="s">
        <v>569</v>
      </c>
      <c r="AD124" t="s">
        <v>555</v>
      </c>
      <c r="AE124">
        <v>2</v>
      </c>
      <c r="AF124" t="s">
        <v>571</v>
      </c>
    </row>
    <row r="125" spans="1:32" x14ac:dyDescent="0.3">
      <c r="A125" t="s">
        <v>170</v>
      </c>
      <c r="B125" s="1">
        <v>46071</v>
      </c>
      <c r="C125" s="2">
        <v>0.76666666666666672</v>
      </c>
      <c r="D125" t="s">
        <v>34</v>
      </c>
      <c r="E125" t="s">
        <v>28</v>
      </c>
      <c r="F125" t="s">
        <v>123</v>
      </c>
      <c r="G125" t="s">
        <v>111</v>
      </c>
      <c r="H125" t="s">
        <v>31</v>
      </c>
      <c r="I125" t="s">
        <v>31</v>
      </c>
      <c r="J125">
        <v>3</v>
      </c>
      <c r="K125">
        <v>0</v>
      </c>
      <c r="L125">
        <v>3</v>
      </c>
      <c r="M125">
        <v>290</v>
      </c>
      <c r="N125">
        <v>158</v>
      </c>
      <c r="O125">
        <v>0</v>
      </c>
      <c r="P125">
        <v>1736</v>
      </c>
      <c r="Q125">
        <v>1.27</v>
      </c>
      <c r="R125">
        <v>2197</v>
      </c>
      <c r="S125">
        <v>58</v>
      </c>
      <c r="T125">
        <v>7</v>
      </c>
      <c r="U125">
        <v>12</v>
      </c>
      <c r="V125">
        <v>1</v>
      </c>
      <c r="W125">
        <v>0</v>
      </c>
      <c r="X125">
        <v>22</v>
      </c>
      <c r="Y125" t="s">
        <v>42</v>
      </c>
      <c r="Z125">
        <v>78</v>
      </c>
      <c r="AA125" t="s">
        <v>545</v>
      </c>
      <c r="AB125" t="s">
        <v>534</v>
      </c>
      <c r="AC125" t="s">
        <v>569</v>
      </c>
      <c r="AD125" t="s">
        <v>555</v>
      </c>
      <c r="AE125">
        <v>2</v>
      </c>
      <c r="AF125" t="s">
        <v>571</v>
      </c>
    </row>
    <row r="126" spans="1:32" x14ac:dyDescent="0.3">
      <c r="A126" t="s">
        <v>171</v>
      </c>
      <c r="B126" s="1">
        <v>46077</v>
      </c>
      <c r="C126" s="2">
        <v>0.66666666666666663</v>
      </c>
      <c r="D126" t="s">
        <v>34</v>
      </c>
      <c r="E126" t="s">
        <v>35</v>
      </c>
      <c r="F126" t="s">
        <v>123</v>
      </c>
      <c r="G126" t="s">
        <v>111</v>
      </c>
      <c r="H126" t="s">
        <v>31</v>
      </c>
      <c r="I126" t="s">
        <v>31</v>
      </c>
      <c r="J126">
        <v>14</v>
      </c>
      <c r="K126">
        <v>0</v>
      </c>
      <c r="L126">
        <v>10</v>
      </c>
      <c r="M126">
        <v>143</v>
      </c>
      <c r="N126">
        <v>153</v>
      </c>
      <c r="O126">
        <v>0</v>
      </c>
      <c r="P126">
        <v>7611</v>
      </c>
      <c r="Q126">
        <v>1.27</v>
      </c>
      <c r="R126">
        <v>9659</v>
      </c>
      <c r="S126">
        <v>231</v>
      </c>
      <c r="T126">
        <v>42</v>
      </c>
      <c r="U126">
        <v>44</v>
      </c>
      <c r="V126">
        <v>24</v>
      </c>
      <c r="W126">
        <v>0</v>
      </c>
      <c r="X126">
        <v>14</v>
      </c>
      <c r="Y126" t="s">
        <v>32</v>
      </c>
      <c r="Z126">
        <v>341</v>
      </c>
      <c r="AA126" t="s">
        <v>540</v>
      </c>
      <c r="AB126" t="s">
        <v>534</v>
      </c>
      <c r="AC126" t="s">
        <v>569</v>
      </c>
      <c r="AD126" t="s">
        <v>555</v>
      </c>
      <c r="AE126">
        <v>2</v>
      </c>
      <c r="AF126" t="s">
        <v>571</v>
      </c>
    </row>
    <row r="127" spans="1:32" x14ac:dyDescent="0.3">
      <c r="A127" t="s">
        <v>172</v>
      </c>
      <c r="B127" s="1">
        <v>46080</v>
      </c>
      <c r="C127" s="2">
        <v>0.36180555555555555</v>
      </c>
      <c r="D127" t="s">
        <v>52</v>
      </c>
      <c r="E127" t="s">
        <v>35</v>
      </c>
      <c r="F127" t="s">
        <v>123</v>
      </c>
      <c r="G127" t="s">
        <v>111</v>
      </c>
      <c r="H127" t="s">
        <v>31</v>
      </c>
      <c r="I127" t="s">
        <v>31</v>
      </c>
      <c r="J127">
        <v>13</v>
      </c>
      <c r="K127">
        <v>0</v>
      </c>
      <c r="L127">
        <v>5</v>
      </c>
      <c r="M127">
        <v>241</v>
      </c>
      <c r="N127">
        <v>134</v>
      </c>
      <c r="O127">
        <v>0</v>
      </c>
      <c r="P127">
        <v>8173</v>
      </c>
      <c r="Q127">
        <v>1.1399999999999999</v>
      </c>
      <c r="R127">
        <v>9337</v>
      </c>
      <c r="S127">
        <v>261</v>
      </c>
      <c r="T127">
        <v>53</v>
      </c>
      <c r="U127">
        <v>63</v>
      </c>
      <c r="V127">
        <v>29</v>
      </c>
      <c r="W127">
        <v>0</v>
      </c>
      <c r="X127">
        <v>4</v>
      </c>
      <c r="Y127" t="s">
        <v>32</v>
      </c>
      <c r="Z127">
        <v>406</v>
      </c>
      <c r="AA127" t="s">
        <v>544</v>
      </c>
      <c r="AB127" t="s">
        <v>534</v>
      </c>
      <c r="AC127" t="s">
        <v>569</v>
      </c>
      <c r="AD127" t="s">
        <v>555</v>
      </c>
      <c r="AE127">
        <v>2</v>
      </c>
      <c r="AF127" t="s">
        <v>571</v>
      </c>
    </row>
    <row r="128" spans="1:32" x14ac:dyDescent="0.3">
      <c r="A128" t="s">
        <v>173</v>
      </c>
      <c r="B128" s="1">
        <v>45953</v>
      </c>
      <c r="C128" s="2">
        <v>0.72986111111111107</v>
      </c>
      <c r="D128" t="s">
        <v>34</v>
      </c>
      <c r="E128" t="s">
        <v>28</v>
      </c>
      <c r="F128" t="s">
        <v>174</v>
      </c>
      <c r="G128" t="s">
        <v>90</v>
      </c>
      <c r="H128" t="s">
        <v>31</v>
      </c>
      <c r="I128" t="s">
        <v>31</v>
      </c>
      <c r="J128">
        <v>4</v>
      </c>
      <c r="K128">
        <v>49</v>
      </c>
      <c r="L128">
        <v>1</v>
      </c>
      <c r="M128">
        <v>100</v>
      </c>
      <c r="N128">
        <v>246</v>
      </c>
      <c r="O128">
        <v>0</v>
      </c>
      <c r="P128">
        <v>10522</v>
      </c>
      <c r="Q128">
        <v>1.17</v>
      </c>
      <c r="R128">
        <v>12342</v>
      </c>
      <c r="S128">
        <v>1203</v>
      </c>
      <c r="T128">
        <v>183</v>
      </c>
      <c r="U128">
        <v>326</v>
      </c>
      <c r="V128">
        <v>34</v>
      </c>
      <c r="W128">
        <v>0</v>
      </c>
      <c r="X128">
        <v>42</v>
      </c>
      <c r="Y128" t="s">
        <v>58</v>
      </c>
      <c r="Z128">
        <v>1746</v>
      </c>
      <c r="AA128" t="s">
        <v>535</v>
      </c>
      <c r="AB128" t="s">
        <v>534</v>
      </c>
      <c r="AC128" t="s">
        <v>554</v>
      </c>
      <c r="AD128" t="s">
        <v>565</v>
      </c>
      <c r="AE128">
        <v>10</v>
      </c>
      <c r="AF128" t="s">
        <v>566</v>
      </c>
    </row>
    <row r="129" spans="1:32" x14ac:dyDescent="0.3">
      <c r="A129" t="s">
        <v>175</v>
      </c>
      <c r="B129" s="1">
        <v>45723</v>
      </c>
      <c r="C129" s="2">
        <v>0.59930555555555554</v>
      </c>
      <c r="D129" t="s">
        <v>27</v>
      </c>
      <c r="E129" t="s">
        <v>28</v>
      </c>
      <c r="F129" t="s">
        <v>174</v>
      </c>
      <c r="G129" t="s">
        <v>30</v>
      </c>
      <c r="H129" t="s">
        <v>31</v>
      </c>
      <c r="I129" t="s">
        <v>31</v>
      </c>
      <c r="J129">
        <v>7</v>
      </c>
      <c r="K129">
        <v>60</v>
      </c>
      <c r="L129">
        <v>1</v>
      </c>
      <c r="M129">
        <v>157</v>
      </c>
      <c r="N129">
        <v>167</v>
      </c>
      <c r="O129">
        <v>0</v>
      </c>
      <c r="P129">
        <v>13697</v>
      </c>
      <c r="Q129">
        <v>1.01</v>
      </c>
      <c r="R129">
        <v>13834</v>
      </c>
      <c r="S129">
        <v>1458</v>
      </c>
      <c r="T129">
        <v>185</v>
      </c>
      <c r="U129">
        <v>313</v>
      </c>
      <c r="V129">
        <v>38</v>
      </c>
      <c r="W129">
        <v>0</v>
      </c>
      <c r="X129">
        <v>6</v>
      </c>
      <c r="Y129" t="s">
        <v>32</v>
      </c>
      <c r="Z129">
        <v>1994</v>
      </c>
      <c r="AA129" t="s">
        <v>537</v>
      </c>
      <c r="AB129" t="s">
        <v>534</v>
      </c>
      <c r="AC129" t="s">
        <v>554</v>
      </c>
      <c r="AD129" t="s">
        <v>555</v>
      </c>
      <c r="AE129">
        <v>3</v>
      </c>
      <c r="AF129" t="s">
        <v>556</v>
      </c>
    </row>
    <row r="130" spans="1:32" x14ac:dyDescent="0.3">
      <c r="A130" t="s">
        <v>176</v>
      </c>
      <c r="B130" s="1">
        <v>45739</v>
      </c>
      <c r="C130" s="2">
        <v>0.7895833333333333</v>
      </c>
      <c r="D130" t="s">
        <v>34</v>
      </c>
      <c r="E130" t="s">
        <v>28</v>
      </c>
      <c r="F130" t="s">
        <v>174</v>
      </c>
      <c r="G130" t="s">
        <v>30</v>
      </c>
      <c r="H130" t="s">
        <v>31</v>
      </c>
      <c r="I130" t="s">
        <v>31</v>
      </c>
      <c r="J130">
        <v>4</v>
      </c>
      <c r="K130">
        <v>23</v>
      </c>
      <c r="L130">
        <v>1</v>
      </c>
      <c r="M130">
        <v>179</v>
      </c>
      <c r="N130">
        <v>331</v>
      </c>
      <c r="O130">
        <v>0</v>
      </c>
      <c r="P130">
        <v>38320</v>
      </c>
      <c r="Q130">
        <v>1.08</v>
      </c>
      <c r="R130">
        <v>41471</v>
      </c>
      <c r="S130">
        <v>2935</v>
      </c>
      <c r="T130">
        <v>481</v>
      </c>
      <c r="U130">
        <v>711</v>
      </c>
      <c r="V130">
        <v>93</v>
      </c>
      <c r="W130">
        <v>0</v>
      </c>
      <c r="X130">
        <v>98</v>
      </c>
      <c r="Y130" t="s">
        <v>32</v>
      </c>
      <c r="Z130">
        <v>4220</v>
      </c>
      <c r="AA130" t="s">
        <v>545</v>
      </c>
      <c r="AB130" t="s">
        <v>534</v>
      </c>
      <c r="AC130" t="s">
        <v>554</v>
      </c>
      <c r="AD130" t="s">
        <v>555</v>
      </c>
      <c r="AE130">
        <v>3</v>
      </c>
      <c r="AF130" t="s">
        <v>556</v>
      </c>
    </row>
    <row r="131" spans="1:32" x14ac:dyDescent="0.3">
      <c r="A131" t="s">
        <v>177</v>
      </c>
      <c r="B131" s="1">
        <v>45743</v>
      </c>
      <c r="C131" s="2">
        <v>0.57222222222222219</v>
      </c>
      <c r="D131" t="s">
        <v>27</v>
      </c>
      <c r="E131" t="s">
        <v>38</v>
      </c>
      <c r="F131" t="s">
        <v>174</v>
      </c>
      <c r="G131" t="s">
        <v>30</v>
      </c>
      <c r="H131" t="s">
        <v>31</v>
      </c>
      <c r="I131" t="s">
        <v>31</v>
      </c>
      <c r="J131">
        <v>4</v>
      </c>
      <c r="K131">
        <v>43</v>
      </c>
      <c r="L131">
        <v>1</v>
      </c>
      <c r="M131">
        <v>127</v>
      </c>
      <c r="N131">
        <v>108</v>
      </c>
      <c r="O131">
        <v>0</v>
      </c>
      <c r="P131">
        <v>10285</v>
      </c>
      <c r="Q131">
        <v>1</v>
      </c>
      <c r="R131">
        <v>10285</v>
      </c>
      <c r="S131">
        <v>210</v>
      </c>
      <c r="T131">
        <v>76</v>
      </c>
      <c r="U131">
        <v>93</v>
      </c>
      <c r="V131">
        <v>0</v>
      </c>
      <c r="W131">
        <v>0</v>
      </c>
      <c r="X131">
        <v>10</v>
      </c>
      <c r="Y131" t="s">
        <v>32</v>
      </c>
      <c r="Z131">
        <v>379</v>
      </c>
      <c r="AA131" t="s">
        <v>533</v>
      </c>
      <c r="AB131" t="s">
        <v>534</v>
      </c>
      <c r="AC131" t="s">
        <v>554</v>
      </c>
      <c r="AD131" t="s">
        <v>555</v>
      </c>
      <c r="AE131">
        <v>3</v>
      </c>
      <c r="AF131" t="s">
        <v>556</v>
      </c>
    </row>
    <row r="132" spans="1:32" x14ac:dyDescent="0.3">
      <c r="A132" t="s">
        <v>178</v>
      </c>
      <c r="B132" s="1">
        <v>45743</v>
      </c>
      <c r="C132" s="2">
        <v>0.71736111111111112</v>
      </c>
      <c r="D132" t="s">
        <v>34</v>
      </c>
      <c r="E132" t="s">
        <v>35</v>
      </c>
      <c r="F132" t="s">
        <v>174</v>
      </c>
      <c r="G132" t="s">
        <v>30</v>
      </c>
      <c r="H132" t="s">
        <v>31</v>
      </c>
      <c r="I132" t="s">
        <v>31</v>
      </c>
      <c r="J132">
        <v>9</v>
      </c>
      <c r="K132">
        <v>77</v>
      </c>
      <c r="L132">
        <v>1</v>
      </c>
      <c r="M132">
        <v>143</v>
      </c>
      <c r="N132">
        <v>207</v>
      </c>
      <c r="O132">
        <v>0</v>
      </c>
      <c r="P132">
        <v>7156</v>
      </c>
      <c r="Q132">
        <v>1.0900000000000001</v>
      </c>
      <c r="R132">
        <v>7788</v>
      </c>
      <c r="S132">
        <v>183</v>
      </c>
      <c r="T132">
        <v>38</v>
      </c>
      <c r="U132">
        <v>51</v>
      </c>
      <c r="V132">
        <v>23</v>
      </c>
      <c r="W132">
        <v>0</v>
      </c>
      <c r="X132">
        <v>10</v>
      </c>
      <c r="Y132" t="s">
        <v>32</v>
      </c>
      <c r="Z132">
        <v>295</v>
      </c>
      <c r="AA132" t="s">
        <v>535</v>
      </c>
      <c r="AB132" t="s">
        <v>534</v>
      </c>
      <c r="AC132" t="s">
        <v>554</v>
      </c>
      <c r="AD132" t="s">
        <v>555</v>
      </c>
      <c r="AE132">
        <v>3</v>
      </c>
      <c r="AF132" t="s">
        <v>556</v>
      </c>
    </row>
    <row r="133" spans="1:32" x14ac:dyDescent="0.3">
      <c r="A133" t="s">
        <v>179</v>
      </c>
      <c r="B133" s="1">
        <v>45745</v>
      </c>
      <c r="C133" s="2">
        <v>0.57291666666666663</v>
      </c>
      <c r="D133" t="s">
        <v>27</v>
      </c>
      <c r="E133" t="s">
        <v>28</v>
      </c>
      <c r="F133" t="s">
        <v>174</v>
      </c>
      <c r="G133" t="s">
        <v>30</v>
      </c>
      <c r="H133" t="s">
        <v>31</v>
      </c>
      <c r="I133" t="s">
        <v>31</v>
      </c>
      <c r="J133">
        <v>3</v>
      </c>
      <c r="K133">
        <v>26</v>
      </c>
      <c r="L133">
        <v>1</v>
      </c>
      <c r="M133">
        <v>99</v>
      </c>
      <c r="N133">
        <v>204</v>
      </c>
      <c r="O133">
        <v>0</v>
      </c>
      <c r="P133">
        <v>15843</v>
      </c>
      <c r="Q133">
        <v>1.1100000000000001</v>
      </c>
      <c r="R133">
        <v>17507</v>
      </c>
      <c r="S133">
        <v>1729</v>
      </c>
      <c r="T133">
        <v>280</v>
      </c>
      <c r="U133">
        <v>476</v>
      </c>
      <c r="V133">
        <v>46</v>
      </c>
      <c r="W133">
        <v>0</v>
      </c>
      <c r="X133">
        <v>26</v>
      </c>
      <c r="Y133" t="s">
        <v>32</v>
      </c>
      <c r="Z133">
        <v>2531</v>
      </c>
      <c r="AA133" t="s">
        <v>533</v>
      </c>
      <c r="AB133" t="s">
        <v>534</v>
      </c>
      <c r="AC133" t="s">
        <v>554</v>
      </c>
      <c r="AD133" t="s">
        <v>555</v>
      </c>
      <c r="AE133">
        <v>3</v>
      </c>
      <c r="AF133" t="s">
        <v>556</v>
      </c>
    </row>
    <row r="134" spans="1:32" x14ac:dyDescent="0.3">
      <c r="A134" t="s">
        <v>180</v>
      </c>
      <c r="B134" s="1">
        <v>45754</v>
      </c>
      <c r="C134" s="2">
        <v>0.75208333333333333</v>
      </c>
      <c r="D134" t="s">
        <v>34</v>
      </c>
      <c r="E134" t="s">
        <v>41</v>
      </c>
      <c r="F134" t="s">
        <v>174</v>
      </c>
      <c r="G134" t="s">
        <v>30</v>
      </c>
      <c r="H134" t="s">
        <v>31</v>
      </c>
      <c r="I134" t="s">
        <v>31</v>
      </c>
      <c r="J134">
        <v>5</v>
      </c>
      <c r="K134">
        <v>125</v>
      </c>
      <c r="L134">
        <v>1</v>
      </c>
      <c r="M134">
        <v>84</v>
      </c>
      <c r="N134">
        <v>326</v>
      </c>
      <c r="O134">
        <v>0</v>
      </c>
      <c r="P134">
        <v>7059</v>
      </c>
      <c r="Q134">
        <v>1</v>
      </c>
      <c r="R134">
        <v>7059</v>
      </c>
      <c r="S134">
        <v>126</v>
      </c>
      <c r="T134">
        <v>26</v>
      </c>
      <c r="U134">
        <v>34</v>
      </c>
      <c r="V134">
        <v>10</v>
      </c>
      <c r="W134">
        <v>0</v>
      </c>
      <c r="X134">
        <v>20</v>
      </c>
      <c r="Y134" t="s">
        <v>32</v>
      </c>
      <c r="Z134">
        <v>196</v>
      </c>
      <c r="AA134" t="s">
        <v>545</v>
      </c>
      <c r="AB134" t="s">
        <v>534</v>
      </c>
      <c r="AC134" t="s">
        <v>554</v>
      </c>
      <c r="AD134" t="s">
        <v>557</v>
      </c>
      <c r="AE134">
        <v>4</v>
      </c>
      <c r="AF134" t="s">
        <v>558</v>
      </c>
    </row>
    <row r="135" spans="1:32" x14ac:dyDescent="0.3">
      <c r="A135" t="s">
        <v>181</v>
      </c>
      <c r="B135" s="1">
        <v>45757</v>
      </c>
      <c r="C135" s="2">
        <v>0.92986111111111114</v>
      </c>
      <c r="D135" t="s">
        <v>37</v>
      </c>
      <c r="E135" t="s">
        <v>35</v>
      </c>
      <c r="F135" t="s">
        <v>174</v>
      </c>
      <c r="G135" t="s">
        <v>30</v>
      </c>
      <c r="H135" t="s">
        <v>31</v>
      </c>
      <c r="I135" t="s">
        <v>31</v>
      </c>
      <c r="J135">
        <v>13</v>
      </c>
      <c r="K135">
        <v>69</v>
      </c>
      <c r="L135">
        <v>1</v>
      </c>
      <c r="M135">
        <v>125</v>
      </c>
      <c r="N135">
        <v>122</v>
      </c>
      <c r="O135">
        <v>0</v>
      </c>
      <c r="P135">
        <v>16888</v>
      </c>
      <c r="Q135">
        <v>1.1499999999999999</v>
      </c>
      <c r="R135">
        <v>19475</v>
      </c>
      <c r="S135">
        <v>748</v>
      </c>
      <c r="T135">
        <v>138</v>
      </c>
      <c r="U135">
        <v>167</v>
      </c>
      <c r="V135">
        <v>90</v>
      </c>
      <c r="W135">
        <v>0</v>
      </c>
      <c r="X135">
        <v>26</v>
      </c>
      <c r="Y135" t="s">
        <v>32</v>
      </c>
      <c r="Z135">
        <v>1143</v>
      </c>
      <c r="AA135" t="s">
        <v>536</v>
      </c>
      <c r="AB135" t="s">
        <v>534</v>
      </c>
      <c r="AC135" t="s">
        <v>554</v>
      </c>
      <c r="AD135" t="s">
        <v>557</v>
      </c>
      <c r="AE135">
        <v>4</v>
      </c>
      <c r="AF135" t="s">
        <v>558</v>
      </c>
    </row>
    <row r="136" spans="1:32" x14ac:dyDescent="0.3">
      <c r="A136" t="s">
        <v>182</v>
      </c>
      <c r="B136" s="1">
        <v>45761</v>
      </c>
      <c r="C136" s="2">
        <v>0.90416666666666667</v>
      </c>
      <c r="D136" t="s">
        <v>37</v>
      </c>
      <c r="E136" t="s">
        <v>28</v>
      </c>
      <c r="F136" t="s">
        <v>174</v>
      </c>
      <c r="G136" t="s">
        <v>30</v>
      </c>
      <c r="H136" t="s">
        <v>31</v>
      </c>
      <c r="I136" t="s">
        <v>31</v>
      </c>
      <c r="J136">
        <v>4</v>
      </c>
      <c r="K136">
        <v>60</v>
      </c>
      <c r="L136">
        <v>1</v>
      </c>
      <c r="M136">
        <v>94</v>
      </c>
      <c r="N136">
        <v>225</v>
      </c>
      <c r="O136">
        <v>0</v>
      </c>
      <c r="P136">
        <v>26792</v>
      </c>
      <c r="Q136">
        <v>1.18</v>
      </c>
      <c r="R136">
        <v>31548</v>
      </c>
      <c r="S136">
        <v>2268</v>
      </c>
      <c r="T136">
        <v>307</v>
      </c>
      <c r="U136">
        <v>674</v>
      </c>
      <c r="V136">
        <v>59</v>
      </c>
      <c r="W136">
        <v>0</v>
      </c>
      <c r="X136">
        <v>21</v>
      </c>
      <c r="Y136" t="s">
        <v>32</v>
      </c>
      <c r="Z136">
        <v>3308</v>
      </c>
      <c r="AA136" t="s">
        <v>538</v>
      </c>
      <c r="AB136" t="s">
        <v>534</v>
      </c>
      <c r="AC136" t="s">
        <v>554</v>
      </c>
      <c r="AD136" t="s">
        <v>557</v>
      </c>
      <c r="AE136">
        <v>4</v>
      </c>
      <c r="AF136" t="s">
        <v>558</v>
      </c>
    </row>
    <row r="137" spans="1:32" x14ac:dyDescent="0.3">
      <c r="A137" t="s">
        <v>183</v>
      </c>
      <c r="B137" s="1">
        <v>45772</v>
      </c>
      <c r="C137" s="2">
        <v>0.88194444444444442</v>
      </c>
      <c r="D137" t="s">
        <v>37</v>
      </c>
      <c r="E137" t="s">
        <v>38</v>
      </c>
      <c r="F137" t="s">
        <v>174</v>
      </c>
      <c r="G137" t="s">
        <v>30</v>
      </c>
      <c r="H137" t="s">
        <v>31</v>
      </c>
      <c r="I137" t="s">
        <v>31</v>
      </c>
      <c r="J137">
        <v>4</v>
      </c>
      <c r="K137">
        <v>114</v>
      </c>
      <c r="L137">
        <v>1</v>
      </c>
      <c r="M137">
        <v>160</v>
      </c>
      <c r="N137">
        <v>96</v>
      </c>
      <c r="O137">
        <v>0</v>
      </c>
      <c r="P137">
        <v>12991</v>
      </c>
      <c r="Q137">
        <v>1</v>
      </c>
      <c r="R137">
        <v>12991</v>
      </c>
      <c r="S137">
        <v>252</v>
      </c>
      <c r="T137">
        <v>92</v>
      </c>
      <c r="U137">
        <v>117</v>
      </c>
      <c r="V137">
        <v>0</v>
      </c>
      <c r="W137">
        <v>0</v>
      </c>
      <c r="X137">
        <v>3</v>
      </c>
      <c r="Y137" t="s">
        <v>32</v>
      </c>
      <c r="Z137">
        <v>461</v>
      </c>
      <c r="AA137" t="s">
        <v>538</v>
      </c>
      <c r="AB137" t="s">
        <v>534</v>
      </c>
      <c r="AC137" t="s">
        <v>554</v>
      </c>
      <c r="AD137" t="s">
        <v>557</v>
      </c>
      <c r="AE137">
        <v>4</v>
      </c>
      <c r="AF137" t="s">
        <v>558</v>
      </c>
    </row>
    <row r="138" spans="1:32" x14ac:dyDescent="0.3">
      <c r="A138" t="s">
        <v>184</v>
      </c>
      <c r="B138" s="1">
        <v>45775</v>
      </c>
      <c r="C138" s="2">
        <v>0.86250000000000004</v>
      </c>
      <c r="D138" t="s">
        <v>37</v>
      </c>
      <c r="E138" t="s">
        <v>41</v>
      </c>
      <c r="F138" t="s">
        <v>174</v>
      </c>
      <c r="G138" t="s">
        <v>30</v>
      </c>
      <c r="H138" t="s">
        <v>31</v>
      </c>
      <c r="I138" t="s">
        <v>31</v>
      </c>
      <c r="J138">
        <v>6</v>
      </c>
      <c r="K138">
        <v>76</v>
      </c>
      <c r="L138">
        <v>1</v>
      </c>
      <c r="M138">
        <v>98</v>
      </c>
      <c r="N138">
        <v>160</v>
      </c>
      <c r="O138">
        <v>0</v>
      </c>
      <c r="P138">
        <v>8055</v>
      </c>
      <c r="Q138">
        <v>1.1599999999999999</v>
      </c>
      <c r="R138">
        <v>9352</v>
      </c>
      <c r="S138">
        <v>169</v>
      </c>
      <c r="T138">
        <v>53</v>
      </c>
      <c r="U138">
        <v>70</v>
      </c>
      <c r="V138">
        <v>15</v>
      </c>
      <c r="W138">
        <v>0</v>
      </c>
      <c r="X138">
        <v>0</v>
      </c>
      <c r="Y138" t="s">
        <v>32</v>
      </c>
      <c r="Z138">
        <v>307</v>
      </c>
      <c r="AA138" t="s">
        <v>543</v>
      </c>
      <c r="AB138" t="s">
        <v>534</v>
      </c>
      <c r="AC138" t="s">
        <v>554</v>
      </c>
      <c r="AD138" t="s">
        <v>557</v>
      </c>
      <c r="AE138">
        <v>4</v>
      </c>
      <c r="AF138" t="s">
        <v>558</v>
      </c>
    </row>
    <row r="139" spans="1:32" x14ac:dyDescent="0.3">
      <c r="A139" t="s">
        <v>185</v>
      </c>
      <c r="B139" s="1">
        <v>45778</v>
      </c>
      <c r="C139" s="2">
        <v>0.32500000000000001</v>
      </c>
      <c r="D139" t="s">
        <v>52</v>
      </c>
      <c r="E139" t="s">
        <v>38</v>
      </c>
      <c r="F139" t="s">
        <v>174</v>
      </c>
      <c r="G139" t="s">
        <v>30</v>
      </c>
      <c r="H139" t="s">
        <v>31</v>
      </c>
      <c r="I139" t="s">
        <v>31</v>
      </c>
      <c r="J139">
        <v>1</v>
      </c>
      <c r="K139">
        <v>98</v>
      </c>
      <c r="L139">
        <v>1</v>
      </c>
      <c r="M139">
        <v>65</v>
      </c>
      <c r="N139">
        <v>221</v>
      </c>
      <c r="O139">
        <v>0</v>
      </c>
      <c r="P139">
        <v>4933</v>
      </c>
      <c r="Q139">
        <v>1.1599999999999999</v>
      </c>
      <c r="R139">
        <v>5703</v>
      </c>
      <c r="S139">
        <v>53</v>
      </c>
      <c r="T139">
        <v>18</v>
      </c>
      <c r="U139">
        <v>22</v>
      </c>
      <c r="V139">
        <v>0</v>
      </c>
      <c r="W139">
        <v>0</v>
      </c>
      <c r="X139">
        <v>7</v>
      </c>
      <c r="Y139" t="s">
        <v>32</v>
      </c>
      <c r="Z139">
        <v>93</v>
      </c>
      <c r="AA139" t="s">
        <v>541</v>
      </c>
      <c r="AB139" t="s">
        <v>534</v>
      </c>
      <c r="AC139" t="s">
        <v>554</v>
      </c>
      <c r="AD139" t="s">
        <v>557</v>
      </c>
      <c r="AE139">
        <v>5</v>
      </c>
      <c r="AF139" t="s">
        <v>559</v>
      </c>
    </row>
    <row r="140" spans="1:32" x14ac:dyDescent="0.3">
      <c r="A140" t="s">
        <v>186</v>
      </c>
      <c r="B140" s="1">
        <v>45780</v>
      </c>
      <c r="C140" s="2">
        <v>0.65625</v>
      </c>
      <c r="D140" t="s">
        <v>34</v>
      </c>
      <c r="E140" t="s">
        <v>28</v>
      </c>
      <c r="F140" t="s">
        <v>174</v>
      </c>
      <c r="G140" t="s">
        <v>30</v>
      </c>
      <c r="H140" t="s">
        <v>31</v>
      </c>
      <c r="I140" t="s">
        <v>31</v>
      </c>
      <c r="J140">
        <v>8</v>
      </c>
      <c r="K140">
        <v>48</v>
      </c>
      <c r="L140">
        <v>1</v>
      </c>
      <c r="M140">
        <v>60</v>
      </c>
      <c r="N140">
        <v>355</v>
      </c>
      <c r="O140">
        <v>0</v>
      </c>
      <c r="P140">
        <v>25003</v>
      </c>
      <c r="Q140">
        <v>1</v>
      </c>
      <c r="R140">
        <v>25003</v>
      </c>
      <c r="S140">
        <v>2669</v>
      </c>
      <c r="T140">
        <v>356</v>
      </c>
      <c r="U140">
        <v>585</v>
      </c>
      <c r="V140">
        <v>61</v>
      </c>
      <c r="W140">
        <v>0</v>
      </c>
      <c r="X140">
        <v>20</v>
      </c>
      <c r="Y140" t="s">
        <v>32</v>
      </c>
      <c r="Z140">
        <v>3671</v>
      </c>
      <c r="AA140" t="s">
        <v>542</v>
      </c>
      <c r="AB140" t="s">
        <v>534</v>
      </c>
      <c r="AC140" t="s">
        <v>554</v>
      </c>
      <c r="AD140" t="s">
        <v>557</v>
      </c>
      <c r="AE140">
        <v>5</v>
      </c>
      <c r="AF140" t="s">
        <v>559</v>
      </c>
    </row>
    <row r="141" spans="1:32" x14ac:dyDescent="0.3">
      <c r="A141" t="s">
        <v>187</v>
      </c>
      <c r="B141" s="1">
        <v>45783</v>
      </c>
      <c r="C141" s="2">
        <v>0.49305555555555558</v>
      </c>
      <c r="D141" t="s">
        <v>27</v>
      </c>
      <c r="E141" t="s">
        <v>41</v>
      </c>
      <c r="F141" t="s">
        <v>174</v>
      </c>
      <c r="G141" t="s">
        <v>30</v>
      </c>
      <c r="H141" t="s">
        <v>31</v>
      </c>
      <c r="I141" t="s">
        <v>31</v>
      </c>
      <c r="J141">
        <v>6</v>
      </c>
      <c r="K141">
        <v>161</v>
      </c>
      <c r="L141">
        <v>1</v>
      </c>
      <c r="M141">
        <v>69</v>
      </c>
      <c r="N141">
        <v>175</v>
      </c>
      <c r="O141">
        <v>0</v>
      </c>
      <c r="P141">
        <v>12223</v>
      </c>
      <c r="Q141">
        <v>1</v>
      </c>
      <c r="R141">
        <v>12223</v>
      </c>
      <c r="S141">
        <v>156</v>
      </c>
      <c r="T141">
        <v>37</v>
      </c>
      <c r="U141">
        <v>53</v>
      </c>
      <c r="V141">
        <v>11</v>
      </c>
      <c r="W141">
        <v>0</v>
      </c>
      <c r="X141">
        <v>7</v>
      </c>
      <c r="Y141" t="s">
        <v>32</v>
      </c>
      <c r="Z141">
        <v>257</v>
      </c>
      <c r="AA141" t="s">
        <v>539</v>
      </c>
      <c r="AB141" t="s">
        <v>534</v>
      </c>
      <c r="AC141" t="s">
        <v>554</v>
      </c>
      <c r="AD141" t="s">
        <v>557</v>
      </c>
      <c r="AE141">
        <v>5</v>
      </c>
      <c r="AF141" t="s">
        <v>559</v>
      </c>
    </row>
    <row r="142" spans="1:32" x14ac:dyDescent="0.3">
      <c r="A142" t="s">
        <v>188</v>
      </c>
      <c r="B142" s="1">
        <v>45793</v>
      </c>
      <c r="C142" s="2">
        <v>0.63263888888888886</v>
      </c>
      <c r="D142" t="s">
        <v>34</v>
      </c>
      <c r="E142" t="s">
        <v>28</v>
      </c>
      <c r="F142" t="s">
        <v>174</v>
      </c>
      <c r="G142" t="s">
        <v>30</v>
      </c>
      <c r="H142" t="s">
        <v>31</v>
      </c>
      <c r="I142" t="s">
        <v>31</v>
      </c>
      <c r="J142">
        <v>7</v>
      </c>
      <c r="K142">
        <v>35</v>
      </c>
      <c r="L142">
        <v>1</v>
      </c>
      <c r="M142">
        <v>174</v>
      </c>
      <c r="N142">
        <v>202</v>
      </c>
      <c r="O142">
        <v>0</v>
      </c>
      <c r="P142">
        <v>23032</v>
      </c>
      <c r="Q142">
        <v>1.0900000000000001</v>
      </c>
      <c r="R142">
        <v>25121</v>
      </c>
      <c r="S142">
        <v>2312</v>
      </c>
      <c r="T142">
        <v>319</v>
      </c>
      <c r="U142">
        <v>587</v>
      </c>
      <c r="V142">
        <v>66</v>
      </c>
      <c r="W142">
        <v>0</v>
      </c>
      <c r="X142">
        <v>36</v>
      </c>
      <c r="Y142" t="s">
        <v>32</v>
      </c>
      <c r="Z142">
        <v>3284</v>
      </c>
      <c r="AA142" t="s">
        <v>542</v>
      </c>
      <c r="AB142" t="s">
        <v>534</v>
      </c>
      <c r="AC142" t="s">
        <v>554</v>
      </c>
      <c r="AD142" t="s">
        <v>557</v>
      </c>
      <c r="AE142">
        <v>5</v>
      </c>
      <c r="AF142" t="s">
        <v>559</v>
      </c>
    </row>
    <row r="143" spans="1:32" x14ac:dyDescent="0.3">
      <c r="A143" t="s">
        <v>189</v>
      </c>
      <c r="B143" s="1">
        <v>45796</v>
      </c>
      <c r="C143" s="2">
        <v>0.49236111111111114</v>
      </c>
      <c r="D143" t="s">
        <v>27</v>
      </c>
      <c r="E143" t="s">
        <v>38</v>
      </c>
      <c r="F143" t="s">
        <v>174</v>
      </c>
      <c r="G143" t="s">
        <v>30</v>
      </c>
      <c r="H143" t="s">
        <v>31</v>
      </c>
      <c r="I143" t="s">
        <v>31</v>
      </c>
      <c r="J143">
        <v>1</v>
      </c>
      <c r="K143">
        <v>141</v>
      </c>
      <c r="L143">
        <v>1</v>
      </c>
      <c r="M143">
        <v>172</v>
      </c>
      <c r="N143">
        <v>205</v>
      </c>
      <c r="O143">
        <v>0</v>
      </c>
      <c r="P143">
        <v>10508</v>
      </c>
      <c r="Q143">
        <v>1.07</v>
      </c>
      <c r="R143">
        <v>11243</v>
      </c>
      <c r="S143">
        <v>191</v>
      </c>
      <c r="T143">
        <v>73</v>
      </c>
      <c r="U143">
        <v>94</v>
      </c>
      <c r="V143">
        <v>0</v>
      </c>
      <c r="W143">
        <v>0</v>
      </c>
      <c r="X143">
        <v>7</v>
      </c>
      <c r="Y143" t="s">
        <v>32</v>
      </c>
      <c r="Z143">
        <v>358</v>
      </c>
      <c r="AA143" t="s">
        <v>539</v>
      </c>
      <c r="AB143" t="s">
        <v>534</v>
      </c>
      <c r="AC143" t="s">
        <v>554</v>
      </c>
      <c r="AD143" t="s">
        <v>557</v>
      </c>
      <c r="AE143">
        <v>5</v>
      </c>
      <c r="AF143" t="s">
        <v>559</v>
      </c>
    </row>
    <row r="144" spans="1:32" x14ac:dyDescent="0.3">
      <c r="A144" t="s">
        <v>190</v>
      </c>
      <c r="B144" s="1">
        <v>45799</v>
      </c>
      <c r="C144" s="2">
        <v>0.9145833333333333</v>
      </c>
      <c r="D144" t="s">
        <v>37</v>
      </c>
      <c r="E144" t="s">
        <v>28</v>
      </c>
      <c r="F144" t="s">
        <v>174</v>
      </c>
      <c r="G144" t="s">
        <v>30</v>
      </c>
      <c r="H144" t="s">
        <v>31</v>
      </c>
      <c r="I144" t="s">
        <v>31</v>
      </c>
      <c r="J144">
        <v>8</v>
      </c>
      <c r="K144">
        <v>22</v>
      </c>
      <c r="L144">
        <v>1</v>
      </c>
      <c r="M144">
        <v>84</v>
      </c>
      <c r="N144">
        <v>250</v>
      </c>
      <c r="O144">
        <v>0</v>
      </c>
      <c r="P144">
        <v>37398</v>
      </c>
      <c r="Q144">
        <v>1.44</v>
      </c>
      <c r="R144">
        <v>53964</v>
      </c>
      <c r="S144">
        <v>7090</v>
      </c>
      <c r="T144">
        <v>1064</v>
      </c>
      <c r="U144">
        <v>1832</v>
      </c>
      <c r="V144">
        <v>194</v>
      </c>
      <c r="W144">
        <v>0</v>
      </c>
      <c r="X144">
        <v>141</v>
      </c>
      <c r="Y144" t="s">
        <v>32</v>
      </c>
      <c r="Z144">
        <v>10180</v>
      </c>
      <c r="AA144" t="s">
        <v>538</v>
      </c>
      <c r="AB144" t="s">
        <v>534</v>
      </c>
      <c r="AC144" t="s">
        <v>554</v>
      </c>
      <c r="AD144" t="s">
        <v>557</v>
      </c>
      <c r="AE144">
        <v>5</v>
      </c>
      <c r="AF144" t="s">
        <v>559</v>
      </c>
    </row>
    <row r="145" spans="1:32" x14ac:dyDescent="0.3">
      <c r="A145" t="s">
        <v>191</v>
      </c>
      <c r="B145" s="1">
        <v>45803</v>
      </c>
      <c r="C145" s="2">
        <v>0.51111111111111107</v>
      </c>
      <c r="D145" t="s">
        <v>27</v>
      </c>
      <c r="E145" t="s">
        <v>38</v>
      </c>
      <c r="F145" t="s">
        <v>174</v>
      </c>
      <c r="G145" t="s">
        <v>30</v>
      </c>
      <c r="H145" t="s">
        <v>31</v>
      </c>
      <c r="I145" t="s">
        <v>31</v>
      </c>
      <c r="J145">
        <v>1</v>
      </c>
      <c r="K145">
        <v>113</v>
      </c>
      <c r="L145">
        <v>1</v>
      </c>
      <c r="M145">
        <v>96</v>
      </c>
      <c r="N145">
        <v>130</v>
      </c>
      <c r="O145">
        <v>0</v>
      </c>
      <c r="P145">
        <v>6930</v>
      </c>
      <c r="Q145">
        <v>1.31</v>
      </c>
      <c r="R145">
        <v>9096</v>
      </c>
      <c r="S145">
        <v>208</v>
      </c>
      <c r="T145">
        <v>73</v>
      </c>
      <c r="U145">
        <v>115</v>
      </c>
      <c r="V145">
        <v>0</v>
      </c>
      <c r="W145">
        <v>0</v>
      </c>
      <c r="X145">
        <v>4</v>
      </c>
      <c r="Y145" t="s">
        <v>32</v>
      </c>
      <c r="Z145">
        <v>396</v>
      </c>
      <c r="AA145" t="s">
        <v>534</v>
      </c>
      <c r="AB145" t="s">
        <v>534</v>
      </c>
      <c r="AC145" t="s">
        <v>554</v>
      </c>
      <c r="AD145" t="s">
        <v>557</v>
      </c>
      <c r="AE145">
        <v>5</v>
      </c>
      <c r="AF145" t="s">
        <v>559</v>
      </c>
    </row>
    <row r="146" spans="1:32" x14ac:dyDescent="0.3">
      <c r="A146" t="s">
        <v>192</v>
      </c>
      <c r="B146" s="1">
        <v>45803</v>
      </c>
      <c r="C146" s="2">
        <v>0.55347222222222225</v>
      </c>
      <c r="D146" t="s">
        <v>27</v>
      </c>
      <c r="E146" t="s">
        <v>35</v>
      </c>
      <c r="F146" t="s">
        <v>174</v>
      </c>
      <c r="G146" t="s">
        <v>30</v>
      </c>
      <c r="H146" t="s">
        <v>31</v>
      </c>
      <c r="I146" t="s">
        <v>31</v>
      </c>
      <c r="J146">
        <v>8</v>
      </c>
      <c r="K146">
        <v>25</v>
      </c>
      <c r="L146">
        <v>1</v>
      </c>
      <c r="M146">
        <v>167</v>
      </c>
      <c r="N146">
        <v>336</v>
      </c>
      <c r="O146">
        <v>0</v>
      </c>
      <c r="P146">
        <v>7134</v>
      </c>
      <c r="Q146">
        <v>1.26</v>
      </c>
      <c r="R146">
        <v>8953</v>
      </c>
      <c r="S146">
        <v>275</v>
      </c>
      <c r="T146">
        <v>46</v>
      </c>
      <c r="U146">
        <v>52</v>
      </c>
      <c r="V146">
        <v>31</v>
      </c>
      <c r="W146">
        <v>0</v>
      </c>
      <c r="X146">
        <v>12</v>
      </c>
      <c r="Y146" t="s">
        <v>32</v>
      </c>
      <c r="Z146">
        <v>404</v>
      </c>
      <c r="AA146" t="s">
        <v>533</v>
      </c>
      <c r="AB146" t="s">
        <v>534</v>
      </c>
      <c r="AC146" t="s">
        <v>554</v>
      </c>
      <c r="AD146" t="s">
        <v>557</v>
      </c>
      <c r="AE146">
        <v>5</v>
      </c>
      <c r="AF146" t="s">
        <v>559</v>
      </c>
    </row>
    <row r="147" spans="1:32" x14ac:dyDescent="0.3">
      <c r="A147" t="s">
        <v>193</v>
      </c>
      <c r="B147" s="1">
        <v>45810</v>
      </c>
      <c r="C147" s="2">
        <v>0.2986111111111111</v>
      </c>
      <c r="D147" t="s">
        <v>52</v>
      </c>
      <c r="E147" t="s">
        <v>28</v>
      </c>
      <c r="F147" t="s">
        <v>174</v>
      </c>
      <c r="G147" t="s">
        <v>66</v>
      </c>
      <c r="H147" t="s">
        <v>31</v>
      </c>
      <c r="I147" t="s">
        <v>31</v>
      </c>
      <c r="J147">
        <v>4</v>
      </c>
      <c r="K147">
        <v>22</v>
      </c>
      <c r="L147">
        <v>1</v>
      </c>
      <c r="M147">
        <v>126</v>
      </c>
      <c r="N147">
        <v>336</v>
      </c>
      <c r="O147">
        <v>0</v>
      </c>
      <c r="P147">
        <v>26127</v>
      </c>
      <c r="Q147">
        <v>1.31</v>
      </c>
      <c r="R147">
        <v>34293</v>
      </c>
      <c r="S147">
        <v>4378</v>
      </c>
      <c r="T147">
        <v>646</v>
      </c>
      <c r="U147">
        <v>1070</v>
      </c>
      <c r="V147">
        <v>110</v>
      </c>
      <c r="W147">
        <v>0</v>
      </c>
      <c r="X147">
        <v>22</v>
      </c>
      <c r="Y147" t="s">
        <v>32</v>
      </c>
      <c r="Z147">
        <v>6204</v>
      </c>
      <c r="AA147" t="s">
        <v>541</v>
      </c>
      <c r="AB147" t="s">
        <v>534</v>
      </c>
      <c r="AC147" t="s">
        <v>554</v>
      </c>
      <c r="AD147" t="s">
        <v>557</v>
      </c>
      <c r="AE147">
        <v>6</v>
      </c>
      <c r="AF147" t="s">
        <v>560</v>
      </c>
    </row>
    <row r="148" spans="1:32" x14ac:dyDescent="0.3">
      <c r="A148" t="s">
        <v>194</v>
      </c>
      <c r="B148" s="1">
        <v>45811</v>
      </c>
      <c r="C148" s="2">
        <v>0.3347222222222222</v>
      </c>
      <c r="D148" t="s">
        <v>52</v>
      </c>
      <c r="E148" t="s">
        <v>35</v>
      </c>
      <c r="F148" t="s">
        <v>174</v>
      </c>
      <c r="G148" t="s">
        <v>66</v>
      </c>
      <c r="H148" t="s">
        <v>31</v>
      </c>
      <c r="I148" t="s">
        <v>31</v>
      </c>
      <c r="J148">
        <v>10</v>
      </c>
      <c r="K148">
        <v>26</v>
      </c>
      <c r="L148">
        <v>1</v>
      </c>
      <c r="M148">
        <v>62</v>
      </c>
      <c r="N148">
        <v>116</v>
      </c>
      <c r="O148">
        <v>0</v>
      </c>
      <c r="P148">
        <v>12722</v>
      </c>
      <c r="Q148">
        <v>1.1599999999999999</v>
      </c>
      <c r="R148">
        <v>14776</v>
      </c>
      <c r="S148">
        <v>379</v>
      </c>
      <c r="T148">
        <v>69</v>
      </c>
      <c r="U148">
        <v>89</v>
      </c>
      <c r="V148">
        <v>46</v>
      </c>
      <c r="W148">
        <v>0</v>
      </c>
      <c r="X148">
        <v>19</v>
      </c>
      <c r="Y148" t="s">
        <v>32</v>
      </c>
      <c r="Z148">
        <v>583</v>
      </c>
      <c r="AA148" t="s">
        <v>544</v>
      </c>
      <c r="AB148" t="s">
        <v>534</v>
      </c>
      <c r="AC148" t="s">
        <v>554</v>
      </c>
      <c r="AD148" t="s">
        <v>557</v>
      </c>
      <c r="AE148">
        <v>6</v>
      </c>
      <c r="AF148" t="s">
        <v>560</v>
      </c>
    </row>
    <row r="149" spans="1:32" x14ac:dyDescent="0.3">
      <c r="A149" t="s">
        <v>195</v>
      </c>
      <c r="B149" s="1">
        <v>45811</v>
      </c>
      <c r="C149" s="2">
        <v>0.93055555555555558</v>
      </c>
      <c r="D149" t="s">
        <v>37</v>
      </c>
      <c r="E149" t="s">
        <v>41</v>
      </c>
      <c r="F149" t="s">
        <v>174</v>
      </c>
      <c r="G149" t="s">
        <v>66</v>
      </c>
      <c r="H149" t="s">
        <v>31</v>
      </c>
      <c r="I149" t="s">
        <v>31</v>
      </c>
      <c r="J149">
        <v>4</v>
      </c>
      <c r="K149">
        <v>114</v>
      </c>
      <c r="L149">
        <v>1</v>
      </c>
      <c r="M149">
        <v>127</v>
      </c>
      <c r="N149">
        <v>108</v>
      </c>
      <c r="O149">
        <v>0</v>
      </c>
      <c r="P149">
        <v>4066</v>
      </c>
      <c r="Q149">
        <v>1.02</v>
      </c>
      <c r="R149">
        <v>4147</v>
      </c>
      <c r="S149">
        <v>73</v>
      </c>
      <c r="T149">
        <v>20</v>
      </c>
      <c r="U149">
        <v>25</v>
      </c>
      <c r="V149">
        <v>5</v>
      </c>
      <c r="W149">
        <v>0</v>
      </c>
      <c r="X149">
        <v>8</v>
      </c>
      <c r="Y149" t="s">
        <v>32</v>
      </c>
      <c r="Z149">
        <v>123</v>
      </c>
      <c r="AA149" t="s">
        <v>536</v>
      </c>
      <c r="AB149" t="s">
        <v>534</v>
      </c>
      <c r="AC149" t="s">
        <v>554</v>
      </c>
      <c r="AD149" t="s">
        <v>557</v>
      </c>
      <c r="AE149">
        <v>6</v>
      </c>
      <c r="AF149" t="s">
        <v>560</v>
      </c>
    </row>
    <row r="150" spans="1:32" x14ac:dyDescent="0.3">
      <c r="A150" t="s">
        <v>196</v>
      </c>
      <c r="B150" s="1">
        <v>45812</v>
      </c>
      <c r="C150" s="2">
        <v>0.4909722222222222</v>
      </c>
      <c r="D150" t="s">
        <v>27</v>
      </c>
      <c r="E150" t="s">
        <v>41</v>
      </c>
      <c r="F150" t="s">
        <v>174</v>
      </c>
      <c r="G150" t="s">
        <v>66</v>
      </c>
      <c r="H150" t="s">
        <v>31</v>
      </c>
      <c r="I150" t="s">
        <v>31</v>
      </c>
      <c r="J150">
        <v>2</v>
      </c>
      <c r="K150">
        <v>31</v>
      </c>
      <c r="L150">
        <v>1</v>
      </c>
      <c r="M150">
        <v>151</v>
      </c>
      <c r="N150">
        <v>96</v>
      </c>
      <c r="O150">
        <v>0</v>
      </c>
      <c r="P150">
        <v>11209</v>
      </c>
      <c r="Q150">
        <v>1.1200000000000001</v>
      </c>
      <c r="R150">
        <v>12532</v>
      </c>
      <c r="S150">
        <v>299</v>
      </c>
      <c r="T150">
        <v>73</v>
      </c>
      <c r="U150">
        <v>105</v>
      </c>
      <c r="V150">
        <v>27</v>
      </c>
      <c r="W150">
        <v>0</v>
      </c>
      <c r="X150">
        <v>11</v>
      </c>
      <c r="Y150" t="s">
        <v>32</v>
      </c>
      <c r="Z150">
        <v>504</v>
      </c>
      <c r="AA150" t="s">
        <v>539</v>
      </c>
      <c r="AB150" t="s">
        <v>534</v>
      </c>
      <c r="AC150" t="s">
        <v>554</v>
      </c>
      <c r="AD150" t="s">
        <v>557</v>
      </c>
      <c r="AE150">
        <v>6</v>
      </c>
      <c r="AF150" t="s">
        <v>560</v>
      </c>
    </row>
    <row r="151" spans="1:32" x14ac:dyDescent="0.3">
      <c r="A151" t="s">
        <v>197</v>
      </c>
      <c r="B151" s="1">
        <v>45818</v>
      </c>
      <c r="C151" s="2">
        <v>0.77222222222222225</v>
      </c>
      <c r="D151" t="s">
        <v>34</v>
      </c>
      <c r="E151" t="s">
        <v>35</v>
      </c>
      <c r="F151" t="s">
        <v>174</v>
      </c>
      <c r="G151" t="s">
        <v>66</v>
      </c>
      <c r="H151" t="s">
        <v>31</v>
      </c>
      <c r="I151" t="s">
        <v>31</v>
      </c>
      <c r="J151">
        <v>13</v>
      </c>
      <c r="K151">
        <v>73</v>
      </c>
      <c r="L151">
        <v>1</v>
      </c>
      <c r="M151">
        <v>88</v>
      </c>
      <c r="N151">
        <v>167</v>
      </c>
      <c r="O151">
        <v>0</v>
      </c>
      <c r="P151">
        <v>13238</v>
      </c>
      <c r="Q151">
        <v>1.21</v>
      </c>
      <c r="R151">
        <v>16021</v>
      </c>
      <c r="S151">
        <v>747</v>
      </c>
      <c r="T151">
        <v>169</v>
      </c>
      <c r="U151">
        <v>198</v>
      </c>
      <c r="V151">
        <v>92</v>
      </c>
      <c r="W151">
        <v>0</v>
      </c>
      <c r="X151">
        <v>9</v>
      </c>
      <c r="Y151" t="s">
        <v>32</v>
      </c>
      <c r="Z151">
        <v>1206</v>
      </c>
      <c r="AA151" t="s">
        <v>545</v>
      </c>
      <c r="AB151" t="s">
        <v>534</v>
      </c>
      <c r="AC151" t="s">
        <v>554</v>
      </c>
      <c r="AD151" t="s">
        <v>557</v>
      </c>
      <c r="AE151">
        <v>6</v>
      </c>
      <c r="AF151" t="s">
        <v>560</v>
      </c>
    </row>
    <row r="152" spans="1:32" x14ac:dyDescent="0.3">
      <c r="A152" t="s">
        <v>198</v>
      </c>
      <c r="B152" s="1">
        <v>45828</v>
      </c>
      <c r="C152" s="2">
        <v>0.74305555555555558</v>
      </c>
      <c r="D152" t="s">
        <v>34</v>
      </c>
      <c r="E152" t="s">
        <v>28</v>
      </c>
      <c r="F152" t="s">
        <v>174</v>
      </c>
      <c r="G152" t="s">
        <v>66</v>
      </c>
      <c r="H152" t="s">
        <v>31</v>
      </c>
      <c r="I152" t="s">
        <v>31</v>
      </c>
      <c r="J152">
        <v>3</v>
      </c>
      <c r="K152">
        <v>53</v>
      </c>
      <c r="L152">
        <v>1</v>
      </c>
      <c r="M152">
        <v>126</v>
      </c>
      <c r="N152">
        <v>131</v>
      </c>
      <c r="O152">
        <v>0</v>
      </c>
      <c r="P152">
        <v>41942</v>
      </c>
      <c r="Q152">
        <v>1.36</v>
      </c>
      <c r="R152">
        <v>57247</v>
      </c>
      <c r="S152">
        <v>5997</v>
      </c>
      <c r="T152">
        <v>810</v>
      </c>
      <c r="U152">
        <v>1820</v>
      </c>
      <c r="V152">
        <v>178</v>
      </c>
      <c r="W152">
        <v>0</v>
      </c>
      <c r="X152">
        <v>63</v>
      </c>
      <c r="Y152" t="s">
        <v>32</v>
      </c>
      <c r="Z152">
        <v>8805</v>
      </c>
      <c r="AA152" t="s">
        <v>535</v>
      </c>
      <c r="AB152" t="s">
        <v>534</v>
      </c>
      <c r="AC152" t="s">
        <v>554</v>
      </c>
      <c r="AD152" t="s">
        <v>557</v>
      </c>
      <c r="AE152">
        <v>6</v>
      </c>
      <c r="AF152" t="s">
        <v>560</v>
      </c>
    </row>
    <row r="153" spans="1:32" x14ac:dyDescent="0.3">
      <c r="A153" t="s">
        <v>199</v>
      </c>
      <c r="B153" s="1">
        <v>45832</v>
      </c>
      <c r="C153" s="2">
        <v>0.47499999999999998</v>
      </c>
      <c r="D153" t="s">
        <v>27</v>
      </c>
      <c r="E153" t="s">
        <v>41</v>
      </c>
      <c r="F153" t="s">
        <v>174</v>
      </c>
      <c r="G153" t="s">
        <v>66</v>
      </c>
      <c r="H153" t="s">
        <v>31</v>
      </c>
      <c r="I153" t="s">
        <v>31</v>
      </c>
      <c r="J153">
        <v>2</v>
      </c>
      <c r="K153">
        <v>74</v>
      </c>
      <c r="L153">
        <v>1</v>
      </c>
      <c r="M153">
        <v>184</v>
      </c>
      <c r="N153">
        <v>232</v>
      </c>
      <c r="O153">
        <v>0</v>
      </c>
      <c r="P153">
        <v>6497</v>
      </c>
      <c r="Q153">
        <v>1.06</v>
      </c>
      <c r="R153">
        <v>6879</v>
      </c>
      <c r="S153">
        <v>84</v>
      </c>
      <c r="T153">
        <v>21</v>
      </c>
      <c r="U153">
        <v>31</v>
      </c>
      <c r="V153">
        <v>7</v>
      </c>
      <c r="W153">
        <v>0</v>
      </c>
      <c r="X153">
        <v>7</v>
      </c>
      <c r="Y153" t="s">
        <v>32</v>
      </c>
      <c r="Z153">
        <v>143</v>
      </c>
      <c r="AA153" t="s">
        <v>539</v>
      </c>
      <c r="AB153" t="s">
        <v>534</v>
      </c>
      <c r="AC153" t="s">
        <v>554</v>
      </c>
      <c r="AD153" t="s">
        <v>557</v>
      </c>
      <c r="AE153">
        <v>6</v>
      </c>
      <c r="AF153" t="s">
        <v>560</v>
      </c>
    </row>
    <row r="154" spans="1:32" x14ac:dyDescent="0.3">
      <c r="A154" t="s">
        <v>200</v>
      </c>
      <c r="B154" s="1">
        <v>45832</v>
      </c>
      <c r="C154" s="2">
        <v>0.7368055555555556</v>
      </c>
      <c r="D154" t="s">
        <v>34</v>
      </c>
      <c r="E154" t="s">
        <v>28</v>
      </c>
      <c r="F154" t="s">
        <v>174</v>
      </c>
      <c r="G154" t="s">
        <v>66</v>
      </c>
      <c r="H154" t="s">
        <v>31</v>
      </c>
      <c r="I154" t="s">
        <v>31</v>
      </c>
      <c r="J154">
        <v>3</v>
      </c>
      <c r="K154">
        <v>45</v>
      </c>
      <c r="L154">
        <v>1</v>
      </c>
      <c r="M154">
        <v>83</v>
      </c>
      <c r="N154">
        <v>187</v>
      </c>
      <c r="O154">
        <v>0</v>
      </c>
      <c r="P154">
        <v>69853</v>
      </c>
      <c r="Q154">
        <v>1.25</v>
      </c>
      <c r="R154">
        <v>86981</v>
      </c>
      <c r="S154">
        <v>8457</v>
      </c>
      <c r="T154">
        <v>1072</v>
      </c>
      <c r="U154">
        <v>2336</v>
      </c>
      <c r="V154">
        <v>237</v>
      </c>
      <c r="W154">
        <v>0</v>
      </c>
      <c r="X154">
        <v>124</v>
      </c>
      <c r="Y154" t="s">
        <v>32</v>
      </c>
      <c r="Z154">
        <v>12102</v>
      </c>
      <c r="AA154" t="s">
        <v>535</v>
      </c>
      <c r="AB154" t="s">
        <v>534</v>
      </c>
      <c r="AC154" t="s">
        <v>554</v>
      </c>
      <c r="AD154" t="s">
        <v>557</v>
      </c>
      <c r="AE154">
        <v>6</v>
      </c>
      <c r="AF154" t="s">
        <v>560</v>
      </c>
    </row>
    <row r="155" spans="1:32" x14ac:dyDescent="0.3">
      <c r="A155" t="s">
        <v>201</v>
      </c>
      <c r="B155" s="1">
        <v>45841</v>
      </c>
      <c r="C155" s="2">
        <v>0.69652777777777775</v>
      </c>
      <c r="D155" t="s">
        <v>34</v>
      </c>
      <c r="E155" t="s">
        <v>28</v>
      </c>
      <c r="F155" t="s">
        <v>174</v>
      </c>
      <c r="G155" t="s">
        <v>66</v>
      </c>
      <c r="H155" t="s">
        <v>31</v>
      </c>
      <c r="I155" t="s">
        <v>31</v>
      </c>
      <c r="J155">
        <v>3</v>
      </c>
      <c r="K155">
        <v>25</v>
      </c>
      <c r="L155">
        <v>1</v>
      </c>
      <c r="M155">
        <v>161</v>
      </c>
      <c r="N155">
        <v>217</v>
      </c>
      <c r="O155">
        <v>0</v>
      </c>
      <c r="P155">
        <v>14177</v>
      </c>
      <c r="Q155">
        <v>1</v>
      </c>
      <c r="R155">
        <v>14177</v>
      </c>
      <c r="S155">
        <v>1331</v>
      </c>
      <c r="T155">
        <v>192</v>
      </c>
      <c r="U155">
        <v>345</v>
      </c>
      <c r="V155">
        <v>43</v>
      </c>
      <c r="W155">
        <v>0</v>
      </c>
      <c r="X155">
        <v>2</v>
      </c>
      <c r="Y155" t="s">
        <v>32</v>
      </c>
      <c r="Z155">
        <v>1911</v>
      </c>
      <c r="AA155" t="s">
        <v>540</v>
      </c>
      <c r="AB155" t="s">
        <v>534</v>
      </c>
      <c r="AC155" t="s">
        <v>554</v>
      </c>
      <c r="AD155" t="s">
        <v>561</v>
      </c>
      <c r="AE155">
        <v>7</v>
      </c>
      <c r="AF155" t="s">
        <v>562</v>
      </c>
    </row>
    <row r="156" spans="1:32" x14ac:dyDescent="0.3">
      <c r="A156" t="s">
        <v>202</v>
      </c>
      <c r="B156" s="1">
        <v>45843</v>
      </c>
      <c r="C156" s="2">
        <v>0.75624999999999998</v>
      </c>
      <c r="D156" t="s">
        <v>34</v>
      </c>
      <c r="E156" t="s">
        <v>28</v>
      </c>
      <c r="F156" t="s">
        <v>174</v>
      </c>
      <c r="G156" t="s">
        <v>66</v>
      </c>
      <c r="H156" t="s">
        <v>31</v>
      </c>
      <c r="I156" t="s">
        <v>31</v>
      </c>
      <c r="J156">
        <v>8</v>
      </c>
      <c r="K156">
        <v>20</v>
      </c>
      <c r="L156">
        <v>1</v>
      </c>
      <c r="M156">
        <v>153</v>
      </c>
      <c r="N156">
        <v>242</v>
      </c>
      <c r="O156">
        <v>0</v>
      </c>
      <c r="P156">
        <v>9369</v>
      </c>
      <c r="Q156">
        <v>1.29</v>
      </c>
      <c r="R156">
        <v>12048</v>
      </c>
      <c r="S156">
        <v>1662</v>
      </c>
      <c r="T156">
        <v>238</v>
      </c>
      <c r="U156">
        <v>441</v>
      </c>
      <c r="V156">
        <v>53</v>
      </c>
      <c r="W156">
        <v>0</v>
      </c>
      <c r="X156">
        <v>1</v>
      </c>
      <c r="Y156" t="s">
        <v>32</v>
      </c>
      <c r="Z156">
        <v>2394</v>
      </c>
      <c r="AA156" t="s">
        <v>545</v>
      </c>
      <c r="AB156" t="s">
        <v>534</v>
      </c>
      <c r="AC156" t="s">
        <v>554</v>
      </c>
      <c r="AD156" t="s">
        <v>561</v>
      </c>
      <c r="AE156">
        <v>7</v>
      </c>
      <c r="AF156" t="s">
        <v>562</v>
      </c>
    </row>
    <row r="157" spans="1:32" x14ac:dyDescent="0.3">
      <c r="A157" t="s">
        <v>203</v>
      </c>
      <c r="B157" s="1">
        <v>45844</v>
      </c>
      <c r="C157" s="2">
        <v>0.67222222222222228</v>
      </c>
      <c r="D157" t="s">
        <v>34</v>
      </c>
      <c r="E157" t="s">
        <v>28</v>
      </c>
      <c r="F157" t="s">
        <v>174</v>
      </c>
      <c r="G157" t="s">
        <v>66</v>
      </c>
      <c r="H157" t="s">
        <v>31</v>
      </c>
      <c r="I157" t="s">
        <v>31</v>
      </c>
      <c r="J157">
        <v>5</v>
      </c>
      <c r="K157">
        <v>38</v>
      </c>
      <c r="L157">
        <v>1</v>
      </c>
      <c r="M157">
        <v>92</v>
      </c>
      <c r="N157">
        <v>133</v>
      </c>
      <c r="O157">
        <v>0</v>
      </c>
      <c r="P157">
        <v>24693</v>
      </c>
      <c r="Q157">
        <v>1.67</v>
      </c>
      <c r="R157">
        <v>41302</v>
      </c>
      <c r="S157">
        <v>4399</v>
      </c>
      <c r="T157">
        <v>668</v>
      </c>
      <c r="U157">
        <v>1327</v>
      </c>
      <c r="V157">
        <v>133</v>
      </c>
      <c r="W157">
        <v>0</v>
      </c>
      <c r="X157">
        <v>118</v>
      </c>
      <c r="Y157" t="s">
        <v>32</v>
      </c>
      <c r="Z157">
        <v>6527</v>
      </c>
      <c r="AA157" t="s">
        <v>540</v>
      </c>
      <c r="AB157" t="s">
        <v>534</v>
      </c>
      <c r="AC157" t="s">
        <v>554</v>
      </c>
      <c r="AD157" t="s">
        <v>561</v>
      </c>
      <c r="AE157">
        <v>7</v>
      </c>
      <c r="AF157" t="s">
        <v>562</v>
      </c>
    </row>
    <row r="158" spans="1:32" x14ac:dyDescent="0.3">
      <c r="A158" t="s">
        <v>204</v>
      </c>
      <c r="B158" s="1">
        <v>45845</v>
      </c>
      <c r="C158" s="2">
        <v>0.90486111111111112</v>
      </c>
      <c r="D158" t="s">
        <v>37</v>
      </c>
      <c r="E158" t="s">
        <v>41</v>
      </c>
      <c r="F158" t="s">
        <v>174</v>
      </c>
      <c r="G158" t="s">
        <v>66</v>
      </c>
      <c r="H158" t="s">
        <v>31</v>
      </c>
      <c r="I158" t="s">
        <v>31</v>
      </c>
      <c r="J158">
        <v>4</v>
      </c>
      <c r="K158">
        <v>78</v>
      </c>
      <c r="L158">
        <v>1</v>
      </c>
      <c r="M158">
        <v>132</v>
      </c>
      <c r="N158">
        <v>233</v>
      </c>
      <c r="O158">
        <v>0</v>
      </c>
      <c r="P158">
        <v>61306</v>
      </c>
      <c r="Q158">
        <v>1.01</v>
      </c>
      <c r="R158">
        <v>61984</v>
      </c>
      <c r="S158">
        <v>1865</v>
      </c>
      <c r="T158">
        <v>439</v>
      </c>
      <c r="U158">
        <v>649</v>
      </c>
      <c r="V158">
        <v>139</v>
      </c>
      <c r="W158">
        <v>0</v>
      </c>
      <c r="X158">
        <v>41</v>
      </c>
      <c r="Y158" t="s">
        <v>32</v>
      </c>
      <c r="Z158">
        <v>3092</v>
      </c>
      <c r="AA158" t="s">
        <v>538</v>
      </c>
      <c r="AB158" t="s">
        <v>534</v>
      </c>
      <c r="AC158" t="s">
        <v>554</v>
      </c>
      <c r="AD158" t="s">
        <v>561</v>
      </c>
      <c r="AE158">
        <v>7</v>
      </c>
      <c r="AF158" t="s">
        <v>562</v>
      </c>
    </row>
    <row r="159" spans="1:32" x14ac:dyDescent="0.3">
      <c r="A159" t="s">
        <v>205</v>
      </c>
      <c r="B159" s="1">
        <v>45846</v>
      </c>
      <c r="C159" s="2">
        <v>0.71666666666666667</v>
      </c>
      <c r="D159" t="s">
        <v>34</v>
      </c>
      <c r="E159" t="s">
        <v>28</v>
      </c>
      <c r="F159" t="s">
        <v>174</v>
      </c>
      <c r="G159" t="s">
        <v>66</v>
      </c>
      <c r="H159" t="s">
        <v>31</v>
      </c>
      <c r="I159" t="s">
        <v>31</v>
      </c>
      <c r="J159">
        <v>4</v>
      </c>
      <c r="K159">
        <v>55</v>
      </c>
      <c r="L159">
        <v>1</v>
      </c>
      <c r="M159">
        <v>161</v>
      </c>
      <c r="N159">
        <v>181</v>
      </c>
      <c r="O159">
        <v>0</v>
      </c>
      <c r="P159">
        <v>26449</v>
      </c>
      <c r="Q159">
        <v>1.32</v>
      </c>
      <c r="R159">
        <v>34960</v>
      </c>
      <c r="S159">
        <v>4002</v>
      </c>
      <c r="T159">
        <v>544</v>
      </c>
      <c r="U159">
        <v>934</v>
      </c>
      <c r="V159">
        <v>128</v>
      </c>
      <c r="W159">
        <v>0</v>
      </c>
      <c r="X159">
        <v>43</v>
      </c>
      <c r="Y159" t="s">
        <v>32</v>
      </c>
      <c r="Z159">
        <v>5608</v>
      </c>
      <c r="AA159" t="s">
        <v>535</v>
      </c>
      <c r="AB159" t="s">
        <v>534</v>
      </c>
      <c r="AC159" t="s">
        <v>554</v>
      </c>
      <c r="AD159" t="s">
        <v>561</v>
      </c>
      <c r="AE159">
        <v>7</v>
      </c>
      <c r="AF159" t="s">
        <v>562</v>
      </c>
    </row>
    <row r="160" spans="1:32" x14ac:dyDescent="0.3">
      <c r="A160" t="s">
        <v>206</v>
      </c>
      <c r="B160" s="1">
        <v>45849</v>
      </c>
      <c r="C160" s="2">
        <v>0.69722222222222219</v>
      </c>
      <c r="D160" t="s">
        <v>34</v>
      </c>
      <c r="E160" t="s">
        <v>38</v>
      </c>
      <c r="F160" t="s">
        <v>174</v>
      </c>
      <c r="G160" t="s">
        <v>66</v>
      </c>
      <c r="H160" t="s">
        <v>31</v>
      </c>
      <c r="I160" t="s">
        <v>31</v>
      </c>
      <c r="J160">
        <v>1</v>
      </c>
      <c r="K160">
        <v>95</v>
      </c>
      <c r="L160">
        <v>1</v>
      </c>
      <c r="M160">
        <v>93</v>
      </c>
      <c r="N160">
        <v>109</v>
      </c>
      <c r="O160">
        <v>0</v>
      </c>
      <c r="P160">
        <v>10930</v>
      </c>
      <c r="Q160">
        <v>1.03</v>
      </c>
      <c r="R160">
        <v>11270</v>
      </c>
      <c r="S160">
        <v>231</v>
      </c>
      <c r="T160">
        <v>71</v>
      </c>
      <c r="U160">
        <v>107</v>
      </c>
      <c r="V160">
        <v>0</v>
      </c>
      <c r="W160">
        <v>0</v>
      </c>
      <c r="X160">
        <v>14</v>
      </c>
      <c r="Y160" t="s">
        <v>32</v>
      </c>
      <c r="Z160">
        <v>409</v>
      </c>
      <c r="AA160" t="s">
        <v>540</v>
      </c>
      <c r="AB160" t="s">
        <v>534</v>
      </c>
      <c r="AC160" t="s">
        <v>554</v>
      </c>
      <c r="AD160" t="s">
        <v>561</v>
      </c>
      <c r="AE160">
        <v>7</v>
      </c>
      <c r="AF160" t="s">
        <v>562</v>
      </c>
    </row>
    <row r="161" spans="1:32" x14ac:dyDescent="0.3">
      <c r="A161" t="s">
        <v>207</v>
      </c>
      <c r="B161" s="1">
        <v>45851</v>
      </c>
      <c r="C161" s="2">
        <v>0.78194444444444444</v>
      </c>
      <c r="D161" t="s">
        <v>34</v>
      </c>
      <c r="E161" t="s">
        <v>35</v>
      </c>
      <c r="F161" t="s">
        <v>174</v>
      </c>
      <c r="G161" t="s">
        <v>66</v>
      </c>
      <c r="H161" t="s">
        <v>31</v>
      </c>
      <c r="I161" t="s">
        <v>31</v>
      </c>
      <c r="J161">
        <v>8</v>
      </c>
      <c r="K161">
        <v>56</v>
      </c>
      <c r="L161">
        <v>1</v>
      </c>
      <c r="M161">
        <v>66</v>
      </c>
      <c r="N161">
        <v>262</v>
      </c>
      <c r="O161">
        <v>0</v>
      </c>
      <c r="P161">
        <v>4064</v>
      </c>
      <c r="Q161">
        <v>1.08</v>
      </c>
      <c r="R161">
        <v>4397</v>
      </c>
      <c r="S161">
        <v>93</v>
      </c>
      <c r="T161">
        <v>14</v>
      </c>
      <c r="U161">
        <v>19</v>
      </c>
      <c r="V161">
        <v>10</v>
      </c>
      <c r="W161">
        <v>0</v>
      </c>
      <c r="X161">
        <v>0</v>
      </c>
      <c r="Y161" t="s">
        <v>32</v>
      </c>
      <c r="Z161">
        <v>136</v>
      </c>
      <c r="AA161" t="s">
        <v>545</v>
      </c>
      <c r="AB161" t="s">
        <v>534</v>
      </c>
      <c r="AC161" t="s">
        <v>554</v>
      </c>
      <c r="AD161" t="s">
        <v>561</v>
      </c>
      <c r="AE161">
        <v>7</v>
      </c>
      <c r="AF161" t="s">
        <v>562</v>
      </c>
    </row>
    <row r="162" spans="1:32" x14ac:dyDescent="0.3">
      <c r="A162" t="s">
        <v>208</v>
      </c>
      <c r="B162" s="1">
        <v>45858</v>
      </c>
      <c r="C162" s="2">
        <v>0.5756944444444444</v>
      </c>
      <c r="D162" t="s">
        <v>27</v>
      </c>
      <c r="E162" t="s">
        <v>41</v>
      </c>
      <c r="F162" t="s">
        <v>174</v>
      </c>
      <c r="G162" t="s">
        <v>66</v>
      </c>
      <c r="H162" t="s">
        <v>31</v>
      </c>
      <c r="I162" t="s">
        <v>31</v>
      </c>
      <c r="J162">
        <v>3</v>
      </c>
      <c r="K162">
        <v>162</v>
      </c>
      <c r="L162">
        <v>1</v>
      </c>
      <c r="M162">
        <v>180</v>
      </c>
      <c r="N162">
        <v>197</v>
      </c>
      <c r="O162">
        <v>0</v>
      </c>
      <c r="P162">
        <v>12643</v>
      </c>
      <c r="Q162">
        <v>1.04</v>
      </c>
      <c r="R162">
        <v>13138</v>
      </c>
      <c r="S162">
        <v>101</v>
      </c>
      <c r="T162">
        <v>31</v>
      </c>
      <c r="U162">
        <v>42</v>
      </c>
      <c r="V162">
        <v>9</v>
      </c>
      <c r="W162">
        <v>0</v>
      </c>
      <c r="X162">
        <v>2</v>
      </c>
      <c r="Y162" t="s">
        <v>32</v>
      </c>
      <c r="Z162">
        <v>183</v>
      </c>
      <c r="AA162" t="s">
        <v>533</v>
      </c>
      <c r="AB162" t="s">
        <v>534</v>
      </c>
      <c r="AC162" t="s">
        <v>554</v>
      </c>
      <c r="AD162" t="s">
        <v>561</v>
      </c>
      <c r="AE162">
        <v>7</v>
      </c>
      <c r="AF162" t="s">
        <v>562</v>
      </c>
    </row>
    <row r="163" spans="1:32" x14ac:dyDescent="0.3">
      <c r="A163" t="s">
        <v>209</v>
      </c>
      <c r="B163" s="1">
        <v>45859</v>
      </c>
      <c r="C163" s="2">
        <v>0.77500000000000002</v>
      </c>
      <c r="D163" t="s">
        <v>34</v>
      </c>
      <c r="E163" t="s">
        <v>35</v>
      </c>
      <c r="F163" t="s">
        <v>174</v>
      </c>
      <c r="G163" t="s">
        <v>66</v>
      </c>
      <c r="H163" t="s">
        <v>31</v>
      </c>
      <c r="I163" t="s">
        <v>31</v>
      </c>
      <c r="J163">
        <v>13</v>
      </c>
      <c r="K163">
        <v>52</v>
      </c>
      <c r="L163">
        <v>1</v>
      </c>
      <c r="M163">
        <v>137</v>
      </c>
      <c r="N163">
        <v>134</v>
      </c>
      <c r="O163">
        <v>0</v>
      </c>
      <c r="P163">
        <v>19293</v>
      </c>
      <c r="Q163">
        <v>1.33</v>
      </c>
      <c r="R163">
        <v>25570</v>
      </c>
      <c r="S163">
        <v>1581</v>
      </c>
      <c r="T163">
        <v>297</v>
      </c>
      <c r="U163">
        <v>347</v>
      </c>
      <c r="V163">
        <v>191</v>
      </c>
      <c r="W163">
        <v>0</v>
      </c>
      <c r="X163">
        <v>19</v>
      </c>
      <c r="Y163" t="s">
        <v>32</v>
      </c>
      <c r="Z163">
        <v>2416</v>
      </c>
      <c r="AA163" t="s">
        <v>545</v>
      </c>
      <c r="AB163" t="s">
        <v>534</v>
      </c>
      <c r="AC163" t="s">
        <v>554</v>
      </c>
      <c r="AD163" t="s">
        <v>561</v>
      </c>
      <c r="AE163">
        <v>7</v>
      </c>
      <c r="AF163" t="s">
        <v>562</v>
      </c>
    </row>
    <row r="164" spans="1:32" x14ac:dyDescent="0.3">
      <c r="A164" t="s">
        <v>210</v>
      </c>
      <c r="B164" s="1">
        <v>45871</v>
      </c>
      <c r="C164" s="2">
        <v>0.77569444444444446</v>
      </c>
      <c r="D164" t="s">
        <v>34</v>
      </c>
      <c r="E164" t="s">
        <v>28</v>
      </c>
      <c r="F164" t="s">
        <v>174</v>
      </c>
      <c r="G164" t="s">
        <v>66</v>
      </c>
      <c r="H164" t="s">
        <v>31</v>
      </c>
      <c r="I164" t="s">
        <v>31</v>
      </c>
      <c r="J164">
        <v>3</v>
      </c>
      <c r="K164">
        <v>21</v>
      </c>
      <c r="L164">
        <v>1</v>
      </c>
      <c r="M164">
        <v>196</v>
      </c>
      <c r="N164">
        <v>253</v>
      </c>
      <c r="O164">
        <v>0</v>
      </c>
      <c r="P164">
        <v>34326</v>
      </c>
      <c r="Q164">
        <v>1.25</v>
      </c>
      <c r="R164">
        <v>43026</v>
      </c>
      <c r="S164">
        <v>5974</v>
      </c>
      <c r="T164">
        <v>973</v>
      </c>
      <c r="U164">
        <v>1728</v>
      </c>
      <c r="V164">
        <v>154</v>
      </c>
      <c r="W164">
        <v>0</v>
      </c>
      <c r="X164">
        <v>48</v>
      </c>
      <c r="Y164" t="s">
        <v>32</v>
      </c>
      <c r="Z164">
        <v>8829</v>
      </c>
      <c r="AA164" t="s">
        <v>545</v>
      </c>
      <c r="AB164" t="s">
        <v>534</v>
      </c>
      <c r="AC164" t="s">
        <v>554</v>
      </c>
      <c r="AD164" t="s">
        <v>561</v>
      </c>
      <c r="AE164">
        <v>8</v>
      </c>
      <c r="AF164" t="s">
        <v>563</v>
      </c>
    </row>
    <row r="165" spans="1:32" x14ac:dyDescent="0.3">
      <c r="A165" t="s">
        <v>211</v>
      </c>
      <c r="B165" s="1">
        <v>45880</v>
      </c>
      <c r="C165" s="2">
        <v>0.90972222222222221</v>
      </c>
      <c r="D165" t="s">
        <v>37</v>
      </c>
      <c r="E165" t="s">
        <v>35</v>
      </c>
      <c r="F165" t="s">
        <v>174</v>
      </c>
      <c r="G165" t="s">
        <v>66</v>
      </c>
      <c r="H165" t="s">
        <v>31</v>
      </c>
      <c r="I165" t="s">
        <v>31</v>
      </c>
      <c r="J165">
        <v>7</v>
      </c>
      <c r="K165">
        <v>75</v>
      </c>
      <c r="L165">
        <v>1</v>
      </c>
      <c r="M165">
        <v>164</v>
      </c>
      <c r="N165">
        <v>139</v>
      </c>
      <c r="O165">
        <v>0</v>
      </c>
      <c r="P165">
        <v>33568</v>
      </c>
      <c r="Q165">
        <v>1.28</v>
      </c>
      <c r="R165">
        <v>43131</v>
      </c>
      <c r="S165">
        <v>1821</v>
      </c>
      <c r="T165">
        <v>409</v>
      </c>
      <c r="U165">
        <v>466</v>
      </c>
      <c r="V165">
        <v>235</v>
      </c>
      <c r="W165">
        <v>0</v>
      </c>
      <c r="X165">
        <v>54</v>
      </c>
      <c r="Y165" t="s">
        <v>32</v>
      </c>
      <c r="Z165">
        <v>2931</v>
      </c>
      <c r="AA165" t="s">
        <v>538</v>
      </c>
      <c r="AB165" t="s">
        <v>534</v>
      </c>
      <c r="AC165" t="s">
        <v>554</v>
      </c>
      <c r="AD165" t="s">
        <v>561</v>
      </c>
      <c r="AE165">
        <v>8</v>
      </c>
      <c r="AF165" t="s">
        <v>563</v>
      </c>
    </row>
    <row r="166" spans="1:32" x14ac:dyDescent="0.3">
      <c r="A166" t="s">
        <v>212</v>
      </c>
      <c r="B166" s="1">
        <v>45901</v>
      </c>
      <c r="C166" s="2">
        <v>0.46527777777777779</v>
      </c>
      <c r="D166" t="s">
        <v>27</v>
      </c>
      <c r="E166" t="s">
        <v>35</v>
      </c>
      <c r="F166" t="s">
        <v>174</v>
      </c>
      <c r="G166" t="s">
        <v>83</v>
      </c>
      <c r="H166" t="s">
        <v>31</v>
      </c>
      <c r="I166" t="s">
        <v>31</v>
      </c>
      <c r="J166">
        <v>11</v>
      </c>
      <c r="K166">
        <v>90</v>
      </c>
      <c r="L166">
        <v>1</v>
      </c>
      <c r="M166">
        <v>101</v>
      </c>
      <c r="N166">
        <v>131</v>
      </c>
      <c r="O166">
        <v>0</v>
      </c>
      <c r="P166">
        <v>8237</v>
      </c>
      <c r="Q166">
        <v>1.32</v>
      </c>
      <c r="R166">
        <v>10842</v>
      </c>
      <c r="S166">
        <v>307</v>
      </c>
      <c r="T166">
        <v>57</v>
      </c>
      <c r="U166">
        <v>84</v>
      </c>
      <c r="V166">
        <v>46</v>
      </c>
      <c r="W166">
        <v>0</v>
      </c>
      <c r="X166">
        <v>16</v>
      </c>
      <c r="Y166" t="s">
        <v>32</v>
      </c>
      <c r="Z166">
        <v>494</v>
      </c>
      <c r="AA166" t="s">
        <v>539</v>
      </c>
      <c r="AB166" t="s">
        <v>534</v>
      </c>
      <c r="AC166" t="s">
        <v>554</v>
      </c>
      <c r="AD166" t="s">
        <v>561</v>
      </c>
      <c r="AE166">
        <v>9</v>
      </c>
      <c r="AF166" t="s">
        <v>564</v>
      </c>
    </row>
    <row r="167" spans="1:32" x14ac:dyDescent="0.3">
      <c r="A167" t="s">
        <v>213</v>
      </c>
      <c r="B167" s="1">
        <v>45902</v>
      </c>
      <c r="C167" s="2">
        <v>0.78125</v>
      </c>
      <c r="D167" t="s">
        <v>34</v>
      </c>
      <c r="E167" t="s">
        <v>35</v>
      </c>
      <c r="F167" t="s">
        <v>174</v>
      </c>
      <c r="G167" t="s">
        <v>83</v>
      </c>
      <c r="H167" t="s">
        <v>31</v>
      </c>
      <c r="I167" t="s">
        <v>31</v>
      </c>
      <c r="J167">
        <v>14</v>
      </c>
      <c r="K167">
        <v>83</v>
      </c>
      <c r="L167">
        <v>1</v>
      </c>
      <c r="M167">
        <v>173</v>
      </c>
      <c r="N167">
        <v>292</v>
      </c>
      <c r="O167">
        <v>0</v>
      </c>
      <c r="P167">
        <v>10053</v>
      </c>
      <c r="Q167">
        <v>1.01</v>
      </c>
      <c r="R167">
        <v>10189</v>
      </c>
      <c r="S167">
        <v>377</v>
      </c>
      <c r="T167">
        <v>80</v>
      </c>
      <c r="U167">
        <v>100</v>
      </c>
      <c r="V167">
        <v>42</v>
      </c>
      <c r="W167">
        <v>0</v>
      </c>
      <c r="X167">
        <v>0</v>
      </c>
      <c r="Y167" t="s">
        <v>32</v>
      </c>
      <c r="Z167">
        <v>599</v>
      </c>
      <c r="AA167" t="s">
        <v>545</v>
      </c>
      <c r="AB167" t="s">
        <v>534</v>
      </c>
      <c r="AC167" t="s">
        <v>554</v>
      </c>
      <c r="AD167" t="s">
        <v>561</v>
      </c>
      <c r="AE167">
        <v>9</v>
      </c>
      <c r="AF167" t="s">
        <v>564</v>
      </c>
    </row>
    <row r="168" spans="1:32" x14ac:dyDescent="0.3">
      <c r="A168" t="s">
        <v>214</v>
      </c>
      <c r="B168" s="1">
        <v>45929</v>
      </c>
      <c r="C168" s="2">
        <v>0.91388888888888886</v>
      </c>
      <c r="D168" t="s">
        <v>37</v>
      </c>
      <c r="E168" t="s">
        <v>28</v>
      </c>
      <c r="F168" t="s">
        <v>174</v>
      </c>
      <c r="G168" t="s">
        <v>83</v>
      </c>
      <c r="H168" t="s">
        <v>31</v>
      </c>
      <c r="I168" t="s">
        <v>31</v>
      </c>
      <c r="J168">
        <v>5</v>
      </c>
      <c r="K168">
        <v>18</v>
      </c>
      <c r="L168">
        <v>1</v>
      </c>
      <c r="M168">
        <v>107</v>
      </c>
      <c r="N168">
        <v>279</v>
      </c>
      <c r="O168">
        <v>0</v>
      </c>
      <c r="P168">
        <v>30610</v>
      </c>
      <c r="Q168">
        <v>1.1599999999999999</v>
      </c>
      <c r="R168">
        <v>35531</v>
      </c>
      <c r="S168">
        <v>3022</v>
      </c>
      <c r="T168">
        <v>450</v>
      </c>
      <c r="U168">
        <v>730</v>
      </c>
      <c r="V168">
        <v>83</v>
      </c>
      <c r="W168">
        <v>0</v>
      </c>
      <c r="X168">
        <v>9</v>
      </c>
      <c r="Y168" t="s">
        <v>32</v>
      </c>
      <c r="Z168">
        <v>4285</v>
      </c>
      <c r="AA168" t="s">
        <v>538</v>
      </c>
      <c r="AB168" t="s">
        <v>534</v>
      </c>
      <c r="AC168" t="s">
        <v>554</v>
      </c>
      <c r="AD168" t="s">
        <v>561</v>
      </c>
      <c r="AE168">
        <v>9</v>
      </c>
      <c r="AF168" t="s">
        <v>564</v>
      </c>
    </row>
    <row r="169" spans="1:32" x14ac:dyDescent="0.3">
      <c r="A169" t="s">
        <v>215</v>
      </c>
      <c r="B169" s="1">
        <v>45933</v>
      </c>
      <c r="C169" s="2">
        <v>0.46597222222222223</v>
      </c>
      <c r="D169" t="s">
        <v>27</v>
      </c>
      <c r="E169" t="s">
        <v>35</v>
      </c>
      <c r="F169" t="s">
        <v>174</v>
      </c>
      <c r="G169" t="s">
        <v>90</v>
      </c>
      <c r="H169" t="s">
        <v>31</v>
      </c>
      <c r="I169" t="s">
        <v>31</v>
      </c>
      <c r="J169">
        <v>5</v>
      </c>
      <c r="K169">
        <v>77</v>
      </c>
      <c r="L169">
        <v>1</v>
      </c>
      <c r="M169">
        <v>186</v>
      </c>
      <c r="N169">
        <v>242</v>
      </c>
      <c r="O169">
        <v>0</v>
      </c>
      <c r="P169">
        <v>7359</v>
      </c>
      <c r="Q169">
        <v>1.47</v>
      </c>
      <c r="R169">
        <v>10844</v>
      </c>
      <c r="S169">
        <v>273</v>
      </c>
      <c r="T169">
        <v>49</v>
      </c>
      <c r="U169">
        <v>57</v>
      </c>
      <c r="V169">
        <v>31</v>
      </c>
      <c r="W169">
        <v>0</v>
      </c>
      <c r="X169">
        <v>17</v>
      </c>
      <c r="Y169" t="s">
        <v>32</v>
      </c>
      <c r="Z169">
        <v>410</v>
      </c>
      <c r="AA169" t="s">
        <v>539</v>
      </c>
      <c r="AB169" t="s">
        <v>534</v>
      </c>
      <c r="AC169" t="s">
        <v>554</v>
      </c>
      <c r="AD169" t="s">
        <v>565</v>
      </c>
      <c r="AE169">
        <v>10</v>
      </c>
      <c r="AF169" t="s">
        <v>566</v>
      </c>
    </row>
    <row r="170" spans="1:32" x14ac:dyDescent="0.3">
      <c r="A170" t="s">
        <v>216</v>
      </c>
      <c r="B170" s="1">
        <v>45951</v>
      </c>
      <c r="C170" s="2">
        <v>0.57013888888888886</v>
      </c>
      <c r="D170" t="s">
        <v>27</v>
      </c>
      <c r="E170" t="s">
        <v>38</v>
      </c>
      <c r="F170" t="s">
        <v>174</v>
      </c>
      <c r="G170" t="s">
        <v>90</v>
      </c>
      <c r="H170" t="s">
        <v>31</v>
      </c>
      <c r="I170" t="s">
        <v>31</v>
      </c>
      <c r="J170">
        <v>4</v>
      </c>
      <c r="K170">
        <v>56</v>
      </c>
      <c r="L170">
        <v>1</v>
      </c>
      <c r="M170">
        <v>187</v>
      </c>
      <c r="N170">
        <v>162</v>
      </c>
      <c r="O170">
        <v>0</v>
      </c>
      <c r="P170">
        <v>4995</v>
      </c>
      <c r="Q170">
        <v>1.1200000000000001</v>
      </c>
      <c r="R170">
        <v>5615</v>
      </c>
      <c r="S170">
        <v>85</v>
      </c>
      <c r="T170">
        <v>33</v>
      </c>
      <c r="U170">
        <v>39</v>
      </c>
      <c r="V170">
        <v>0</v>
      </c>
      <c r="W170">
        <v>0</v>
      </c>
      <c r="X170">
        <v>4</v>
      </c>
      <c r="Y170" t="s">
        <v>32</v>
      </c>
      <c r="Z170">
        <v>157</v>
      </c>
      <c r="AA170" t="s">
        <v>533</v>
      </c>
      <c r="AB170" t="s">
        <v>534</v>
      </c>
      <c r="AC170" t="s">
        <v>554</v>
      </c>
      <c r="AD170" t="s">
        <v>565</v>
      </c>
      <c r="AE170">
        <v>10</v>
      </c>
      <c r="AF170" t="s">
        <v>566</v>
      </c>
    </row>
    <row r="171" spans="1:32" x14ac:dyDescent="0.3">
      <c r="A171" t="s">
        <v>217</v>
      </c>
      <c r="B171" s="1">
        <v>45972</v>
      </c>
      <c r="C171" s="2">
        <v>0.51666666666666672</v>
      </c>
      <c r="D171" t="s">
        <v>27</v>
      </c>
      <c r="E171" t="s">
        <v>35</v>
      </c>
      <c r="F171" t="s">
        <v>174</v>
      </c>
      <c r="G171" t="s">
        <v>90</v>
      </c>
      <c r="H171" t="s">
        <v>31</v>
      </c>
      <c r="I171" t="s">
        <v>31</v>
      </c>
      <c r="J171">
        <v>12</v>
      </c>
      <c r="K171">
        <v>57</v>
      </c>
      <c r="L171">
        <v>1</v>
      </c>
      <c r="M171">
        <v>84</v>
      </c>
      <c r="N171">
        <v>208</v>
      </c>
      <c r="O171">
        <v>0</v>
      </c>
      <c r="P171">
        <v>15514</v>
      </c>
      <c r="Q171">
        <v>1</v>
      </c>
      <c r="R171">
        <v>15514</v>
      </c>
      <c r="S171">
        <v>348</v>
      </c>
      <c r="T171">
        <v>76</v>
      </c>
      <c r="U171">
        <v>86</v>
      </c>
      <c r="V171">
        <v>51</v>
      </c>
      <c r="W171">
        <v>0</v>
      </c>
      <c r="X171">
        <v>16</v>
      </c>
      <c r="Y171" t="s">
        <v>32</v>
      </c>
      <c r="Z171">
        <v>561</v>
      </c>
      <c r="AA171" t="s">
        <v>534</v>
      </c>
      <c r="AB171" t="s">
        <v>534</v>
      </c>
      <c r="AC171" t="s">
        <v>554</v>
      </c>
      <c r="AD171" t="s">
        <v>565</v>
      </c>
      <c r="AE171">
        <v>11</v>
      </c>
      <c r="AF171" t="s">
        <v>567</v>
      </c>
    </row>
    <row r="172" spans="1:32" x14ac:dyDescent="0.3">
      <c r="A172" t="s">
        <v>218</v>
      </c>
      <c r="B172" s="1">
        <v>45972</v>
      </c>
      <c r="C172" s="2">
        <v>0.95763888888888893</v>
      </c>
      <c r="D172" t="s">
        <v>37</v>
      </c>
      <c r="E172" t="s">
        <v>28</v>
      </c>
      <c r="F172" t="s">
        <v>174</v>
      </c>
      <c r="G172" t="s">
        <v>90</v>
      </c>
      <c r="H172" t="s">
        <v>31</v>
      </c>
      <c r="I172" t="s">
        <v>31</v>
      </c>
      <c r="J172">
        <v>5</v>
      </c>
      <c r="K172">
        <v>56</v>
      </c>
      <c r="L172">
        <v>1</v>
      </c>
      <c r="M172">
        <v>125</v>
      </c>
      <c r="N172">
        <v>347</v>
      </c>
      <c r="O172">
        <v>0</v>
      </c>
      <c r="P172">
        <v>22786</v>
      </c>
      <c r="Q172">
        <v>1</v>
      </c>
      <c r="R172">
        <v>22786</v>
      </c>
      <c r="S172">
        <v>1920</v>
      </c>
      <c r="T172">
        <v>299</v>
      </c>
      <c r="U172">
        <v>493</v>
      </c>
      <c r="V172">
        <v>56</v>
      </c>
      <c r="W172">
        <v>0</v>
      </c>
      <c r="X172">
        <v>38</v>
      </c>
      <c r="Y172" t="s">
        <v>32</v>
      </c>
      <c r="Z172">
        <v>2768</v>
      </c>
      <c r="AA172" t="s">
        <v>536</v>
      </c>
      <c r="AB172" t="s">
        <v>534</v>
      </c>
      <c r="AC172" t="s">
        <v>554</v>
      </c>
      <c r="AD172" t="s">
        <v>565</v>
      </c>
      <c r="AE172">
        <v>11</v>
      </c>
      <c r="AF172" t="s">
        <v>567</v>
      </c>
    </row>
    <row r="173" spans="1:32" x14ac:dyDescent="0.3">
      <c r="A173" t="s">
        <v>219</v>
      </c>
      <c r="B173" s="1">
        <v>45985</v>
      </c>
      <c r="C173" s="2">
        <v>0.63402777777777775</v>
      </c>
      <c r="D173" t="s">
        <v>34</v>
      </c>
      <c r="E173" t="s">
        <v>28</v>
      </c>
      <c r="F173" t="s">
        <v>174</v>
      </c>
      <c r="G173" t="s">
        <v>90</v>
      </c>
      <c r="H173" t="s">
        <v>31</v>
      </c>
      <c r="I173" t="s">
        <v>31</v>
      </c>
      <c r="J173">
        <v>3</v>
      </c>
      <c r="K173">
        <v>24</v>
      </c>
      <c r="L173">
        <v>1</v>
      </c>
      <c r="M173">
        <v>121</v>
      </c>
      <c r="N173">
        <v>112</v>
      </c>
      <c r="O173">
        <v>0</v>
      </c>
      <c r="P173">
        <v>24967</v>
      </c>
      <c r="Q173">
        <v>1.19</v>
      </c>
      <c r="R173">
        <v>29720</v>
      </c>
      <c r="S173">
        <v>3084</v>
      </c>
      <c r="T173">
        <v>393</v>
      </c>
      <c r="U173">
        <v>812</v>
      </c>
      <c r="V173">
        <v>79</v>
      </c>
      <c r="W173">
        <v>0</v>
      </c>
      <c r="X173">
        <v>18</v>
      </c>
      <c r="Y173" t="s">
        <v>32</v>
      </c>
      <c r="Z173">
        <v>4368</v>
      </c>
      <c r="AA173" t="s">
        <v>542</v>
      </c>
      <c r="AB173" t="s">
        <v>534</v>
      </c>
      <c r="AC173" t="s">
        <v>554</v>
      </c>
      <c r="AD173" t="s">
        <v>565</v>
      </c>
      <c r="AE173">
        <v>11</v>
      </c>
      <c r="AF173" t="s">
        <v>567</v>
      </c>
    </row>
    <row r="174" spans="1:32" x14ac:dyDescent="0.3">
      <c r="A174" t="s">
        <v>220</v>
      </c>
      <c r="B174" s="1">
        <v>45985</v>
      </c>
      <c r="C174" s="2">
        <v>0.75624999999999998</v>
      </c>
      <c r="D174" t="s">
        <v>34</v>
      </c>
      <c r="E174" t="s">
        <v>41</v>
      </c>
      <c r="F174" t="s">
        <v>174</v>
      </c>
      <c r="G174" t="s">
        <v>90</v>
      </c>
      <c r="H174" t="s">
        <v>31</v>
      </c>
      <c r="I174" t="s">
        <v>31</v>
      </c>
      <c r="J174">
        <v>3</v>
      </c>
      <c r="K174">
        <v>34</v>
      </c>
      <c r="L174">
        <v>1</v>
      </c>
      <c r="M174">
        <v>162</v>
      </c>
      <c r="N174">
        <v>217</v>
      </c>
      <c r="O174">
        <v>0</v>
      </c>
      <c r="P174">
        <v>7656</v>
      </c>
      <c r="Q174">
        <v>1.1299999999999999</v>
      </c>
      <c r="R174">
        <v>8649</v>
      </c>
      <c r="S174">
        <v>185</v>
      </c>
      <c r="T174">
        <v>49</v>
      </c>
      <c r="U174">
        <v>67</v>
      </c>
      <c r="V174">
        <v>16</v>
      </c>
      <c r="W174">
        <v>0</v>
      </c>
      <c r="X174">
        <v>12</v>
      </c>
      <c r="Y174" t="s">
        <v>32</v>
      </c>
      <c r="Z174">
        <v>317</v>
      </c>
      <c r="AA174" t="s">
        <v>545</v>
      </c>
      <c r="AB174" t="s">
        <v>534</v>
      </c>
      <c r="AC174" t="s">
        <v>554</v>
      </c>
      <c r="AD174" t="s">
        <v>565</v>
      </c>
      <c r="AE174">
        <v>11</v>
      </c>
      <c r="AF174" t="s">
        <v>567</v>
      </c>
    </row>
    <row r="175" spans="1:32" x14ac:dyDescent="0.3">
      <c r="A175" t="s">
        <v>221</v>
      </c>
      <c r="B175" s="1">
        <v>45988</v>
      </c>
      <c r="C175" s="2">
        <v>0.58750000000000002</v>
      </c>
      <c r="D175" t="s">
        <v>27</v>
      </c>
      <c r="E175" t="s">
        <v>38</v>
      </c>
      <c r="F175" t="s">
        <v>174</v>
      </c>
      <c r="G175" t="s">
        <v>90</v>
      </c>
      <c r="H175" t="s">
        <v>31</v>
      </c>
      <c r="I175" t="s">
        <v>31</v>
      </c>
      <c r="J175">
        <v>2</v>
      </c>
      <c r="K175">
        <v>140</v>
      </c>
      <c r="L175">
        <v>1</v>
      </c>
      <c r="M175">
        <v>165</v>
      </c>
      <c r="N175">
        <v>173</v>
      </c>
      <c r="O175">
        <v>0</v>
      </c>
      <c r="P175">
        <v>7467</v>
      </c>
      <c r="Q175">
        <v>1.01</v>
      </c>
      <c r="R175">
        <v>7559</v>
      </c>
      <c r="S175">
        <v>115</v>
      </c>
      <c r="T175">
        <v>45</v>
      </c>
      <c r="U175">
        <v>50</v>
      </c>
      <c r="V175">
        <v>0</v>
      </c>
      <c r="W175">
        <v>0</v>
      </c>
      <c r="X175">
        <v>6</v>
      </c>
      <c r="Y175" t="s">
        <v>32</v>
      </c>
      <c r="Z175">
        <v>210</v>
      </c>
      <c r="AA175" t="s">
        <v>537</v>
      </c>
      <c r="AB175" t="s">
        <v>534</v>
      </c>
      <c r="AC175" t="s">
        <v>554</v>
      </c>
      <c r="AD175" t="s">
        <v>565</v>
      </c>
      <c r="AE175">
        <v>11</v>
      </c>
      <c r="AF175" t="s">
        <v>567</v>
      </c>
    </row>
    <row r="176" spans="1:32" x14ac:dyDescent="0.3">
      <c r="A176" t="s">
        <v>222</v>
      </c>
      <c r="B176" s="1">
        <v>45988</v>
      </c>
      <c r="C176" s="2">
        <v>0.68611111111111112</v>
      </c>
      <c r="D176" t="s">
        <v>34</v>
      </c>
      <c r="E176" t="s">
        <v>28</v>
      </c>
      <c r="F176" t="s">
        <v>174</v>
      </c>
      <c r="G176" t="s">
        <v>90</v>
      </c>
      <c r="H176" t="s">
        <v>31</v>
      </c>
      <c r="I176" t="s">
        <v>31</v>
      </c>
      <c r="J176">
        <v>7</v>
      </c>
      <c r="K176">
        <v>58</v>
      </c>
      <c r="L176">
        <v>1</v>
      </c>
      <c r="M176">
        <v>163</v>
      </c>
      <c r="N176">
        <v>150</v>
      </c>
      <c r="O176">
        <v>0</v>
      </c>
      <c r="P176">
        <v>20737</v>
      </c>
      <c r="Q176">
        <v>1.6</v>
      </c>
      <c r="R176">
        <v>33077</v>
      </c>
      <c r="S176">
        <v>3669</v>
      </c>
      <c r="T176">
        <v>512</v>
      </c>
      <c r="U176">
        <v>866</v>
      </c>
      <c r="V176">
        <v>113</v>
      </c>
      <c r="W176">
        <v>0</v>
      </c>
      <c r="X176">
        <v>15</v>
      </c>
      <c r="Y176" t="s">
        <v>32</v>
      </c>
      <c r="Z176">
        <v>5160</v>
      </c>
      <c r="AA176" t="s">
        <v>540</v>
      </c>
      <c r="AB176" t="s">
        <v>534</v>
      </c>
      <c r="AC176" t="s">
        <v>554</v>
      </c>
      <c r="AD176" t="s">
        <v>565</v>
      </c>
      <c r="AE176">
        <v>11</v>
      </c>
      <c r="AF176" t="s">
        <v>567</v>
      </c>
    </row>
    <row r="177" spans="1:32" x14ac:dyDescent="0.3">
      <c r="A177" t="s">
        <v>223</v>
      </c>
      <c r="B177" s="1">
        <v>45993</v>
      </c>
      <c r="C177" s="2">
        <v>0.55486111111111114</v>
      </c>
      <c r="D177" t="s">
        <v>27</v>
      </c>
      <c r="E177" t="s">
        <v>35</v>
      </c>
      <c r="F177" t="s">
        <v>174</v>
      </c>
      <c r="G177" t="s">
        <v>102</v>
      </c>
      <c r="H177" t="s">
        <v>31</v>
      </c>
      <c r="I177" t="s">
        <v>31</v>
      </c>
      <c r="J177">
        <v>7</v>
      </c>
      <c r="K177">
        <v>21</v>
      </c>
      <c r="L177">
        <v>1</v>
      </c>
      <c r="M177">
        <v>142</v>
      </c>
      <c r="N177">
        <v>116</v>
      </c>
      <c r="O177">
        <v>0</v>
      </c>
      <c r="P177">
        <v>14497</v>
      </c>
      <c r="Q177">
        <v>1.1299999999999999</v>
      </c>
      <c r="R177">
        <v>16357</v>
      </c>
      <c r="S177">
        <v>705</v>
      </c>
      <c r="T177">
        <v>130</v>
      </c>
      <c r="U177">
        <v>143</v>
      </c>
      <c r="V177">
        <v>72</v>
      </c>
      <c r="W177">
        <v>0</v>
      </c>
      <c r="X177">
        <v>7</v>
      </c>
      <c r="Y177" t="s">
        <v>32</v>
      </c>
      <c r="Z177">
        <v>1050</v>
      </c>
      <c r="AA177" t="s">
        <v>533</v>
      </c>
      <c r="AB177" t="s">
        <v>534</v>
      </c>
      <c r="AC177" t="s">
        <v>554</v>
      </c>
      <c r="AD177" t="s">
        <v>565</v>
      </c>
      <c r="AE177">
        <v>12</v>
      </c>
      <c r="AF177" t="s">
        <v>568</v>
      </c>
    </row>
    <row r="178" spans="1:32" x14ac:dyDescent="0.3">
      <c r="A178" t="s">
        <v>224</v>
      </c>
      <c r="B178" s="1">
        <v>45996</v>
      </c>
      <c r="C178" s="2">
        <v>0.26874999999999999</v>
      </c>
      <c r="D178" t="s">
        <v>52</v>
      </c>
      <c r="E178" t="s">
        <v>41</v>
      </c>
      <c r="F178" t="s">
        <v>174</v>
      </c>
      <c r="G178" t="s">
        <v>102</v>
      </c>
      <c r="H178" t="s">
        <v>31</v>
      </c>
      <c r="I178" t="s">
        <v>31</v>
      </c>
      <c r="J178">
        <v>5</v>
      </c>
      <c r="K178">
        <v>147</v>
      </c>
      <c r="L178">
        <v>1</v>
      </c>
      <c r="M178">
        <v>59</v>
      </c>
      <c r="N178">
        <v>104</v>
      </c>
      <c r="O178">
        <v>0</v>
      </c>
      <c r="P178">
        <v>10323</v>
      </c>
      <c r="Q178">
        <v>1.2</v>
      </c>
      <c r="R178">
        <v>12377</v>
      </c>
      <c r="S178">
        <v>328</v>
      </c>
      <c r="T178">
        <v>86</v>
      </c>
      <c r="U178">
        <v>93</v>
      </c>
      <c r="V178">
        <v>25</v>
      </c>
      <c r="W178">
        <v>0</v>
      </c>
      <c r="X178">
        <v>0</v>
      </c>
      <c r="Y178" t="s">
        <v>32</v>
      </c>
      <c r="Z178">
        <v>532</v>
      </c>
      <c r="AA178" t="s">
        <v>547</v>
      </c>
      <c r="AB178" t="s">
        <v>534</v>
      </c>
      <c r="AC178" t="s">
        <v>554</v>
      </c>
      <c r="AD178" t="s">
        <v>565</v>
      </c>
      <c r="AE178">
        <v>12</v>
      </c>
      <c r="AF178" t="s">
        <v>568</v>
      </c>
    </row>
    <row r="179" spans="1:32" x14ac:dyDescent="0.3">
      <c r="A179" t="s">
        <v>225</v>
      </c>
      <c r="B179" s="1">
        <v>45999</v>
      </c>
      <c r="C179" s="2">
        <v>0.84027777777777779</v>
      </c>
      <c r="D179" t="s">
        <v>37</v>
      </c>
      <c r="E179" t="s">
        <v>28</v>
      </c>
      <c r="F179" t="s">
        <v>174</v>
      </c>
      <c r="G179" t="s">
        <v>102</v>
      </c>
      <c r="H179" t="s">
        <v>31</v>
      </c>
      <c r="I179" t="s">
        <v>31</v>
      </c>
      <c r="J179">
        <v>4</v>
      </c>
      <c r="K179">
        <v>39</v>
      </c>
      <c r="L179">
        <v>1</v>
      </c>
      <c r="M179">
        <v>50</v>
      </c>
      <c r="N179">
        <v>271</v>
      </c>
      <c r="O179">
        <v>0</v>
      </c>
      <c r="P179">
        <v>21565</v>
      </c>
      <c r="Q179">
        <v>1</v>
      </c>
      <c r="R179">
        <v>21565</v>
      </c>
      <c r="S179">
        <v>2507</v>
      </c>
      <c r="T179">
        <v>353</v>
      </c>
      <c r="U179">
        <v>739</v>
      </c>
      <c r="V179">
        <v>83</v>
      </c>
      <c r="W179">
        <v>0</v>
      </c>
      <c r="X179">
        <v>14</v>
      </c>
      <c r="Y179" t="s">
        <v>32</v>
      </c>
      <c r="Z179">
        <v>3682</v>
      </c>
      <c r="AA179" t="s">
        <v>543</v>
      </c>
      <c r="AB179" t="s">
        <v>534</v>
      </c>
      <c r="AC179" t="s">
        <v>554</v>
      </c>
      <c r="AD179" t="s">
        <v>565</v>
      </c>
      <c r="AE179">
        <v>12</v>
      </c>
      <c r="AF179" t="s">
        <v>568</v>
      </c>
    </row>
    <row r="180" spans="1:32" x14ac:dyDescent="0.3">
      <c r="A180" t="s">
        <v>226</v>
      </c>
      <c r="B180" s="1">
        <v>46008</v>
      </c>
      <c r="C180" s="2">
        <v>0.8833333333333333</v>
      </c>
      <c r="D180" t="s">
        <v>37</v>
      </c>
      <c r="E180" t="s">
        <v>41</v>
      </c>
      <c r="F180" t="s">
        <v>174</v>
      </c>
      <c r="G180" t="s">
        <v>102</v>
      </c>
      <c r="H180" t="s">
        <v>31</v>
      </c>
      <c r="I180" t="s">
        <v>31</v>
      </c>
      <c r="J180">
        <v>6</v>
      </c>
      <c r="K180">
        <v>94</v>
      </c>
      <c r="L180">
        <v>1</v>
      </c>
      <c r="M180">
        <v>193</v>
      </c>
      <c r="N180">
        <v>240</v>
      </c>
      <c r="O180">
        <v>0</v>
      </c>
      <c r="P180">
        <v>5515</v>
      </c>
      <c r="Q180">
        <v>1.1299999999999999</v>
      </c>
      <c r="R180">
        <v>6213</v>
      </c>
      <c r="S180">
        <v>145</v>
      </c>
      <c r="T180">
        <v>36</v>
      </c>
      <c r="U180">
        <v>51</v>
      </c>
      <c r="V180">
        <v>11</v>
      </c>
      <c r="W180">
        <v>0</v>
      </c>
      <c r="X180">
        <v>0</v>
      </c>
      <c r="Y180" t="s">
        <v>32</v>
      </c>
      <c r="Z180">
        <v>243</v>
      </c>
      <c r="AA180" t="s">
        <v>538</v>
      </c>
      <c r="AB180" t="s">
        <v>534</v>
      </c>
      <c r="AC180" t="s">
        <v>554</v>
      </c>
      <c r="AD180" t="s">
        <v>565</v>
      </c>
      <c r="AE180">
        <v>12</v>
      </c>
      <c r="AF180" t="s">
        <v>568</v>
      </c>
    </row>
    <row r="181" spans="1:32" x14ac:dyDescent="0.3">
      <c r="A181" t="s">
        <v>227</v>
      </c>
      <c r="B181" s="1">
        <v>46012</v>
      </c>
      <c r="C181" s="2">
        <v>0.57499999999999996</v>
      </c>
      <c r="D181" t="s">
        <v>27</v>
      </c>
      <c r="E181" t="s">
        <v>41</v>
      </c>
      <c r="F181" t="s">
        <v>174</v>
      </c>
      <c r="G181" t="s">
        <v>102</v>
      </c>
      <c r="H181" t="s">
        <v>31</v>
      </c>
      <c r="I181" t="s">
        <v>31</v>
      </c>
      <c r="J181">
        <v>5</v>
      </c>
      <c r="K181">
        <v>166</v>
      </c>
      <c r="L181">
        <v>1</v>
      </c>
      <c r="M181">
        <v>109</v>
      </c>
      <c r="N181">
        <v>322</v>
      </c>
      <c r="O181">
        <v>0</v>
      </c>
      <c r="P181">
        <v>14882</v>
      </c>
      <c r="Q181">
        <v>1.1399999999999999</v>
      </c>
      <c r="R181">
        <v>16911</v>
      </c>
      <c r="S181">
        <v>396</v>
      </c>
      <c r="T181">
        <v>105</v>
      </c>
      <c r="U181">
        <v>136</v>
      </c>
      <c r="V181">
        <v>32</v>
      </c>
      <c r="W181">
        <v>0</v>
      </c>
      <c r="X181">
        <v>12</v>
      </c>
      <c r="Y181" t="s">
        <v>32</v>
      </c>
      <c r="Z181">
        <v>669</v>
      </c>
      <c r="AA181" t="s">
        <v>533</v>
      </c>
      <c r="AB181" t="s">
        <v>534</v>
      </c>
      <c r="AC181" t="s">
        <v>554</v>
      </c>
      <c r="AD181" t="s">
        <v>565</v>
      </c>
      <c r="AE181">
        <v>12</v>
      </c>
      <c r="AF181" t="s">
        <v>568</v>
      </c>
    </row>
    <row r="182" spans="1:32" x14ac:dyDescent="0.3">
      <c r="A182" t="s">
        <v>228</v>
      </c>
      <c r="B182" s="1">
        <v>46016</v>
      </c>
      <c r="C182" s="2">
        <v>0.60833333333333328</v>
      </c>
      <c r="D182" t="s">
        <v>27</v>
      </c>
      <c r="E182" t="s">
        <v>28</v>
      </c>
      <c r="F182" t="s">
        <v>174</v>
      </c>
      <c r="G182" t="s">
        <v>102</v>
      </c>
      <c r="H182" t="s">
        <v>31</v>
      </c>
      <c r="I182" t="s">
        <v>31</v>
      </c>
      <c r="J182">
        <v>6</v>
      </c>
      <c r="K182">
        <v>50</v>
      </c>
      <c r="L182">
        <v>1</v>
      </c>
      <c r="M182">
        <v>192</v>
      </c>
      <c r="N182">
        <v>261</v>
      </c>
      <c r="O182">
        <v>0</v>
      </c>
      <c r="P182">
        <v>46009</v>
      </c>
      <c r="Q182">
        <v>1.08</v>
      </c>
      <c r="R182">
        <v>49527</v>
      </c>
      <c r="S182">
        <v>6339</v>
      </c>
      <c r="T182">
        <v>1041</v>
      </c>
      <c r="U182">
        <v>1673</v>
      </c>
      <c r="V182">
        <v>196</v>
      </c>
      <c r="W182">
        <v>0</v>
      </c>
      <c r="X182">
        <v>93</v>
      </c>
      <c r="Y182" t="s">
        <v>32</v>
      </c>
      <c r="Z182">
        <v>9249</v>
      </c>
      <c r="AA182" t="s">
        <v>537</v>
      </c>
      <c r="AB182" t="s">
        <v>534</v>
      </c>
      <c r="AC182" t="s">
        <v>554</v>
      </c>
      <c r="AD182" t="s">
        <v>565</v>
      </c>
      <c r="AE182">
        <v>12</v>
      </c>
      <c r="AF182" t="s">
        <v>568</v>
      </c>
    </row>
    <row r="183" spans="1:32" x14ac:dyDescent="0.3">
      <c r="A183" t="s">
        <v>229</v>
      </c>
      <c r="B183" s="1">
        <v>46016</v>
      </c>
      <c r="C183" s="2">
        <v>0.83750000000000002</v>
      </c>
      <c r="D183" t="s">
        <v>37</v>
      </c>
      <c r="E183" t="s">
        <v>35</v>
      </c>
      <c r="F183" t="s">
        <v>174</v>
      </c>
      <c r="G183" t="s">
        <v>102</v>
      </c>
      <c r="H183" t="s">
        <v>31</v>
      </c>
      <c r="I183" t="s">
        <v>31</v>
      </c>
      <c r="J183">
        <v>5</v>
      </c>
      <c r="K183">
        <v>43</v>
      </c>
      <c r="L183">
        <v>1</v>
      </c>
      <c r="M183">
        <v>197</v>
      </c>
      <c r="N183">
        <v>282</v>
      </c>
      <c r="O183">
        <v>0</v>
      </c>
      <c r="P183">
        <v>14150</v>
      </c>
      <c r="Q183">
        <v>1.1599999999999999</v>
      </c>
      <c r="R183">
        <v>16390</v>
      </c>
      <c r="S183">
        <v>1066</v>
      </c>
      <c r="T183">
        <v>166</v>
      </c>
      <c r="U183">
        <v>236</v>
      </c>
      <c r="V183">
        <v>134</v>
      </c>
      <c r="W183">
        <v>0</v>
      </c>
      <c r="X183">
        <v>1</v>
      </c>
      <c r="Y183" t="s">
        <v>32</v>
      </c>
      <c r="Z183">
        <v>1602</v>
      </c>
      <c r="AA183" t="s">
        <v>543</v>
      </c>
      <c r="AB183" t="s">
        <v>534</v>
      </c>
      <c r="AC183" t="s">
        <v>554</v>
      </c>
      <c r="AD183" t="s">
        <v>565</v>
      </c>
      <c r="AE183">
        <v>12</v>
      </c>
      <c r="AF183" t="s">
        <v>568</v>
      </c>
    </row>
    <row r="184" spans="1:32" x14ac:dyDescent="0.3">
      <c r="A184" t="s">
        <v>230</v>
      </c>
      <c r="B184" s="1">
        <v>46021</v>
      </c>
      <c r="C184" s="2">
        <v>0.26597222222222222</v>
      </c>
      <c r="D184" t="s">
        <v>52</v>
      </c>
      <c r="E184" t="s">
        <v>41</v>
      </c>
      <c r="F184" t="s">
        <v>174</v>
      </c>
      <c r="G184" t="s">
        <v>102</v>
      </c>
      <c r="H184" t="s">
        <v>31</v>
      </c>
      <c r="I184" t="s">
        <v>31</v>
      </c>
      <c r="J184">
        <v>4</v>
      </c>
      <c r="K184">
        <v>169</v>
      </c>
      <c r="L184">
        <v>1</v>
      </c>
      <c r="M184">
        <v>94</v>
      </c>
      <c r="N184">
        <v>354</v>
      </c>
      <c r="O184">
        <v>0</v>
      </c>
      <c r="P184">
        <v>2847</v>
      </c>
      <c r="Q184">
        <v>1.04</v>
      </c>
      <c r="R184">
        <v>2974</v>
      </c>
      <c r="S184">
        <v>55</v>
      </c>
      <c r="T184">
        <v>13</v>
      </c>
      <c r="U184">
        <v>19</v>
      </c>
      <c r="V184">
        <v>4</v>
      </c>
      <c r="W184">
        <v>0</v>
      </c>
      <c r="X184">
        <v>16</v>
      </c>
      <c r="Y184" t="s">
        <v>32</v>
      </c>
      <c r="Z184">
        <v>91</v>
      </c>
      <c r="AA184" t="s">
        <v>547</v>
      </c>
      <c r="AB184" t="s">
        <v>534</v>
      </c>
      <c r="AC184" t="s">
        <v>554</v>
      </c>
      <c r="AD184" t="s">
        <v>565</v>
      </c>
      <c r="AE184">
        <v>12</v>
      </c>
      <c r="AF184" t="s">
        <v>568</v>
      </c>
    </row>
    <row r="185" spans="1:32" x14ac:dyDescent="0.3">
      <c r="A185" t="s">
        <v>231</v>
      </c>
      <c r="B185" s="1">
        <v>46028</v>
      </c>
      <c r="C185" s="2">
        <v>0.67361111111111116</v>
      </c>
      <c r="D185" t="s">
        <v>34</v>
      </c>
      <c r="E185" t="s">
        <v>28</v>
      </c>
      <c r="F185" t="s">
        <v>174</v>
      </c>
      <c r="G185" t="s">
        <v>111</v>
      </c>
      <c r="H185" t="s">
        <v>31</v>
      </c>
      <c r="I185" t="s">
        <v>31</v>
      </c>
      <c r="J185">
        <v>4</v>
      </c>
      <c r="K185">
        <v>58</v>
      </c>
      <c r="L185">
        <v>1</v>
      </c>
      <c r="M185">
        <v>133</v>
      </c>
      <c r="N185">
        <v>106</v>
      </c>
      <c r="O185">
        <v>0</v>
      </c>
      <c r="P185">
        <v>67484</v>
      </c>
      <c r="Q185">
        <v>1</v>
      </c>
      <c r="R185">
        <v>67484</v>
      </c>
      <c r="S185">
        <v>3466</v>
      </c>
      <c r="T185">
        <v>474</v>
      </c>
      <c r="U185">
        <v>1058</v>
      </c>
      <c r="V185">
        <v>115</v>
      </c>
      <c r="W185">
        <v>0</v>
      </c>
      <c r="X185">
        <v>46</v>
      </c>
      <c r="Y185" t="s">
        <v>32</v>
      </c>
      <c r="Z185">
        <v>5113</v>
      </c>
      <c r="AA185" t="s">
        <v>540</v>
      </c>
      <c r="AB185" t="s">
        <v>534</v>
      </c>
      <c r="AC185" t="s">
        <v>569</v>
      </c>
      <c r="AD185" t="s">
        <v>555</v>
      </c>
      <c r="AE185">
        <v>1</v>
      </c>
      <c r="AF185" t="s">
        <v>570</v>
      </c>
    </row>
    <row r="186" spans="1:32" x14ac:dyDescent="0.3">
      <c r="A186" t="s">
        <v>232</v>
      </c>
      <c r="B186" s="1">
        <v>46038</v>
      </c>
      <c r="C186" s="2">
        <v>0.73333333333333328</v>
      </c>
      <c r="D186" t="s">
        <v>34</v>
      </c>
      <c r="E186" t="s">
        <v>35</v>
      </c>
      <c r="F186" t="s">
        <v>174</v>
      </c>
      <c r="G186" t="s">
        <v>111</v>
      </c>
      <c r="H186" t="s">
        <v>31</v>
      </c>
      <c r="I186" t="s">
        <v>31</v>
      </c>
      <c r="J186">
        <v>6</v>
      </c>
      <c r="K186">
        <v>44</v>
      </c>
      <c r="L186">
        <v>1</v>
      </c>
      <c r="M186">
        <v>75</v>
      </c>
      <c r="N186">
        <v>273</v>
      </c>
      <c r="O186">
        <v>0</v>
      </c>
      <c r="P186">
        <v>7823</v>
      </c>
      <c r="Q186">
        <v>1.23</v>
      </c>
      <c r="R186">
        <v>9633</v>
      </c>
      <c r="S186">
        <v>261</v>
      </c>
      <c r="T186">
        <v>47</v>
      </c>
      <c r="U186">
        <v>56</v>
      </c>
      <c r="V186">
        <v>30</v>
      </c>
      <c r="W186">
        <v>0</v>
      </c>
      <c r="X186">
        <v>8</v>
      </c>
      <c r="Y186" t="s">
        <v>32</v>
      </c>
      <c r="Z186">
        <v>394</v>
      </c>
      <c r="AA186" t="s">
        <v>535</v>
      </c>
      <c r="AB186" t="s">
        <v>534</v>
      </c>
      <c r="AC186" t="s">
        <v>569</v>
      </c>
      <c r="AD186" t="s">
        <v>555</v>
      </c>
      <c r="AE186">
        <v>1</v>
      </c>
      <c r="AF186" t="s">
        <v>570</v>
      </c>
    </row>
    <row r="187" spans="1:32" x14ac:dyDescent="0.3">
      <c r="A187" t="s">
        <v>233</v>
      </c>
      <c r="B187" s="1">
        <v>46044</v>
      </c>
      <c r="C187" s="2">
        <v>0.60138888888888886</v>
      </c>
      <c r="D187" t="s">
        <v>27</v>
      </c>
      <c r="E187" t="s">
        <v>35</v>
      </c>
      <c r="F187" t="s">
        <v>174</v>
      </c>
      <c r="G187" t="s">
        <v>111</v>
      </c>
      <c r="H187" t="s">
        <v>31</v>
      </c>
      <c r="I187" t="s">
        <v>31</v>
      </c>
      <c r="J187">
        <v>12</v>
      </c>
      <c r="K187">
        <v>26</v>
      </c>
      <c r="L187">
        <v>1</v>
      </c>
      <c r="M187">
        <v>127</v>
      </c>
      <c r="N187">
        <v>217</v>
      </c>
      <c r="O187">
        <v>0</v>
      </c>
      <c r="P187">
        <v>9109</v>
      </c>
      <c r="Q187">
        <v>1.02</v>
      </c>
      <c r="R187">
        <v>9333</v>
      </c>
      <c r="S187">
        <v>441</v>
      </c>
      <c r="T187">
        <v>99</v>
      </c>
      <c r="U187">
        <v>124</v>
      </c>
      <c r="V187">
        <v>59</v>
      </c>
      <c r="W187">
        <v>0</v>
      </c>
      <c r="X187">
        <v>2</v>
      </c>
      <c r="Y187" t="s">
        <v>32</v>
      </c>
      <c r="Z187">
        <v>723</v>
      </c>
      <c r="AA187" t="s">
        <v>537</v>
      </c>
      <c r="AB187" t="s">
        <v>534</v>
      </c>
      <c r="AC187" t="s">
        <v>569</v>
      </c>
      <c r="AD187" t="s">
        <v>555</v>
      </c>
      <c r="AE187">
        <v>1</v>
      </c>
      <c r="AF187" t="s">
        <v>570</v>
      </c>
    </row>
    <row r="188" spans="1:32" x14ac:dyDescent="0.3">
      <c r="A188" t="s">
        <v>234</v>
      </c>
      <c r="B188" s="1">
        <v>46046</v>
      </c>
      <c r="C188" s="2">
        <v>0.53263888888888888</v>
      </c>
      <c r="D188" t="s">
        <v>27</v>
      </c>
      <c r="E188" t="s">
        <v>28</v>
      </c>
      <c r="F188" t="s">
        <v>174</v>
      </c>
      <c r="G188" t="s">
        <v>111</v>
      </c>
      <c r="H188" t="s">
        <v>31</v>
      </c>
      <c r="I188" t="s">
        <v>31</v>
      </c>
      <c r="J188">
        <v>6</v>
      </c>
      <c r="K188">
        <v>38</v>
      </c>
      <c r="L188">
        <v>1</v>
      </c>
      <c r="M188">
        <v>106</v>
      </c>
      <c r="N188">
        <v>180</v>
      </c>
      <c r="O188">
        <v>0</v>
      </c>
      <c r="P188">
        <v>6501</v>
      </c>
      <c r="Q188">
        <v>1.24</v>
      </c>
      <c r="R188">
        <v>8079</v>
      </c>
      <c r="S188">
        <v>448</v>
      </c>
      <c r="T188">
        <v>62</v>
      </c>
      <c r="U188">
        <v>131</v>
      </c>
      <c r="V188">
        <v>15</v>
      </c>
      <c r="W188">
        <v>0</v>
      </c>
      <c r="X188">
        <v>0</v>
      </c>
      <c r="Y188" t="s">
        <v>32</v>
      </c>
      <c r="Z188">
        <v>656</v>
      </c>
      <c r="AA188" t="s">
        <v>534</v>
      </c>
      <c r="AB188" t="s">
        <v>534</v>
      </c>
      <c r="AC188" t="s">
        <v>569</v>
      </c>
      <c r="AD188" t="s">
        <v>555</v>
      </c>
      <c r="AE188">
        <v>1</v>
      </c>
      <c r="AF188" t="s">
        <v>570</v>
      </c>
    </row>
    <row r="189" spans="1:32" x14ac:dyDescent="0.3">
      <c r="A189" t="s">
        <v>235</v>
      </c>
      <c r="B189" s="1">
        <v>46057</v>
      </c>
      <c r="C189" s="2">
        <v>0.50138888888888888</v>
      </c>
      <c r="D189" t="s">
        <v>27</v>
      </c>
      <c r="E189" t="s">
        <v>28</v>
      </c>
      <c r="F189" t="s">
        <v>174</v>
      </c>
      <c r="G189" t="s">
        <v>111</v>
      </c>
      <c r="H189" t="s">
        <v>31</v>
      </c>
      <c r="I189" t="s">
        <v>31</v>
      </c>
      <c r="J189">
        <v>4</v>
      </c>
      <c r="K189">
        <v>54</v>
      </c>
      <c r="L189">
        <v>1</v>
      </c>
      <c r="M189">
        <v>103</v>
      </c>
      <c r="N189">
        <v>352</v>
      </c>
      <c r="O189">
        <v>0</v>
      </c>
      <c r="P189">
        <v>7341</v>
      </c>
      <c r="Q189">
        <v>1.24</v>
      </c>
      <c r="R189">
        <v>9138</v>
      </c>
      <c r="S189">
        <v>487</v>
      </c>
      <c r="T189">
        <v>70</v>
      </c>
      <c r="U189">
        <v>119</v>
      </c>
      <c r="V189">
        <v>14</v>
      </c>
      <c r="W189">
        <v>0</v>
      </c>
      <c r="X189">
        <v>35</v>
      </c>
      <c r="Y189" t="s">
        <v>32</v>
      </c>
      <c r="Z189">
        <v>690</v>
      </c>
      <c r="AA189" t="s">
        <v>534</v>
      </c>
      <c r="AB189" t="s">
        <v>534</v>
      </c>
      <c r="AC189" t="s">
        <v>569</v>
      </c>
      <c r="AD189" t="s">
        <v>555</v>
      </c>
      <c r="AE189">
        <v>2</v>
      </c>
      <c r="AF189" t="s">
        <v>571</v>
      </c>
    </row>
    <row r="190" spans="1:32" x14ac:dyDescent="0.3">
      <c r="A190" t="s">
        <v>236</v>
      </c>
      <c r="B190" s="1">
        <v>46064</v>
      </c>
      <c r="C190" s="2">
        <v>0.78402777777777777</v>
      </c>
      <c r="D190" t="s">
        <v>34</v>
      </c>
      <c r="E190" t="s">
        <v>28</v>
      </c>
      <c r="F190" t="s">
        <v>174</v>
      </c>
      <c r="G190" t="s">
        <v>111</v>
      </c>
      <c r="H190" t="s">
        <v>31</v>
      </c>
      <c r="I190" t="s">
        <v>31</v>
      </c>
      <c r="J190">
        <v>4</v>
      </c>
      <c r="K190">
        <v>45</v>
      </c>
      <c r="L190">
        <v>1</v>
      </c>
      <c r="M190">
        <v>174</v>
      </c>
      <c r="N190">
        <v>138</v>
      </c>
      <c r="O190">
        <v>0</v>
      </c>
      <c r="P190">
        <v>3988</v>
      </c>
      <c r="Q190">
        <v>1</v>
      </c>
      <c r="R190">
        <v>3988</v>
      </c>
      <c r="S190">
        <v>223</v>
      </c>
      <c r="T190">
        <v>36</v>
      </c>
      <c r="U190">
        <v>53</v>
      </c>
      <c r="V190">
        <v>7</v>
      </c>
      <c r="W190">
        <v>0</v>
      </c>
      <c r="X190">
        <v>3</v>
      </c>
      <c r="Y190" t="s">
        <v>32</v>
      </c>
      <c r="Z190">
        <v>319</v>
      </c>
      <c r="AA190" t="s">
        <v>545</v>
      </c>
      <c r="AB190" t="s">
        <v>534</v>
      </c>
      <c r="AC190" t="s">
        <v>569</v>
      </c>
      <c r="AD190" t="s">
        <v>555</v>
      </c>
      <c r="AE190">
        <v>2</v>
      </c>
      <c r="AF190" t="s">
        <v>571</v>
      </c>
    </row>
    <row r="191" spans="1:32" x14ac:dyDescent="0.3">
      <c r="A191" t="s">
        <v>237</v>
      </c>
      <c r="B191" s="1">
        <v>46065</v>
      </c>
      <c r="C191" s="2">
        <v>0.81597222222222221</v>
      </c>
      <c r="D191" t="s">
        <v>37</v>
      </c>
      <c r="E191" t="s">
        <v>41</v>
      </c>
      <c r="F191" t="s">
        <v>174</v>
      </c>
      <c r="G191" t="s">
        <v>111</v>
      </c>
      <c r="H191" t="s">
        <v>31</v>
      </c>
      <c r="I191" t="s">
        <v>31</v>
      </c>
      <c r="J191">
        <v>5</v>
      </c>
      <c r="K191">
        <v>152</v>
      </c>
      <c r="L191">
        <v>1</v>
      </c>
      <c r="M191">
        <v>101</v>
      </c>
      <c r="N191">
        <v>208</v>
      </c>
      <c r="O191">
        <v>0</v>
      </c>
      <c r="P191">
        <v>11194</v>
      </c>
      <c r="Q191">
        <v>1.18</v>
      </c>
      <c r="R191">
        <v>13153</v>
      </c>
      <c r="S191">
        <v>162</v>
      </c>
      <c r="T191">
        <v>33</v>
      </c>
      <c r="U191">
        <v>51</v>
      </c>
      <c r="V191">
        <v>12</v>
      </c>
      <c r="W191">
        <v>0</v>
      </c>
      <c r="X191">
        <v>3</v>
      </c>
      <c r="Y191" t="s">
        <v>32</v>
      </c>
      <c r="Z191">
        <v>258</v>
      </c>
      <c r="AA191" t="s">
        <v>546</v>
      </c>
      <c r="AB191" t="s">
        <v>534</v>
      </c>
      <c r="AC191" t="s">
        <v>569</v>
      </c>
      <c r="AD191" t="s">
        <v>555</v>
      </c>
      <c r="AE191">
        <v>2</v>
      </c>
      <c r="AF191" t="s">
        <v>571</v>
      </c>
    </row>
    <row r="192" spans="1:32" x14ac:dyDescent="0.3">
      <c r="A192" t="s">
        <v>238</v>
      </c>
      <c r="B192" s="1">
        <v>46072</v>
      </c>
      <c r="C192" s="2">
        <v>0.4597222222222222</v>
      </c>
      <c r="D192" t="s">
        <v>27</v>
      </c>
      <c r="E192" t="s">
        <v>28</v>
      </c>
      <c r="F192" t="s">
        <v>174</v>
      </c>
      <c r="G192" t="s">
        <v>111</v>
      </c>
      <c r="H192" t="s">
        <v>31</v>
      </c>
      <c r="I192" t="s">
        <v>31</v>
      </c>
      <c r="J192">
        <v>4</v>
      </c>
      <c r="K192">
        <v>48</v>
      </c>
      <c r="L192">
        <v>1</v>
      </c>
      <c r="M192">
        <v>155</v>
      </c>
      <c r="N192">
        <v>156</v>
      </c>
      <c r="O192">
        <v>0</v>
      </c>
      <c r="P192">
        <v>19797</v>
      </c>
      <c r="Q192">
        <v>1.27</v>
      </c>
      <c r="R192">
        <v>25234</v>
      </c>
      <c r="S192">
        <v>2070</v>
      </c>
      <c r="T192">
        <v>285</v>
      </c>
      <c r="U192">
        <v>457</v>
      </c>
      <c r="V192">
        <v>61</v>
      </c>
      <c r="W192">
        <v>0</v>
      </c>
      <c r="X192">
        <v>6</v>
      </c>
      <c r="Y192" t="s">
        <v>32</v>
      </c>
      <c r="Z192">
        <v>2873</v>
      </c>
      <c r="AA192" t="s">
        <v>539</v>
      </c>
      <c r="AB192" t="s">
        <v>534</v>
      </c>
      <c r="AC192" t="s">
        <v>569</v>
      </c>
      <c r="AD192" t="s">
        <v>555</v>
      </c>
      <c r="AE192">
        <v>2</v>
      </c>
      <c r="AF192" t="s">
        <v>571</v>
      </c>
    </row>
    <row r="193" spans="1:32" x14ac:dyDescent="0.3">
      <c r="A193" t="s">
        <v>239</v>
      </c>
      <c r="B193" s="1">
        <v>46073</v>
      </c>
      <c r="C193" s="2">
        <v>0.65416666666666667</v>
      </c>
      <c r="D193" t="s">
        <v>34</v>
      </c>
      <c r="E193" t="s">
        <v>28</v>
      </c>
      <c r="F193" t="s">
        <v>174</v>
      </c>
      <c r="G193" t="s">
        <v>111</v>
      </c>
      <c r="H193" t="s">
        <v>31</v>
      </c>
      <c r="I193" t="s">
        <v>31</v>
      </c>
      <c r="J193">
        <v>7</v>
      </c>
      <c r="K193">
        <v>18</v>
      </c>
      <c r="L193">
        <v>1</v>
      </c>
      <c r="M193">
        <v>149</v>
      </c>
      <c r="N193">
        <v>355</v>
      </c>
      <c r="O193">
        <v>0</v>
      </c>
      <c r="P193">
        <v>14186</v>
      </c>
      <c r="Q193">
        <v>1.48</v>
      </c>
      <c r="R193">
        <v>21006</v>
      </c>
      <c r="S193">
        <v>891</v>
      </c>
      <c r="T193">
        <v>119</v>
      </c>
      <c r="U193">
        <v>194</v>
      </c>
      <c r="V193">
        <v>22</v>
      </c>
      <c r="W193">
        <v>0</v>
      </c>
      <c r="X193">
        <v>35</v>
      </c>
      <c r="Y193" t="s">
        <v>32</v>
      </c>
      <c r="Z193">
        <v>1226</v>
      </c>
      <c r="AA193" t="s">
        <v>542</v>
      </c>
      <c r="AB193" t="s">
        <v>534</v>
      </c>
      <c r="AC193" t="s">
        <v>569</v>
      </c>
      <c r="AD193" t="s">
        <v>555</v>
      </c>
      <c r="AE193">
        <v>2</v>
      </c>
      <c r="AF193" t="s">
        <v>571</v>
      </c>
    </row>
    <row r="194" spans="1:32" x14ac:dyDescent="0.3">
      <c r="A194" t="s">
        <v>240</v>
      </c>
      <c r="B194" s="1">
        <v>45726</v>
      </c>
      <c r="C194" s="2">
        <v>0.26944444444444443</v>
      </c>
      <c r="D194" t="s">
        <v>52</v>
      </c>
      <c r="E194" t="s">
        <v>38</v>
      </c>
      <c r="F194" t="s">
        <v>39</v>
      </c>
      <c r="G194" t="s">
        <v>30</v>
      </c>
      <c r="H194" t="s">
        <v>241</v>
      </c>
      <c r="I194" t="s">
        <v>31</v>
      </c>
      <c r="J194">
        <v>4</v>
      </c>
      <c r="K194">
        <v>0</v>
      </c>
      <c r="L194">
        <v>1</v>
      </c>
      <c r="M194">
        <v>374</v>
      </c>
      <c r="N194">
        <v>60</v>
      </c>
      <c r="O194">
        <v>486</v>
      </c>
      <c r="P194">
        <v>14425</v>
      </c>
      <c r="Q194">
        <v>1.69</v>
      </c>
      <c r="R194">
        <v>24436</v>
      </c>
      <c r="S194">
        <v>581</v>
      </c>
      <c r="T194">
        <v>177</v>
      </c>
      <c r="U194">
        <v>270</v>
      </c>
      <c r="V194">
        <v>0</v>
      </c>
      <c r="W194">
        <v>0</v>
      </c>
      <c r="X194">
        <v>1</v>
      </c>
      <c r="Y194" t="s">
        <v>42</v>
      </c>
      <c r="Z194">
        <v>1028</v>
      </c>
      <c r="AA194" t="s">
        <v>547</v>
      </c>
      <c r="AB194" t="s">
        <v>534</v>
      </c>
      <c r="AC194" t="s">
        <v>554</v>
      </c>
      <c r="AD194" t="s">
        <v>555</v>
      </c>
      <c r="AE194">
        <v>3</v>
      </c>
      <c r="AF194" t="s">
        <v>556</v>
      </c>
    </row>
    <row r="195" spans="1:32" x14ac:dyDescent="0.3">
      <c r="A195" t="s">
        <v>242</v>
      </c>
      <c r="B195" s="1">
        <v>45726</v>
      </c>
      <c r="C195" s="2">
        <v>0.64375000000000004</v>
      </c>
      <c r="D195" t="s">
        <v>34</v>
      </c>
      <c r="E195" t="s">
        <v>35</v>
      </c>
      <c r="F195" t="s">
        <v>123</v>
      </c>
      <c r="G195" t="s">
        <v>30</v>
      </c>
      <c r="H195" t="s">
        <v>241</v>
      </c>
      <c r="I195" t="s">
        <v>31</v>
      </c>
      <c r="J195">
        <v>7</v>
      </c>
      <c r="K195">
        <v>0</v>
      </c>
      <c r="L195">
        <v>7</v>
      </c>
      <c r="M195">
        <v>123</v>
      </c>
      <c r="N195">
        <v>162</v>
      </c>
      <c r="O195">
        <v>358</v>
      </c>
      <c r="P195">
        <v>31202</v>
      </c>
      <c r="Q195">
        <v>1.95</v>
      </c>
      <c r="R195">
        <v>60828</v>
      </c>
      <c r="S195">
        <v>2493</v>
      </c>
      <c r="T195">
        <v>442</v>
      </c>
      <c r="U195">
        <v>622</v>
      </c>
      <c r="V195">
        <v>288</v>
      </c>
      <c r="W195">
        <v>0</v>
      </c>
      <c r="X195">
        <v>42</v>
      </c>
      <c r="Y195" t="s">
        <v>32</v>
      </c>
      <c r="Z195">
        <v>3845</v>
      </c>
      <c r="AA195" t="s">
        <v>542</v>
      </c>
      <c r="AB195" t="s">
        <v>534</v>
      </c>
      <c r="AC195" t="s">
        <v>554</v>
      </c>
      <c r="AD195" t="s">
        <v>555</v>
      </c>
      <c r="AE195">
        <v>3</v>
      </c>
      <c r="AF195" t="s">
        <v>556</v>
      </c>
    </row>
    <row r="196" spans="1:32" x14ac:dyDescent="0.3">
      <c r="A196" t="s">
        <v>243</v>
      </c>
      <c r="B196" s="1">
        <v>45727</v>
      </c>
      <c r="C196" s="2">
        <v>0.51458333333333328</v>
      </c>
      <c r="D196" t="s">
        <v>27</v>
      </c>
      <c r="E196" t="s">
        <v>35</v>
      </c>
      <c r="F196" t="s">
        <v>123</v>
      </c>
      <c r="G196" t="s">
        <v>30</v>
      </c>
      <c r="H196" t="s">
        <v>241</v>
      </c>
      <c r="I196" t="s">
        <v>31</v>
      </c>
      <c r="J196">
        <v>15</v>
      </c>
      <c r="K196">
        <v>0</v>
      </c>
      <c r="L196">
        <v>8</v>
      </c>
      <c r="M196">
        <v>165</v>
      </c>
      <c r="N196">
        <v>284</v>
      </c>
      <c r="O196">
        <v>298</v>
      </c>
      <c r="P196">
        <v>20840</v>
      </c>
      <c r="Q196">
        <v>1.54</v>
      </c>
      <c r="R196">
        <v>32022</v>
      </c>
      <c r="S196">
        <v>1530</v>
      </c>
      <c r="T196">
        <v>240</v>
      </c>
      <c r="U196">
        <v>355</v>
      </c>
      <c r="V196">
        <v>177</v>
      </c>
      <c r="W196">
        <v>0</v>
      </c>
      <c r="X196">
        <v>6</v>
      </c>
      <c r="Y196" t="s">
        <v>32</v>
      </c>
      <c r="Z196">
        <v>2302</v>
      </c>
      <c r="AA196" t="s">
        <v>534</v>
      </c>
      <c r="AB196" t="s">
        <v>534</v>
      </c>
      <c r="AC196" t="s">
        <v>554</v>
      </c>
      <c r="AD196" t="s">
        <v>555</v>
      </c>
      <c r="AE196">
        <v>3</v>
      </c>
      <c r="AF196" t="s">
        <v>556</v>
      </c>
    </row>
    <row r="197" spans="1:32" x14ac:dyDescent="0.3">
      <c r="A197" t="s">
        <v>244</v>
      </c>
      <c r="B197" s="1">
        <v>45740</v>
      </c>
      <c r="C197" s="2">
        <v>0.49305555555555558</v>
      </c>
      <c r="D197" t="s">
        <v>27</v>
      </c>
      <c r="E197" t="s">
        <v>41</v>
      </c>
      <c r="F197" t="s">
        <v>39</v>
      </c>
      <c r="G197" t="s">
        <v>30</v>
      </c>
      <c r="H197" t="s">
        <v>241</v>
      </c>
      <c r="I197" t="s">
        <v>31</v>
      </c>
      <c r="J197">
        <v>4</v>
      </c>
      <c r="K197">
        <v>0</v>
      </c>
      <c r="L197">
        <v>1</v>
      </c>
      <c r="M197">
        <v>193</v>
      </c>
      <c r="N197">
        <v>51</v>
      </c>
      <c r="O197">
        <v>394</v>
      </c>
      <c r="P197">
        <v>11617</v>
      </c>
      <c r="Q197">
        <v>1.47</v>
      </c>
      <c r="R197">
        <v>17050</v>
      </c>
      <c r="S197">
        <v>72</v>
      </c>
      <c r="T197">
        <v>18</v>
      </c>
      <c r="U197">
        <v>23</v>
      </c>
      <c r="V197">
        <v>6</v>
      </c>
      <c r="W197">
        <v>0</v>
      </c>
      <c r="X197">
        <v>8</v>
      </c>
      <c r="Y197" t="s">
        <v>32</v>
      </c>
      <c r="Z197">
        <v>119</v>
      </c>
      <c r="AA197" t="s">
        <v>539</v>
      </c>
      <c r="AB197" t="s">
        <v>534</v>
      </c>
      <c r="AC197" t="s">
        <v>554</v>
      </c>
      <c r="AD197" t="s">
        <v>555</v>
      </c>
      <c r="AE197">
        <v>3</v>
      </c>
      <c r="AF197" t="s">
        <v>556</v>
      </c>
    </row>
    <row r="198" spans="1:32" x14ac:dyDescent="0.3">
      <c r="A198" t="s">
        <v>245</v>
      </c>
      <c r="B198" s="1">
        <v>45743</v>
      </c>
      <c r="C198" s="2">
        <v>0.89652777777777781</v>
      </c>
      <c r="D198" t="s">
        <v>37</v>
      </c>
      <c r="E198" t="s">
        <v>38</v>
      </c>
      <c r="F198" t="s">
        <v>123</v>
      </c>
      <c r="G198" t="s">
        <v>30</v>
      </c>
      <c r="H198" t="s">
        <v>241</v>
      </c>
      <c r="I198" t="s">
        <v>31</v>
      </c>
      <c r="J198">
        <v>2</v>
      </c>
      <c r="K198">
        <v>0</v>
      </c>
      <c r="L198">
        <v>5</v>
      </c>
      <c r="M198">
        <v>233</v>
      </c>
      <c r="N198">
        <v>106</v>
      </c>
      <c r="O198">
        <v>352</v>
      </c>
      <c r="P198">
        <v>18042</v>
      </c>
      <c r="Q198">
        <v>1.65</v>
      </c>
      <c r="R198">
        <v>29817</v>
      </c>
      <c r="S198">
        <v>215</v>
      </c>
      <c r="T198">
        <v>90</v>
      </c>
      <c r="U198">
        <v>105</v>
      </c>
      <c r="V198">
        <v>0</v>
      </c>
      <c r="W198">
        <v>0</v>
      </c>
      <c r="X198">
        <v>6</v>
      </c>
      <c r="Y198" t="s">
        <v>32</v>
      </c>
      <c r="Z198">
        <v>410</v>
      </c>
      <c r="AA198" t="s">
        <v>538</v>
      </c>
      <c r="AB198" t="s">
        <v>534</v>
      </c>
      <c r="AC198" t="s">
        <v>554</v>
      </c>
      <c r="AD198" t="s">
        <v>555</v>
      </c>
      <c r="AE198">
        <v>3</v>
      </c>
      <c r="AF198" t="s">
        <v>556</v>
      </c>
    </row>
    <row r="199" spans="1:32" x14ac:dyDescent="0.3">
      <c r="A199" t="s">
        <v>246</v>
      </c>
      <c r="B199" s="1">
        <v>45751</v>
      </c>
      <c r="C199" s="2">
        <v>0.70625000000000004</v>
      </c>
      <c r="D199" t="s">
        <v>34</v>
      </c>
      <c r="E199" t="s">
        <v>28</v>
      </c>
      <c r="F199" t="s">
        <v>29</v>
      </c>
      <c r="G199" t="s">
        <v>30</v>
      </c>
      <c r="H199" t="s">
        <v>241</v>
      </c>
      <c r="I199" t="s">
        <v>31</v>
      </c>
      <c r="J199">
        <v>8</v>
      </c>
      <c r="K199">
        <v>0</v>
      </c>
      <c r="L199">
        <v>1</v>
      </c>
      <c r="M199">
        <v>238</v>
      </c>
      <c r="N199">
        <v>174</v>
      </c>
      <c r="O199">
        <v>440</v>
      </c>
      <c r="P199">
        <v>1097</v>
      </c>
      <c r="Q199">
        <v>1.21</v>
      </c>
      <c r="R199">
        <v>1330</v>
      </c>
      <c r="S199">
        <v>54</v>
      </c>
      <c r="T199">
        <v>7</v>
      </c>
      <c r="U199">
        <v>14</v>
      </c>
      <c r="V199">
        <v>1</v>
      </c>
      <c r="W199">
        <v>0</v>
      </c>
      <c r="X199">
        <v>48</v>
      </c>
      <c r="Y199" t="s">
        <v>32</v>
      </c>
      <c r="Z199">
        <v>76</v>
      </c>
      <c r="AA199" t="s">
        <v>540</v>
      </c>
      <c r="AB199" t="s">
        <v>534</v>
      </c>
      <c r="AC199" t="s">
        <v>554</v>
      </c>
      <c r="AD199" t="s">
        <v>557</v>
      </c>
      <c r="AE199">
        <v>4</v>
      </c>
      <c r="AF199" t="s">
        <v>558</v>
      </c>
    </row>
    <row r="200" spans="1:32" x14ac:dyDescent="0.3">
      <c r="A200" t="s">
        <v>247</v>
      </c>
      <c r="B200" s="1">
        <v>45752</v>
      </c>
      <c r="C200" s="2">
        <v>0.67222222222222228</v>
      </c>
      <c r="D200" t="s">
        <v>34</v>
      </c>
      <c r="E200" t="s">
        <v>38</v>
      </c>
      <c r="F200" t="s">
        <v>39</v>
      </c>
      <c r="G200" t="s">
        <v>30</v>
      </c>
      <c r="H200" t="s">
        <v>241</v>
      </c>
      <c r="I200" t="s">
        <v>31</v>
      </c>
      <c r="J200">
        <v>4</v>
      </c>
      <c r="K200">
        <v>0</v>
      </c>
      <c r="L200">
        <v>1</v>
      </c>
      <c r="M200">
        <v>258</v>
      </c>
      <c r="N200">
        <v>65</v>
      </c>
      <c r="O200">
        <v>320</v>
      </c>
      <c r="P200">
        <v>17638</v>
      </c>
      <c r="Q200">
        <v>1.85</v>
      </c>
      <c r="R200">
        <v>32686</v>
      </c>
      <c r="S200">
        <v>652</v>
      </c>
      <c r="T200">
        <v>216</v>
      </c>
      <c r="U200">
        <v>253</v>
      </c>
      <c r="V200">
        <v>0</v>
      </c>
      <c r="W200">
        <v>0</v>
      </c>
      <c r="X200">
        <v>1</v>
      </c>
      <c r="Y200" t="s">
        <v>42</v>
      </c>
      <c r="Z200">
        <v>1121</v>
      </c>
      <c r="AA200" t="s">
        <v>540</v>
      </c>
      <c r="AB200" t="s">
        <v>534</v>
      </c>
      <c r="AC200" t="s">
        <v>554</v>
      </c>
      <c r="AD200" t="s">
        <v>557</v>
      </c>
      <c r="AE200">
        <v>4</v>
      </c>
      <c r="AF200" t="s">
        <v>558</v>
      </c>
    </row>
    <row r="201" spans="1:32" x14ac:dyDescent="0.3">
      <c r="A201" t="s">
        <v>248</v>
      </c>
      <c r="B201" s="1">
        <v>45757</v>
      </c>
      <c r="C201" s="2">
        <v>0.6118055555555556</v>
      </c>
      <c r="D201" t="s">
        <v>27</v>
      </c>
      <c r="E201" t="s">
        <v>35</v>
      </c>
      <c r="F201" t="s">
        <v>29</v>
      </c>
      <c r="G201" t="s">
        <v>30</v>
      </c>
      <c r="H201" t="s">
        <v>241</v>
      </c>
      <c r="I201" t="s">
        <v>31</v>
      </c>
      <c r="J201">
        <v>13</v>
      </c>
      <c r="K201">
        <v>0</v>
      </c>
      <c r="L201">
        <v>1</v>
      </c>
      <c r="M201">
        <v>149</v>
      </c>
      <c r="N201">
        <v>101</v>
      </c>
      <c r="O201">
        <v>137</v>
      </c>
      <c r="P201">
        <v>29377</v>
      </c>
      <c r="Q201">
        <v>1.32</v>
      </c>
      <c r="R201">
        <v>38711</v>
      </c>
      <c r="S201">
        <v>1361</v>
      </c>
      <c r="T201">
        <v>213</v>
      </c>
      <c r="U201">
        <v>267</v>
      </c>
      <c r="V201">
        <v>136</v>
      </c>
      <c r="W201">
        <v>0</v>
      </c>
      <c r="X201">
        <v>15</v>
      </c>
      <c r="Y201" t="s">
        <v>32</v>
      </c>
      <c r="Z201">
        <v>1977</v>
      </c>
      <c r="AA201" t="s">
        <v>537</v>
      </c>
      <c r="AB201" t="s">
        <v>534</v>
      </c>
      <c r="AC201" t="s">
        <v>554</v>
      </c>
      <c r="AD201" t="s">
        <v>557</v>
      </c>
      <c r="AE201">
        <v>4</v>
      </c>
      <c r="AF201" t="s">
        <v>558</v>
      </c>
    </row>
    <row r="202" spans="1:32" x14ac:dyDescent="0.3">
      <c r="A202" t="s">
        <v>249</v>
      </c>
      <c r="B202" s="1">
        <v>45763</v>
      </c>
      <c r="C202" s="2">
        <v>0.49166666666666664</v>
      </c>
      <c r="D202" t="s">
        <v>27</v>
      </c>
      <c r="E202" t="s">
        <v>38</v>
      </c>
      <c r="F202" t="s">
        <v>174</v>
      </c>
      <c r="G202" t="s">
        <v>30</v>
      </c>
      <c r="H202" t="s">
        <v>241</v>
      </c>
      <c r="I202" t="s">
        <v>31</v>
      </c>
      <c r="J202">
        <v>4</v>
      </c>
      <c r="K202">
        <v>162</v>
      </c>
      <c r="L202">
        <v>1</v>
      </c>
      <c r="M202">
        <v>163</v>
      </c>
      <c r="N202">
        <v>196</v>
      </c>
      <c r="O202">
        <v>379</v>
      </c>
      <c r="P202">
        <v>16485</v>
      </c>
      <c r="Q202">
        <v>1.84</v>
      </c>
      <c r="R202">
        <v>30345</v>
      </c>
      <c r="S202">
        <v>505</v>
      </c>
      <c r="T202">
        <v>190</v>
      </c>
      <c r="U202">
        <v>237</v>
      </c>
      <c r="V202">
        <v>0</v>
      </c>
      <c r="W202">
        <v>0</v>
      </c>
      <c r="X202">
        <v>2</v>
      </c>
      <c r="Y202" t="s">
        <v>32</v>
      </c>
      <c r="Z202">
        <v>932</v>
      </c>
      <c r="AA202" t="s">
        <v>539</v>
      </c>
      <c r="AB202" t="s">
        <v>534</v>
      </c>
      <c r="AC202" t="s">
        <v>554</v>
      </c>
      <c r="AD202" t="s">
        <v>557</v>
      </c>
      <c r="AE202">
        <v>4</v>
      </c>
      <c r="AF202" t="s">
        <v>558</v>
      </c>
    </row>
    <row r="203" spans="1:32" x14ac:dyDescent="0.3">
      <c r="A203" t="s">
        <v>250</v>
      </c>
      <c r="B203" s="1">
        <v>45770</v>
      </c>
      <c r="C203" s="2">
        <v>0.67361111111111116</v>
      </c>
      <c r="D203" t="s">
        <v>34</v>
      </c>
      <c r="E203" t="s">
        <v>38</v>
      </c>
      <c r="F203" t="s">
        <v>29</v>
      </c>
      <c r="G203" t="s">
        <v>30</v>
      </c>
      <c r="H203" t="s">
        <v>241</v>
      </c>
      <c r="I203" t="s">
        <v>31</v>
      </c>
      <c r="J203">
        <v>4</v>
      </c>
      <c r="K203">
        <v>0</v>
      </c>
      <c r="L203">
        <v>1</v>
      </c>
      <c r="M203">
        <v>231</v>
      </c>
      <c r="N203">
        <v>145</v>
      </c>
      <c r="O203">
        <v>337</v>
      </c>
      <c r="P203">
        <v>28565</v>
      </c>
      <c r="Q203">
        <v>1.59</v>
      </c>
      <c r="R203">
        <v>45433</v>
      </c>
      <c r="S203">
        <v>874</v>
      </c>
      <c r="T203">
        <v>316</v>
      </c>
      <c r="U203">
        <v>397</v>
      </c>
      <c r="V203">
        <v>0</v>
      </c>
      <c r="W203">
        <v>0</v>
      </c>
      <c r="X203">
        <v>64</v>
      </c>
      <c r="Y203" t="s">
        <v>32</v>
      </c>
      <c r="Z203">
        <v>1587</v>
      </c>
      <c r="AA203" t="s">
        <v>540</v>
      </c>
      <c r="AB203" t="s">
        <v>534</v>
      </c>
      <c r="AC203" t="s">
        <v>554</v>
      </c>
      <c r="AD203" t="s">
        <v>557</v>
      </c>
      <c r="AE203">
        <v>4</v>
      </c>
      <c r="AF203" t="s">
        <v>558</v>
      </c>
    </row>
    <row r="204" spans="1:32" x14ac:dyDescent="0.3">
      <c r="A204" t="s">
        <v>251</v>
      </c>
      <c r="B204" s="1">
        <v>45772</v>
      </c>
      <c r="C204" s="2">
        <v>0.64166666666666672</v>
      </c>
      <c r="D204" t="s">
        <v>34</v>
      </c>
      <c r="E204" t="s">
        <v>28</v>
      </c>
      <c r="F204" t="s">
        <v>174</v>
      </c>
      <c r="G204" t="s">
        <v>30</v>
      </c>
      <c r="H204" t="s">
        <v>241</v>
      </c>
      <c r="I204" t="s">
        <v>31</v>
      </c>
      <c r="J204">
        <v>6</v>
      </c>
      <c r="K204">
        <v>37</v>
      </c>
      <c r="L204">
        <v>1</v>
      </c>
      <c r="M204">
        <v>189</v>
      </c>
      <c r="N204">
        <v>252</v>
      </c>
      <c r="O204">
        <v>419</v>
      </c>
      <c r="P204">
        <v>123584</v>
      </c>
      <c r="Q204">
        <v>2.0499999999999998</v>
      </c>
      <c r="R204">
        <v>253428</v>
      </c>
      <c r="S204">
        <v>24267</v>
      </c>
      <c r="T204">
        <v>3003</v>
      </c>
      <c r="U204">
        <v>5245</v>
      </c>
      <c r="V204">
        <v>737</v>
      </c>
      <c r="W204">
        <v>0</v>
      </c>
      <c r="X204">
        <v>83</v>
      </c>
      <c r="Y204" t="s">
        <v>32</v>
      </c>
      <c r="Z204">
        <v>33252</v>
      </c>
      <c r="AA204" t="s">
        <v>542</v>
      </c>
      <c r="AB204" t="s">
        <v>534</v>
      </c>
      <c r="AC204" t="s">
        <v>554</v>
      </c>
      <c r="AD204" t="s">
        <v>557</v>
      </c>
      <c r="AE204">
        <v>4</v>
      </c>
      <c r="AF204" t="s">
        <v>558</v>
      </c>
    </row>
    <row r="205" spans="1:32" x14ac:dyDescent="0.3">
      <c r="A205" t="s">
        <v>252</v>
      </c>
      <c r="B205" s="1">
        <v>45777</v>
      </c>
      <c r="C205" s="2">
        <v>0.78472222222222221</v>
      </c>
      <c r="D205" t="s">
        <v>34</v>
      </c>
      <c r="E205" t="s">
        <v>38</v>
      </c>
      <c r="F205" t="s">
        <v>174</v>
      </c>
      <c r="G205" t="s">
        <v>30</v>
      </c>
      <c r="H205" t="s">
        <v>241</v>
      </c>
      <c r="I205" t="s">
        <v>31</v>
      </c>
      <c r="J205">
        <v>3</v>
      </c>
      <c r="K205">
        <v>170</v>
      </c>
      <c r="L205">
        <v>1</v>
      </c>
      <c r="M205">
        <v>63</v>
      </c>
      <c r="N205">
        <v>172</v>
      </c>
      <c r="O205">
        <v>468</v>
      </c>
      <c r="P205">
        <v>50292</v>
      </c>
      <c r="Q205">
        <v>1.49</v>
      </c>
      <c r="R205">
        <v>75117</v>
      </c>
      <c r="S205">
        <v>1082</v>
      </c>
      <c r="T205">
        <v>407</v>
      </c>
      <c r="U205">
        <v>433</v>
      </c>
      <c r="V205">
        <v>0</v>
      </c>
      <c r="W205">
        <v>0</v>
      </c>
      <c r="X205">
        <v>44</v>
      </c>
      <c r="Y205" t="s">
        <v>32</v>
      </c>
      <c r="Z205">
        <v>1922</v>
      </c>
      <c r="AA205" t="s">
        <v>545</v>
      </c>
      <c r="AB205" t="s">
        <v>534</v>
      </c>
      <c r="AC205" t="s">
        <v>554</v>
      </c>
      <c r="AD205" t="s">
        <v>557</v>
      </c>
      <c r="AE205">
        <v>4</v>
      </c>
      <c r="AF205" t="s">
        <v>558</v>
      </c>
    </row>
    <row r="206" spans="1:32" x14ac:dyDescent="0.3">
      <c r="A206" t="s">
        <v>253</v>
      </c>
      <c r="B206" s="1">
        <v>45777</v>
      </c>
      <c r="C206" s="2">
        <v>0.80625000000000002</v>
      </c>
      <c r="D206" t="s">
        <v>37</v>
      </c>
      <c r="E206" t="s">
        <v>41</v>
      </c>
      <c r="F206" t="s">
        <v>174</v>
      </c>
      <c r="G206" t="s">
        <v>30</v>
      </c>
      <c r="H206" t="s">
        <v>241</v>
      </c>
      <c r="I206" t="s">
        <v>31</v>
      </c>
      <c r="J206">
        <v>6</v>
      </c>
      <c r="K206">
        <v>49</v>
      </c>
      <c r="L206">
        <v>1</v>
      </c>
      <c r="M206">
        <v>177</v>
      </c>
      <c r="N206">
        <v>301</v>
      </c>
      <c r="O206">
        <v>308</v>
      </c>
      <c r="P206">
        <v>21991</v>
      </c>
      <c r="Q206">
        <v>1.91</v>
      </c>
      <c r="R206">
        <v>41902</v>
      </c>
      <c r="S206">
        <v>668</v>
      </c>
      <c r="T206">
        <v>194</v>
      </c>
      <c r="U206">
        <v>267</v>
      </c>
      <c r="V206">
        <v>62</v>
      </c>
      <c r="W206">
        <v>0</v>
      </c>
      <c r="X206">
        <v>25</v>
      </c>
      <c r="Y206" t="s">
        <v>32</v>
      </c>
      <c r="Z206">
        <v>1191</v>
      </c>
      <c r="AA206" t="s">
        <v>546</v>
      </c>
      <c r="AB206" t="s">
        <v>534</v>
      </c>
      <c r="AC206" t="s">
        <v>554</v>
      </c>
      <c r="AD206" t="s">
        <v>557</v>
      </c>
      <c r="AE206">
        <v>4</v>
      </c>
      <c r="AF206" t="s">
        <v>558</v>
      </c>
    </row>
    <row r="207" spans="1:32" x14ac:dyDescent="0.3">
      <c r="A207" t="s">
        <v>254</v>
      </c>
      <c r="B207" s="1">
        <v>45785</v>
      </c>
      <c r="C207" s="2">
        <v>0.57916666666666672</v>
      </c>
      <c r="D207" t="s">
        <v>27</v>
      </c>
      <c r="E207" t="s">
        <v>38</v>
      </c>
      <c r="F207" t="s">
        <v>174</v>
      </c>
      <c r="G207" t="s">
        <v>30</v>
      </c>
      <c r="H207" t="s">
        <v>241</v>
      </c>
      <c r="I207" t="s">
        <v>31</v>
      </c>
      <c r="J207">
        <v>4</v>
      </c>
      <c r="K207">
        <v>127</v>
      </c>
      <c r="L207">
        <v>1</v>
      </c>
      <c r="M207">
        <v>180</v>
      </c>
      <c r="N207">
        <v>180</v>
      </c>
      <c r="O207">
        <v>408</v>
      </c>
      <c r="P207">
        <v>89377</v>
      </c>
      <c r="Q207">
        <v>1.45</v>
      </c>
      <c r="R207">
        <v>129618</v>
      </c>
      <c r="S207">
        <v>990</v>
      </c>
      <c r="T207">
        <v>358</v>
      </c>
      <c r="U207">
        <v>476</v>
      </c>
      <c r="V207">
        <v>0</v>
      </c>
      <c r="W207">
        <v>0</v>
      </c>
      <c r="X207">
        <v>22</v>
      </c>
      <c r="Y207" t="s">
        <v>32</v>
      </c>
      <c r="Z207">
        <v>1824</v>
      </c>
      <c r="AA207" t="s">
        <v>533</v>
      </c>
      <c r="AB207" t="s">
        <v>534</v>
      </c>
      <c r="AC207" t="s">
        <v>554</v>
      </c>
      <c r="AD207" t="s">
        <v>557</v>
      </c>
      <c r="AE207">
        <v>5</v>
      </c>
      <c r="AF207" t="s">
        <v>559</v>
      </c>
    </row>
    <row r="208" spans="1:32" x14ac:dyDescent="0.3">
      <c r="A208" t="s">
        <v>255</v>
      </c>
      <c r="B208" s="1">
        <v>45785</v>
      </c>
      <c r="C208" s="2">
        <v>0.92847222222222225</v>
      </c>
      <c r="D208" t="s">
        <v>37</v>
      </c>
      <c r="E208" t="s">
        <v>35</v>
      </c>
      <c r="F208" t="s">
        <v>174</v>
      </c>
      <c r="G208" t="s">
        <v>30</v>
      </c>
      <c r="H208" t="s">
        <v>241</v>
      </c>
      <c r="I208" t="s">
        <v>31</v>
      </c>
      <c r="J208">
        <v>9</v>
      </c>
      <c r="K208">
        <v>38</v>
      </c>
      <c r="L208">
        <v>1</v>
      </c>
      <c r="M208">
        <v>53</v>
      </c>
      <c r="N208">
        <v>251</v>
      </c>
      <c r="O208">
        <v>303</v>
      </c>
      <c r="P208">
        <v>13051</v>
      </c>
      <c r="Q208">
        <v>1.93</v>
      </c>
      <c r="R208">
        <v>25202</v>
      </c>
      <c r="S208">
        <v>934</v>
      </c>
      <c r="T208">
        <v>180</v>
      </c>
      <c r="U208">
        <v>221</v>
      </c>
      <c r="V208">
        <v>107</v>
      </c>
      <c r="W208">
        <v>0</v>
      </c>
      <c r="X208">
        <v>22</v>
      </c>
      <c r="Y208" t="s">
        <v>32</v>
      </c>
      <c r="Z208">
        <v>1442</v>
      </c>
      <c r="AA208" t="s">
        <v>536</v>
      </c>
      <c r="AB208" t="s">
        <v>534</v>
      </c>
      <c r="AC208" t="s">
        <v>554</v>
      </c>
      <c r="AD208" t="s">
        <v>557</v>
      </c>
      <c r="AE208">
        <v>5</v>
      </c>
      <c r="AF208" t="s">
        <v>559</v>
      </c>
    </row>
    <row r="209" spans="1:32" x14ac:dyDescent="0.3">
      <c r="A209" t="s">
        <v>256</v>
      </c>
      <c r="B209" s="1">
        <v>45791</v>
      </c>
      <c r="C209" s="2">
        <v>0.35972222222222222</v>
      </c>
      <c r="D209" t="s">
        <v>52</v>
      </c>
      <c r="E209" t="s">
        <v>28</v>
      </c>
      <c r="F209" t="s">
        <v>174</v>
      </c>
      <c r="G209" t="s">
        <v>30</v>
      </c>
      <c r="H209" t="s">
        <v>241</v>
      </c>
      <c r="I209" t="s">
        <v>31</v>
      </c>
      <c r="J209">
        <v>8</v>
      </c>
      <c r="K209">
        <v>24</v>
      </c>
      <c r="L209">
        <v>1</v>
      </c>
      <c r="M209">
        <v>64</v>
      </c>
      <c r="N209">
        <v>180</v>
      </c>
      <c r="O209">
        <v>352</v>
      </c>
      <c r="P209">
        <v>36547</v>
      </c>
      <c r="Q209">
        <v>1.67</v>
      </c>
      <c r="R209">
        <v>60911</v>
      </c>
      <c r="S209">
        <v>6204</v>
      </c>
      <c r="T209">
        <v>859</v>
      </c>
      <c r="U209">
        <v>1907</v>
      </c>
      <c r="V209">
        <v>204</v>
      </c>
      <c r="W209">
        <v>0</v>
      </c>
      <c r="X209">
        <v>50</v>
      </c>
      <c r="Y209" t="s">
        <v>32</v>
      </c>
      <c r="Z209">
        <v>9174</v>
      </c>
      <c r="AA209" t="s">
        <v>544</v>
      </c>
      <c r="AB209" t="s">
        <v>534</v>
      </c>
      <c r="AC209" t="s">
        <v>554</v>
      </c>
      <c r="AD209" t="s">
        <v>557</v>
      </c>
      <c r="AE209">
        <v>5</v>
      </c>
      <c r="AF209" t="s">
        <v>559</v>
      </c>
    </row>
    <row r="210" spans="1:32" x14ac:dyDescent="0.3">
      <c r="A210" t="s">
        <v>257</v>
      </c>
      <c r="B210" s="1">
        <v>45793</v>
      </c>
      <c r="C210" s="2">
        <v>0.72499999999999998</v>
      </c>
      <c r="D210" t="s">
        <v>34</v>
      </c>
      <c r="E210" t="s">
        <v>38</v>
      </c>
      <c r="F210" t="s">
        <v>29</v>
      </c>
      <c r="G210" t="s">
        <v>30</v>
      </c>
      <c r="H210" t="s">
        <v>241</v>
      </c>
      <c r="I210" t="s">
        <v>31</v>
      </c>
      <c r="J210">
        <v>3</v>
      </c>
      <c r="K210">
        <v>0</v>
      </c>
      <c r="L210">
        <v>1</v>
      </c>
      <c r="M210">
        <v>225</v>
      </c>
      <c r="N210">
        <v>175</v>
      </c>
      <c r="O210">
        <v>511</v>
      </c>
      <c r="P210">
        <v>36267</v>
      </c>
      <c r="Q210">
        <v>1.52</v>
      </c>
      <c r="R210">
        <v>54959</v>
      </c>
      <c r="S210">
        <v>1268</v>
      </c>
      <c r="T210">
        <v>430</v>
      </c>
      <c r="U210">
        <v>542</v>
      </c>
      <c r="V210">
        <v>0</v>
      </c>
      <c r="W210">
        <v>0</v>
      </c>
      <c r="X210">
        <v>50</v>
      </c>
      <c r="Y210" t="s">
        <v>32</v>
      </c>
      <c r="Z210">
        <v>2240</v>
      </c>
      <c r="AA210" t="s">
        <v>535</v>
      </c>
      <c r="AB210" t="s">
        <v>534</v>
      </c>
      <c r="AC210" t="s">
        <v>554</v>
      </c>
      <c r="AD210" t="s">
        <v>557</v>
      </c>
      <c r="AE210">
        <v>5</v>
      </c>
      <c r="AF210" t="s">
        <v>559</v>
      </c>
    </row>
    <row r="211" spans="1:32" x14ac:dyDescent="0.3">
      <c r="A211" t="s">
        <v>258</v>
      </c>
      <c r="B211" s="1">
        <v>45793</v>
      </c>
      <c r="C211" s="2">
        <v>0.84305555555555556</v>
      </c>
      <c r="D211" t="s">
        <v>37</v>
      </c>
      <c r="E211" t="s">
        <v>38</v>
      </c>
      <c r="F211" t="s">
        <v>174</v>
      </c>
      <c r="G211" t="s">
        <v>30</v>
      </c>
      <c r="H211" t="s">
        <v>241</v>
      </c>
      <c r="I211" t="s">
        <v>31</v>
      </c>
      <c r="J211">
        <v>4</v>
      </c>
      <c r="K211">
        <v>148</v>
      </c>
      <c r="L211">
        <v>1</v>
      </c>
      <c r="M211">
        <v>137</v>
      </c>
      <c r="N211">
        <v>111</v>
      </c>
      <c r="O211">
        <v>243</v>
      </c>
      <c r="P211">
        <v>18449</v>
      </c>
      <c r="Q211">
        <v>1.82</v>
      </c>
      <c r="R211">
        <v>33515</v>
      </c>
      <c r="S211">
        <v>507</v>
      </c>
      <c r="T211">
        <v>192</v>
      </c>
      <c r="U211">
        <v>249</v>
      </c>
      <c r="V211">
        <v>0</v>
      </c>
      <c r="W211">
        <v>0</v>
      </c>
      <c r="X211">
        <v>8</v>
      </c>
      <c r="Y211" t="s">
        <v>32</v>
      </c>
      <c r="Z211">
        <v>948</v>
      </c>
      <c r="AA211" t="s">
        <v>543</v>
      </c>
      <c r="AB211" t="s">
        <v>534</v>
      </c>
      <c r="AC211" t="s">
        <v>554</v>
      </c>
      <c r="AD211" t="s">
        <v>557</v>
      </c>
      <c r="AE211">
        <v>5</v>
      </c>
      <c r="AF211" t="s">
        <v>559</v>
      </c>
    </row>
    <row r="212" spans="1:32" x14ac:dyDescent="0.3">
      <c r="A212" t="s">
        <v>259</v>
      </c>
      <c r="B212" s="1">
        <v>45794</v>
      </c>
      <c r="C212" s="2">
        <v>0.51111111111111107</v>
      </c>
      <c r="D212" t="s">
        <v>27</v>
      </c>
      <c r="E212" t="s">
        <v>38</v>
      </c>
      <c r="F212" t="s">
        <v>174</v>
      </c>
      <c r="G212" t="s">
        <v>30</v>
      </c>
      <c r="H212" t="s">
        <v>241</v>
      </c>
      <c r="I212" t="s">
        <v>31</v>
      </c>
      <c r="J212">
        <v>1</v>
      </c>
      <c r="K212">
        <v>117</v>
      </c>
      <c r="L212">
        <v>1</v>
      </c>
      <c r="M212">
        <v>71</v>
      </c>
      <c r="N212">
        <v>186</v>
      </c>
      <c r="O212">
        <v>579</v>
      </c>
      <c r="P212">
        <v>12741</v>
      </c>
      <c r="Q212">
        <v>1.45</v>
      </c>
      <c r="R212">
        <v>18490</v>
      </c>
      <c r="S212">
        <v>387</v>
      </c>
      <c r="T212">
        <v>138</v>
      </c>
      <c r="U212">
        <v>187</v>
      </c>
      <c r="V212">
        <v>0</v>
      </c>
      <c r="W212">
        <v>0</v>
      </c>
      <c r="X212">
        <v>15</v>
      </c>
      <c r="Y212" t="s">
        <v>32</v>
      </c>
      <c r="Z212">
        <v>712</v>
      </c>
      <c r="AA212" t="s">
        <v>534</v>
      </c>
      <c r="AB212" t="s">
        <v>534</v>
      </c>
      <c r="AC212" t="s">
        <v>554</v>
      </c>
      <c r="AD212" t="s">
        <v>557</v>
      </c>
      <c r="AE212">
        <v>5</v>
      </c>
      <c r="AF212" t="s">
        <v>559</v>
      </c>
    </row>
    <row r="213" spans="1:32" x14ac:dyDescent="0.3">
      <c r="A213" t="s">
        <v>260</v>
      </c>
      <c r="B213" s="1">
        <v>45795</v>
      </c>
      <c r="C213" s="2">
        <v>0.38958333333333334</v>
      </c>
      <c r="D213" t="s">
        <v>52</v>
      </c>
      <c r="E213" t="s">
        <v>28</v>
      </c>
      <c r="F213" t="s">
        <v>174</v>
      </c>
      <c r="G213" t="s">
        <v>30</v>
      </c>
      <c r="H213" t="s">
        <v>241</v>
      </c>
      <c r="I213" t="s">
        <v>31</v>
      </c>
      <c r="J213">
        <v>7</v>
      </c>
      <c r="K213">
        <v>59</v>
      </c>
      <c r="L213">
        <v>1</v>
      </c>
      <c r="M213">
        <v>55</v>
      </c>
      <c r="N213">
        <v>297</v>
      </c>
      <c r="O213">
        <v>326</v>
      </c>
      <c r="P213">
        <v>15136</v>
      </c>
      <c r="Q213">
        <v>1.41</v>
      </c>
      <c r="R213">
        <v>21390</v>
      </c>
      <c r="S213">
        <v>1811</v>
      </c>
      <c r="T213">
        <v>264</v>
      </c>
      <c r="U213">
        <v>436</v>
      </c>
      <c r="V213">
        <v>51</v>
      </c>
      <c r="W213">
        <v>0</v>
      </c>
      <c r="X213">
        <v>7</v>
      </c>
      <c r="Y213" t="s">
        <v>32</v>
      </c>
      <c r="Z213">
        <v>2562</v>
      </c>
      <c r="AA213" t="s">
        <v>549</v>
      </c>
      <c r="AB213" t="s">
        <v>534</v>
      </c>
      <c r="AC213" t="s">
        <v>554</v>
      </c>
      <c r="AD213" t="s">
        <v>557</v>
      </c>
      <c r="AE213">
        <v>5</v>
      </c>
      <c r="AF213" t="s">
        <v>559</v>
      </c>
    </row>
    <row r="214" spans="1:32" x14ac:dyDescent="0.3">
      <c r="A214" t="s">
        <v>261</v>
      </c>
      <c r="B214" s="1">
        <v>45797</v>
      </c>
      <c r="C214" s="2">
        <v>0.74236111111111114</v>
      </c>
      <c r="D214" t="s">
        <v>34</v>
      </c>
      <c r="E214" t="s">
        <v>28</v>
      </c>
      <c r="F214" t="s">
        <v>123</v>
      </c>
      <c r="G214" t="s">
        <v>30</v>
      </c>
      <c r="H214" t="s">
        <v>241</v>
      </c>
      <c r="I214" t="s">
        <v>31</v>
      </c>
      <c r="J214">
        <v>7</v>
      </c>
      <c r="K214">
        <v>0</v>
      </c>
      <c r="L214">
        <v>5</v>
      </c>
      <c r="M214">
        <v>152</v>
      </c>
      <c r="N214">
        <v>94</v>
      </c>
      <c r="O214">
        <v>449</v>
      </c>
      <c r="P214">
        <v>8046</v>
      </c>
      <c r="Q214">
        <v>2.17</v>
      </c>
      <c r="R214">
        <v>17439</v>
      </c>
      <c r="S214">
        <v>398</v>
      </c>
      <c r="T214">
        <v>56</v>
      </c>
      <c r="U214">
        <v>86</v>
      </c>
      <c r="V214">
        <v>10</v>
      </c>
      <c r="W214">
        <v>0</v>
      </c>
      <c r="X214">
        <v>34</v>
      </c>
      <c r="Y214" t="s">
        <v>32</v>
      </c>
      <c r="Z214">
        <v>550</v>
      </c>
      <c r="AA214" t="s">
        <v>535</v>
      </c>
      <c r="AB214" t="s">
        <v>534</v>
      </c>
      <c r="AC214" t="s">
        <v>554</v>
      </c>
      <c r="AD214" t="s">
        <v>557</v>
      </c>
      <c r="AE214">
        <v>5</v>
      </c>
      <c r="AF214" t="s">
        <v>559</v>
      </c>
    </row>
    <row r="215" spans="1:32" x14ac:dyDescent="0.3">
      <c r="A215" t="s">
        <v>262</v>
      </c>
      <c r="B215" s="1">
        <v>45808</v>
      </c>
      <c r="C215" s="2">
        <v>0.37013888888888891</v>
      </c>
      <c r="D215" t="s">
        <v>52</v>
      </c>
      <c r="E215" t="s">
        <v>38</v>
      </c>
      <c r="F215" t="s">
        <v>123</v>
      </c>
      <c r="G215" t="s">
        <v>30</v>
      </c>
      <c r="H215" t="s">
        <v>241</v>
      </c>
      <c r="I215" t="s">
        <v>31</v>
      </c>
      <c r="J215">
        <v>1</v>
      </c>
      <c r="K215">
        <v>0</v>
      </c>
      <c r="L215">
        <v>8</v>
      </c>
      <c r="M215">
        <v>225</v>
      </c>
      <c r="N215">
        <v>81</v>
      </c>
      <c r="O215">
        <v>295</v>
      </c>
      <c r="P215">
        <v>17856</v>
      </c>
      <c r="Q215">
        <v>1.5</v>
      </c>
      <c r="R215">
        <v>26705</v>
      </c>
      <c r="S215">
        <v>294</v>
      </c>
      <c r="T215">
        <v>104</v>
      </c>
      <c r="U215">
        <v>143</v>
      </c>
      <c r="V215">
        <v>0</v>
      </c>
      <c r="W215">
        <v>0</v>
      </c>
      <c r="X215">
        <v>3</v>
      </c>
      <c r="Y215" t="s">
        <v>32</v>
      </c>
      <c r="Z215">
        <v>541</v>
      </c>
      <c r="AA215" t="s">
        <v>544</v>
      </c>
      <c r="AB215" t="s">
        <v>534</v>
      </c>
      <c r="AC215" t="s">
        <v>554</v>
      </c>
      <c r="AD215" t="s">
        <v>557</v>
      </c>
      <c r="AE215">
        <v>5</v>
      </c>
      <c r="AF215" t="s">
        <v>559</v>
      </c>
    </row>
    <row r="216" spans="1:32" x14ac:dyDescent="0.3">
      <c r="A216" t="s">
        <v>263</v>
      </c>
      <c r="B216" s="1">
        <v>45809</v>
      </c>
      <c r="C216" s="2">
        <v>0.85069444444444442</v>
      </c>
      <c r="D216" t="s">
        <v>37</v>
      </c>
      <c r="E216" t="s">
        <v>28</v>
      </c>
      <c r="F216" t="s">
        <v>174</v>
      </c>
      <c r="G216" t="s">
        <v>66</v>
      </c>
      <c r="H216" t="s">
        <v>241</v>
      </c>
      <c r="I216" t="s">
        <v>31</v>
      </c>
      <c r="J216">
        <v>8</v>
      </c>
      <c r="K216">
        <v>27</v>
      </c>
      <c r="L216">
        <v>1</v>
      </c>
      <c r="M216">
        <v>166</v>
      </c>
      <c r="N216">
        <v>108</v>
      </c>
      <c r="O216">
        <v>590</v>
      </c>
      <c r="P216">
        <v>100069</v>
      </c>
      <c r="Q216">
        <v>1.63</v>
      </c>
      <c r="R216">
        <v>162913</v>
      </c>
      <c r="S216">
        <v>20556</v>
      </c>
      <c r="T216">
        <v>2496</v>
      </c>
      <c r="U216">
        <v>4478</v>
      </c>
      <c r="V216">
        <v>554</v>
      </c>
      <c r="W216">
        <v>0</v>
      </c>
      <c r="X216">
        <v>55</v>
      </c>
      <c r="Y216" t="s">
        <v>32</v>
      </c>
      <c r="Z216">
        <v>28084</v>
      </c>
      <c r="AA216" t="s">
        <v>543</v>
      </c>
      <c r="AB216" t="s">
        <v>534</v>
      </c>
      <c r="AC216" t="s">
        <v>554</v>
      </c>
      <c r="AD216" t="s">
        <v>557</v>
      </c>
      <c r="AE216">
        <v>6</v>
      </c>
      <c r="AF216" t="s">
        <v>560</v>
      </c>
    </row>
    <row r="217" spans="1:32" x14ac:dyDescent="0.3">
      <c r="A217" t="s">
        <v>264</v>
      </c>
      <c r="B217" s="1">
        <v>45814</v>
      </c>
      <c r="C217" s="2">
        <v>0.40486111111111112</v>
      </c>
      <c r="D217" t="s">
        <v>52</v>
      </c>
      <c r="E217" t="s">
        <v>38</v>
      </c>
      <c r="F217" t="s">
        <v>174</v>
      </c>
      <c r="G217" t="s">
        <v>66</v>
      </c>
      <c r="H217" t="s">
        <v>241</v>
      </c>
      <c r="I217" t="s">
        <v>31</v>
      </c>
      <c r="J217">
        <v>2</v>
      </c>
      <c r="K217">
        <v>152</v>
      </c>
      <c r="L217">
        <v>1</v>
      </c>
      <c r="M217">
        <v>103</v>
      </c>
      <c r="N217">
        <v>207</v>
      </c>
      <c r="O217">
        <v>443</v>
      </c>
      <c r="P217">
        <v>31287</v>
      </c>
      <c r="Q217">
        <v>1.38</v>
      </c>
      <c r="R217">
        <v>43330</v>
      </c>
      <c r="S217">
        <v>265</v>
      </c>
      <c r="T217">
        <v>98</v>
      </c>
      <c r="U217">
        <v>123</v>
      </c>
      <c r="V217">
        <v>0</v>
      </c>
      <c r="W217">
        <v>0</v>
      </c>
      <c r="X217">
        <v>23</v>
      </c>
      <c r="Y217" t="s">
        <v>32</v>
      </c>
      <c r="Z217">
        <v>486</v>
      </c>
      <c r="AA217" t="s">
        <v>549</v>
      </c>
      <c r="AB217" t="s">
        <v>534</v>
      </c>
      <c r="AC217" t="s">
        <v>554</v>
      </c>
      <c r="AD217" t="s">
        <v>557</v>
      </c>
      <c r="AE217">
        <v>6</v>
      </c>
      <c r="AF217" t="s">
        <v>560</v>
      </c>
    </row>
    <row r="218" spans="1:32" x14ac:dyDescent="0.3">
      <c r="A218" t="s">
        <v>265</v>
      </c>
      <c r="B218" s="1">
        <v>45819</v>
      </c>
      <c r="C218" s="2">
        <v>0.77083333333333337</v>
      </c>
      <c r="D218" t="s">
        <v>34</v>
      </c>
      <c r="E218" t="s">
        <v>35</v>
      </c>
      <c r="F218" t="s">
        <v>123</v>
      </c>
      <c r="G218" t="s">
        <v>66</v>
      </c>
      <c r="H218" t="s">
        <v>241</v>
      </c>
      <c r="I218" t="s">
        <v>31</v>
      </c>
      <c r="J218">
        <v>10</v>
      </c>
      <c r="K218">
        <v>0</v>
      </c>
      <c r="L218">
        <v>5</v>
      </c>
      <c r="M218">
        <v>211</v>
      </c>
      <c r="N218">
        <v>200</v>
      </c>
      <c r="O218">
        <v>294</v>
      </c>
      <c r="P218">
        <v>47997</v>
      </c>
      <c r="Q218">
        <v>1.57</v>
      </c>
      <c r="R218">
        <v>75355</v>
      </c>
      <c r="S218">
        <v>3224</v>
      </c>
      <c r="T218">
        <v>615</v>
      </c>
      <c r="U218">
        <v>816</v>
      </c>
      <c r="V218">
        <v>388</v>
      </c>
      <c r="W218">
        <v>0</v>
      </c>
      <c r="X218">
        <v>68</v>
      </c>
      <c r="Y218" t="s">
        <v>32</v>
      </c>
      <c r="Z218">
        <v>5043</v>
      </c>
      <c r="AA218" t="s">
        <v>545</v>
      </c>
      <c r="AB218" t="s">
        <v>534</v>
      </c>
      <c r="AC218" t="s">
        <v>554</v>
      </c>
      <c r="AD218" t="s">
        <v>557</v>
      </c>
      <c r="AE218">
        <v>6</v>
      </c>
      <c r="AF218" t="s">
        <v>560</v>
      </c>
    </row>
    <row r="219" spans="1:32" x14ac:dyDescent="0.3">
      <c r="A219" t="s">
        <v>266</v>
      </c>
      <c r="B219" s="1">
        <v>45821</v>
      </c>
      <c r="C219" s="2">
        <v>0.31736111111111109</v>
      </c>
      <c r="D219" t="s">
        <v>52</v>
      </c>
      <c r="E219" t="s">
        <v>28</v>
      </c>
      <c r="F219" t="s">
        <v>123</v>
      </c>
      <c r="G219" t="s">
        <v>66</v>
      </c>
      <c r="H219" t="s">
        <v>241</v>
      </c>
      <c r="I219" t="s">
        <v>31</v>
      </c>
      <c r="J219">
        <v>6</v>
      </c>
      <c r="K219">
        <v>0</v>
      </c>
      <c r="L219">
        <v>10</v>
      </c>
      <c r="M219">
        <v>179</v>
      </c>
      <c r="N219">
        <v>156</v>
      </c>
      <c r="O219">
        <v>583</v>
      </c>
      <c r="P219">
        <v>56890</v>
      </c>
      <c r="Q219">
        <v>1.42</v>
      </c>
      <c r="R219">
        <v>80670</v>
      </c>
      <c r="S219">
        <v>2793</v>
      </c>
      <c r="T219">
        <v>410</v>
      </c>
      <c r="U219">
        <v>780</v>
      </c>
      <c r="V219">
        <v>77</v>
      </c>
      <c r="W219">
        <v>0</v>
      </c>
      <c r="X219">
        <v>222</v>
      </c>
      <c r="Y219" t="s">
        <v>32</v>
      </c>
      <c r="Z219">
        <v>4060</v>
      </c>
      <c r="AA219" t="s">
        <v>541</v>
      </c>
      <c r="AB219" t="s">
        <v>534</v>
      </c>
      <c r="AC219" t="s">
        <v>554</v>
      </c>
      <c r="AD219" t="s">
        <v>557</v>
      </c>
      <c r="AE219">
        <v>6</v>
      </c>
      <c r="AF219" t="s">
        <v>560</v>
      </c>
    </row>
    <row r="220" spans="1:32" x14ac:dyDescent="0.3">
      <c r="A220" t="s">
        <v>267</v>
      </c>
      <c r="B220" s="1">
        <v>45830</v>
      </c>
      <c r="C220" s="2">
        <v>0.42986111111111114</v>
      </c>
      <c r="D220" t="s">
        <v>52</v>
      </c>
      <c r="E220" t="s">
        <v>28</v>
      </c>
      <c r="F220" t="s">
        <v>39</v>
      </c>
      <c r="G220" t="s">
        <v>66</v>
      </c>
      <c r="H220" t="s">
        <v>241</v>
      </c>
      <c r="I220" t="s">
        <v>31</v>
      </c>
      <c r="J220">
        <v>6</v>
      </c>
      <c r="K220">
        <v>0</v>
      </c>
      <c r="L220">
        <v>1</v>
      </c>
      <c r="M220">
        <v>368</v>
      </c>
      <c r="N220">
        <v>39</v>
      </c>
      <c r="O220">
        <v>393</v>
      </c>
      <c r="P220">
        <v>113418</v>
      </c>
      <c r="Q220">
        <v>1.46</v>
      </c>
      <c r="R220">
        <v>165332</v>
      </c>
      <c r="S220">
        <v>590</v>
      </c>
      <c r="T220">
        <v>71</v>
      </c>
      <c r="U220">
        <v>138</v>
      </c>
      <c r="V220">
        <v>17</v>
      </c>
      <c r="W220">
        <v>0</v>
      </c>
      <c r="X220">
        <v>44</v>
      </c>
      <c r="Y220" t="s">
        <v>42</v>
      </c>
      <c r="Z220">
        <v>816</v>
      </c>
      <c r="AA220" t="s">
        <v>548</v>
      </c>
      <c r="AB220" t="s">
        <v>534</v>
      </c>
      <c r="AC220" t="s">
        <v>554</v>
      </c>
      <c r="AD220" t="s">
        <v>557</v>
      </c>
      <c r="AE220">
        <v>6</v>
      </c>
      <c r="AF220" t="s">
        <v>560</v>
      </c>
    </row>
    <row r="221" spans="1:32" x14ac:dyDescent="0.3">
      <c r="A221" t="s">
        <v>268</v>
      </c>
      <c r="B221" s="1">
        <v>45832</v>
      </c>
      <c r="C221" s="2">
        <v>0.48402777777777778</v>
      </c>
      <c r="D221" t="s">
        <v>27</v>
      </c>
      <c r="E221" t="s">
        <v>38</v>
      </c>
      <c r="F221" t="s">
        <v>39</v>
      </c>
      <c r="G221" t="s">
        <v>66</v>
      </c>
      <c r="H221" t="s">
        <v>241</v>
      </c>
      <c r="I221" t="s">
        <v>31</v>
      </c>
      <c r="J221">
        <v>2</v>
      </c>
      <c r="K221">
        <v>0</v>
      </c>
      <c r="L221">
        <v>1</v>
      </c>
      <c r="M221">
        <v>480</v>
      </c>
      <c r="N221">
        <v>112</v>
      </c>
      <c r="O221">
        <v>314</v>
      </c>
      <c r="P221">
        <v>32852</v>
      </c>
      <c r="Q221">
        <v>1.62</v>
      </c>
      <c r="R221">
        <v>53290</v>
      </c>
      <c r="S221">
        <v>1010</v>
      </c>
      <c r="T221">
        <v>450</v>
      </c>
      <c r="U221">
        <v>429</v>
      </c>
      <c r="V221">
        <v>0</v>
      </c>
      <c r="W221">
        <v>0</v>
      </c>
      <c r="X221">
        <v>39</v>
      </c>
      <c r="Y221" t="s">
        <v>42</v>
      </c>
      <c r="Z221">
        <v>1889</v>
      </c>
      <c r="AA221" t="s">
        <v>539</v>
      </c>
      <c r="AB221" t="s">
        <v>534</v>
      </c>
      <c r="AC221" t="s">
        <v>554</v>
      </c>
      <c r="AD221" t="s">
        <v>557</v>
      </c>
      <c r="AE221">
        <v>6</v>
      </c>
      <c r="AF221" t="s">
        <v>560</v>
      </c>
    </row>
    <row r="222" spans="1:32" x14ac:dyDescent="0.3">
      <c r="A222" t="s">
        <v>269</v>
      </c>
      <c r="B222" s="1">
        <v>45836</v>
      </c>
      <c r="C222" s="2">
        <v>0.79652777777777772</v>
      </c>
      <c r="D222" t="s">
        <v>37</v>
      </c>
      <c r="E222" t="s">
        <v>35</v>
      </c>
      <c r="F222" t="s">
        <v>123</v>
      </c>
      <c r="G222" t="s">
        <v>66</v>
      </c>
      <c r="H222" t="s">
        <v>241</v>
      </c>
      <c r="I222" t="s">
        <v>31</v>
      </c>
      <c r="J222">
        <v>14</v>
      </c>
      <c r="K222">
        <v>0</v>
      </c>
      <c r="L222">
        <v>9</v>
      </c>
      <c r="M222">
        <v>205</v>
      </c>
      <c r="N222">
        <v>89</v>
      </c>
      <c r="O222">
        <v>699</v>
      </c>
      <c r="P222">
        <v>160132</v>
      </c>
      <c r="Q222">
        <v>1.69</v>
      </c>
      <c r="R222">
        <v>270570</v>
      </c>
      <c r="S222">
        <v>14216</v>
      </c>
      <c r="T222">
        <v>2983</v>
      </c>
      <c r="U222">
        <v>3232</v>
      </c>
      <c r="V222">
        <v>1833</v>
      </c>
      <c r="W222">
        <v>0</v>
      </c>
      <c r="X222">
        <v>100</v>
      </c>
      <c r="Y222" t="s">
        <v>32</v>
      </c>
      <c r="Z222">
        <v>22264</v>
      </c>
      <c r="AA222" t="s">
        <v>546</v>
      </c>
      <c r="AB222" t="s">
        <v>534</v>
      </c>
      <c r="AC222" t="s">
        <v>554</v>
      </c>
      <c r="AD222" t="s">
        <v>557</v>
      </c>
      <c r="AE222">
        <v>6</v>
      </c>
      <c r="AF222" t="s">
        <v>560</v>
      </c>
    </row>
    <row r="223" spans="1:32" x14ac:dyDescent="0.3">
      <c r="A223" t="s">
        <v>270</v>
      </c>
      <c r="B223" s="1">
        <v>45841</v>
      </c>
      <c r="C223" s="2">
        <v>0.44236111111111109</v>
      </c>
      <c r="D223" t="s">
        <v>52</v>
      </c>
      <c r="E223" t="s">
        <v>35</v>
      </c>
      <c r="F223" t="s">
        <v>123</v>
      </c>
      <c r="G223" t="s">
        <v>66</v>
      </c>
      <c r="H223" t="s">
        <v>241</v>
      </c>
      <c r="I223" t="s">
        <v>31</v>
      </c>
      <c r="J223">
        <v>5</v>
      </c>
      <c r="K223">
        <v>0</v>
      </c>
      <c r="L223">
        <v>5</v>
      </c>
      <c r="M223">
        <v>166</v>
      </c>
      <c r="N223">
        <v>144</v>
      </c>
      <c r="O223">
        <v>350</v>
      </c>
      <c r="P223">
        <v>35695</v>
      </c>
      <c r="Q223">
        <v>1.59</v>
      </c>
      <c r="R223">
        <v>56787</v>
      </c>
      <c r="S223">
        <v>2863</v>
      </c>
      <c r="T223">
        <v>525</v>
      </c>
      <c r="U223">
        <v>673</v>
      </c>
      <c r="V223">
        <v>371</v>
      </c>
      <c r="W223">
        <v>0</v>
      </c>
      <c r="X223">
        <v>55</v>
      </c>
      <c r="Y223" t="s">
        <v>32</v>
      </c>
      <c r="Z223">
        <v>4432</v>
      </c>
      <c r="AA223" t="s">
        <v>548</v>
      </c>
      <c r="AB223" t="s">
        <v>534</v>
      </c>
      <c r="AC223" t="s">
        <v>554</v>
      </c>
      <c r="AD223" t="s">
        <v>561</v>
      </c>
      <c r="AE223">
        <v>7</v>
      </c>
      <c r="AF223" t="s">
        <v>562</v>
      </c>
    </row>
    <row r="224" spans="1:32" x14ac:dyDescent="0.3">
      <c r="A224" t="s">
        <v>271</v>
      </c>
      <c r="B224" s="1">
        <v>45862</v>
      </c>
      <c r="C224" s="2">
        <v>0.58611111111111114</v>
      </c>
      <c r="D224" t="s">
        <v>27</v>
      </c>
      <c r="E224" t="s">
        <v>28</v>
      </c>
      <c r="F224" t="s">
        <v>29</v>
      </c>
      <c r="G224" t="s">
        <v>66</v>
      </c>
      <c r="H224" t="s">
        <v>241</v>
      </c>
      <c r="I224" t="s">
        <v>31</v>
      </c>
      <c r="J224">
        <v>3</v>
      </c>
      <c r="K224">
        <v>0</v>
      </c>
      <c r="L224">
        <v>1</v>
      </c>
      <c r="M224">
        <v>83</v>
      </c>
      <c r="N224">
        <v>149</v>
      </c>
      <c r="O224">
        <v>551</v>
      </c>
      <c r="P224">
        <v>57011</v>
      </c>
      <c r="Q224">
        <v>1.72</v>
      </c>
      <c r="R224">
        <v>98174</v>
      </c>
      <c r="S224">
        <v>3677</v>
      </c>
      <c r="T224">
        <v>537</v>
      </c>
      <c r="U224">
        <v>1011</v>
      </c>
      <c r="V224">
        <v>110</v>
      </c>
      <c r="W224">
        <v>0</v>
      </c>
      <c r="X224">
        <v>99</v>
      </c>
      <c r="Y224" t="s">
        <v>32</v>
      </c>
      <c r="Z224">
        <v>5335</v>
      </c>
      <c r="AA224" t="s">
        <v>537</v>
      </c>
      <c r="AB224" t="s">
        <v>534</v>
      </c>
      <c r="AC224" t="s">
        <v>554</v>
      </c>
      <c r="AD224" t="s">
        <v>561</v>
      </c>
      <c r="AE224">
        <v>7</v>
      </c>
      <c r="AF224" t="s">
        <v>562</v>
      </c>
    </row>
    <row r="225" spans="1:32" x14ac:dyDescent="0.3">
      <c r="A225" t="s">
        <v>272</v>
      </c>
      <c r="B225" s="1">
        <v>45864</v>
      </c>
      <c r="C225" s="2">
        <v>0.50624999999999998</v>
      </c>
      <c r="D225" t="s">
        <v>27</v>
      </c>
      <c r="E225" t="s">
        <v>38</v>
      </c>
      <c r="F225" t="s">
        <v>174</v>
      </c>
      <c r="G225" t="s">
        <v>66</v>
      </c>
      <c r="H225" t="s">
        <v>241</v>
      </c>
      <c r="I225" t="s">
        <v>31</v>
      </c>
      <c r="J225">
        <v>3</v>
      </c>
      <c r="K225">
        <v>59</v>
      </c>
      <c r="L225">
        <v>1</v>
      </c>
      <c r="M225">
        <v>121</v>
      </c>
      <c r="N225">
        <v>202</v>
      </c>
      <c r="O225">
        <v>472</v>
      </c>
      <c r="P225">
        <v>22483</v>
      </c>
      <c r="Q225">
        <v>1.79</v>
      </c>
      <c r="R225">
        <v>40340</v>
      </c>
      <c r="S225">
        <v>582</v>
      </c>
      <c r="T225">
        <v>215</v>
      </c>
      <c r="U225">
        <v>221</v>
      </c>
      <c r="V225">
        <v>0</v>
      </c>
      <c r="W225">
        <v>0</v>
      </c>
      <c r="X225">
        <v>18</v>
      </c>
      <c r="Y225" t="s">
        <v>32</v>
      </c>
      <c r="Z225">
        <v>1018</v>
      </c>
      <c r="AA225" t="s">
        <v>534</v>
      </c>
      <c r="AB225" t="s">
        <v>534</v>
      </c>
      <c r="AC225" t="s">
        <v>554</v>
      </c>
      <c r="AD225" t="s">
        <v>561</v>
      </c>
      <c r="AE225">
        <v>7</v>
      </c>
      <c r="AF225" t="s">
        <v>562</v>
      </c>
    </row>
    <row r="226" spans="1:32" x14ac:dyDescent="0.3">
      <c r="A226" t="s">
        <v>273</v>
      </c>
      <c r="B226" s="1">
        <v>45882</v>
      </c>
      <c r="C226" s="2">
        <v>0.44444444444444442</v>
      </c>
      <c r="D226" t="s">
        <v>52</v>
      </c>
      <c r="E226" t="s">
        <v>41</v>
      </c>
      <c r="F226" t="s">
        <v>39</v>
      </c>
      <c r="G226" t="s">
        <v>66</v>
      </c>
      <c r="H226" t="s">
        <v>241</v>
      </c>
      <c r="I226" t="s">
        <v>31</v>
      </c>
      <c r="J226">
        <v>3</v>
      </c>
      <c r="K226">
        <v>0</v>
      </c>
      <c r="L226">
        <v>1</v>
      </c>
      <c r="M226">
        <v>342</v>
      </c>
      <c r="N226">
        <v>94</v>
      </c>
      <c r="O226">
        <v>744</v>
      </c>
      <c r="P226">
        <v>20112</v>
      </c>
      <c r="Q226">
        <v>1.49</v>
      </c>
      <c r="R226">
        <v>29960</v>
      </c>
      <c r="S226">
        <v>253</v>
      </c>
      <c r="T226">
        <v>73</v>
      </c>
      <c r="U226">
        <v>87</v>
      </c>
      <c r="V226">
        <v>20</v>
      </c>
      <c r="W226">
        <v>0</v>
      </c>
      <c r="X226">
        <v>6</v>
      </c>
      <c r="Y226" t="s">
        <v>42</v>
      </c>
      <c r="Z226">
        <v>433</v>
      </c>
      <c r="AA226" t="s">
        <v>548</v>
      </c>
      <c r="AB226" t="s">
        <v>534</v>
      </c>
      <c r="AC226" t="s">
        <v>554</v>
      </c>
      <c r="AD226" t="s">
        <v>561</v>
      </c>
      <c r="AE226">
        <v>8</v>
      </c>
      <c r="AF226" t="s">
        <v>563</v>
      </c>
    </row>
    <row r="227" spans="1:32" x14ac:dyDescent="0.3">
      <c r="A227" t="s">
        <v>274</v>
      </c>
      <c r="B227" s="1">
        <v>45886</v>
      </c>
      <c r="C227" s="2">
        <v>0.52083333333333337</v>
      </c>
      <c r="D227" t="s">
        <v>27</v>
      </c>
      <c r="E227" t="s">
        <v>41</v>
      </c>
      <c r="F227" t="s">
        <v>39</v>
      </c>
      <c r="G227" t="s">
        <v>66</v>
      </c>
      <c r="H227" t="s">
        <v>241</v>
      </c>
      <c r="I227" t="s">
        <v>31</v>
      </c>
      <c r="J227">
        <v>5</v>
      </c>
      <c r="K227">
        <v>0</v>
      </c>
      <c r="L227">
        <v>1</v>
      </c>
      <c r="M227">
        <v>499</v>
      </c>
      <c r="N227">
        <v>55</v>
      </c>
      <c r="O227">
        <v>663</v>
      </c>
      <c r="P227">
        <v>17569</v>
      </c>
      <c r="Q227">
        <v>1.72</v>
      </c>
      <c r="R227">
        <v>30153</v>
      </c>
      <c r="S227">
        <v>559</v>
      </c>
      <c r="T227">
        <v>142</v>
      </c>
      <c r="U227">
        <v>166</v>
      </c>
      <c r="V227">
        <v>37</v>
      </c>
      <c r="W227">
        <v>0</v>
      </c>
      <c r="X227">
        <v>4</v>
      </c>
      <c r="Y227" t="s">
        <v>42</v>
      </c>
      <c r="Z227">
        <v>904</v>
      </c>
      <c r="AA227" t="s">
        <v>534</v>
      </c>
      <c r="AB227" t="s">
        <v>534</v>
      </c>
      <c r="AC227" t="s">
        <v>554</v>
      </c>
      <c r="AD227" t="s">
        <v>561</v>
      </c>
      <c r="AE227">
        <v>8</v>
      </c>
      <c r="AF227" t="s">
        <v>563</v>
      </c>
    </row>
    <row r="228" spans="1:32" x14ac:dyDescent="0.3">
      <c r="A228" t="s">
        <v>275</v>
      </c>
      <c r="B228" s="1">
        <v>45894</v>
      </c>
      <c r="C228" s="2">
        <v>0.52708333333333335</v>
      </c>
      <c r="D228" t="s">
        <v>27</v>
      </c>
      <c r="E228" t="s">
        <v>41</v>
      </c>
      <c r="F228" t="s">
        <v>174</v>
      </c>
      <c r="G228" t="s">
        <v>66</v>
      </c>
      <c r="H228" t="s">
        <v>241</v>
      </c>
      <c r="I228" t="s">
        <v>31</v>
      </c>
      <c r="J228">
        <v>2</v>
      </c>
      <c r="K228">
        <v>170</v>
      </c>
      <c r="L228">
        <v>1</v>
      </c>
      <c r="M228">
        <v>168</v>
      </c>
      <c r="N228">
        <v>109</v>
      </c>
      <c r="O228">
        <v>396</v>
      </c>
      <c r="P228">
        <v>28710</v>
      </c>
      <c r="Q228">
        <v>1.52</v>
      </c>
      <c r="R228">
        <v>43697</v>
      </c>
      <c r="S228">
        <v>698</v>
      </c>
      <c r="T228">
        <v>166</v>
      </c>
      <c r="U228">
        <v>207</v>
      </c>
      <c r="V228">
        <v>61</v>
      </c>
      <c r="W228">
        <v>0</v>
      </c>
      <c r="X228">
        <v>25</v>
      </c>
      <c r="Y228" t="s">
        <v>32</v>
      </c>
      <c r="Z228">
        <v>1132</v>
      </c>
      <c r="AA228" t="s">
        <v>534</v>
      </c>
      <c r="AB228" t="s">
        <v>534</v>
      </c>
      <c r="AC228" t="s">
        <v>554</v>
      </c>
      <c r="AD228" t="s">
        <v>561</v>
      </c>
      <c r="AE228">
        <v>8</v>
      </c>
      <c r="AF228" t="s">
        <v>563</v>
      </c>
    </row>
    <row r="229" spans="1:32" x14ac:dyDescent="0.3">
      <c r="A229" t="s">
        <v>276</v>
      </c>
      <c r="B229" s="1">
        <v>45896</v>
      </c>
      <c r="C229" s="2">
        <v>0.30208333333333331</v>
      </c>
      <c r="D229" t="s">
        <v>52</v>
      </c>
      <c r="E229" t="s">
        <v>35</v>
      </c>
      <c r="F229" t="s">
        <v>29</v>
      </c>
      <c r="G229" t="s">
        <v>66</v>
      </c>
      <c r="H229" t="s">
        <v>241</v>
      </c>
      <c r="I229" t="s">
        <v>31</v>
      </c>
      <c r="J229">
        <v>9</v>
      </c>
      <c r="K229">
        <v>0</v>
      </c>
      <c r="L229">
        <v>1</v>
      </c>
      <c r="M229">
        <v>109</v>
      </c>
      <c r="N229">
        <v>130</v>
      </c>
      <c r="O229">
        <v>233</v>
      </c>
      <c r="P229">
        <v>39945</v>
      </c>
      <c r="Q229">
        <v>1.53</v>
      </c>
      <c r="R229">
        <v>61148</v>
      </c>
      <c r="S229">
        <v>1806</v>
      </c>
      <c r="T229">
        <v>340</v>
      </c>
      <c r="U229">
        <v>413</v>
      </c>
      <c r="V229">
        <v>193</v>
      </c>
      <c r="W229">
        <v>0</v>
      </c>
      <c r="X229">
        <v>6</v>
      </c>
      <c r="Y229" t="s">
        <v>32</v>
      </c>
      <c r="Z229">
        <v>2752</v>
      </c>
      <c r="AA229" t="s">
        <v>541</v>
      </c>
      <c r="AB229" t="s">
        <v>534</v>
      </c>
      <c r="AC229" t="s">
        <v>554</v>
      </c>
      <c r="AD229" t="s">
        <v>561</v>
      </c>
      <c r="AE229">
        <v>8</v>
      </c>
      <c r="AF229" t="s">
        <v>563</v>
      </c>
    </row>
    <row r="230" spans="1:32" x14ac:dyDescent="0.3">
      <c r="A230" t="s">
        <v>277</v>
      </c>
      <c r="B230" s="1">
        <v>45899</v>
      </c>
      <c r="C230" s="2">
        <v>0.83263888888888893</v>
      </c>
      <c r="D230" t="s">
        <v>37</v>
      </c>
      <c r="E230" t="s">
        <v>38</v>
      </c>
      <c r="F230" t="s">
        <v>29</v>
      </c>
      <c r="G230" t="s">
        <v>66</v>
      </c>
      <c r="H230" t="s">
        <v>241</v>
      </c>
      <c r="I230" t="s">
        <v>31</v>
      </c>
      <c r="J230">
        <v>4</v>
      </c>
      <c r="K230">
        <v>0</v>
      </c>
      <c r="L230">
        <v>1</v>
      </c>
      <c r="M230">
        <v>104</v>
      </c>
      <c r="N230">
        <v>184</v>
      </c>
      <c r="O230">
        <v>468</v>
      </c>
      <c r="P230">
        <v>32737</v>
      </c>
      <c r="Q230">
        <v>1.99</v>
      </c>
      <c r="R230">
        <v>64994</v>
      </c>
      <c r="S230">
        <v>1242</v>
      </c>
      <c r="T230">
        <v>370</v>
      </c>
      <c r="U230">
        <v>580</v>
      </c>
      <c r="V230">
        <v>0</v>
      </c>
      <c r="W230">
        <v>0</v>
      </c>
      <c r="X230">
        <v>20</v>
      </c>
      <c r="Y230" t="s">
        <v>32</v>
      </c>
      <c r="Z230">
        <v>2192</v>
      </c>
      <c r="AA230" t="s">
        <v>546</v>
      </c>
      <c r="AB230" t="s">
        <v>534</v>
      </c>
      <c r="AC230" t="s">
        <v>554</v>
      </c>
      <c r="AD230" t="s">
        <v>561</v>
      </c>
      <c r="AE230">
        <v>8</v>
      </c>
      <c r="AF230" t="s">
        <v>563</v>
      </c>
    </row>
    <row r="231" spans="1:32" x14ac:dyDescent="0.3">
      <c r="A231" t="s">
        <v>278</v>
      </c>
      <c r="B231" s="1">
        <v>45904</v>
      </c>
      <c r="C231" s="2">
        <v>0.55208333333333337</v>
      </c>
      <c r="D231" t="s">
        <v>27</v>
      </c>
      <c r="E231" t="s">
        <v>41</v>
      </c>
      <c r="F231" t="s">
        <v>174</v>
      </c>
      <c r="G231" t="s">
        <v>83</v>
      </c>
      <c r="H231" t="s">
        <v>241</v>
      </c>
      <c r="I231" t="s">
        <v>31</v>
      </c>
      <c r="J231">
        <v>6</v>
      </c>
      <c r="K231">
        <v>60</v>
      </c>
      <c r="L231">
        <v>1</v>
      </c>
      <c r="M231">
        <v>117</v>
      </c>
      <c r="N231">
        <v>243</v>
      </c>
      <c r="O231">
        <v>199</v>
      </c>
      <c r="P231">
        <v>6713</v>
      </c>
      <c r="Q231">
        <v>1.65</v>
      </c>
      <c r="R231">
        <v>11106</v>
      </c>
      <c r="S231">
        <v>174</v>
      </c>
      <c r="T231">
        <v>36</v>
      </c>
      <c r="U231">
        <v>47</v>
      </c>
      <c r="V231">
        <v>11</v>
      </c>
      <c r="W231">
        <v>0</v>
      </c>
      <c r="X231">
        <v>11</v>
      </c>
      <c r="Y231" t="s">
        <v>32</v>
      </c>
      <c r="Z231">
        <v>268</v>
      </c>
      <c r="AA231" t="s">
        <v>533</v>
      </c>
      <c r="AB231" t="s">
        <v>534</v>
      </c>
      <c r="AC231" t="s">
        <v>554</v>
      </c>
      <c r="AD231" t="s">
        <v>561</v>
      </c>
      <c r="AE231">
        <v>9</v>
      </c>
      <c r="AF231" t="s">
        <v>564</v>
      </c>
    </row>
    <row r="232" spans="1:32" x14ac:dyDescent="0.3">
      <c r="A232" t="s">
        <v>279</v>
      </c>
      <c r="B232" s="1">
        <v>45904</v>
      </c>
      <c r="C232" s="2">
        <v>0.87638888888888888</v>
      </c>
      <c r="D232" t="s">
        <v>37</v>
      </c>
      <c r="E232" t="s">
        <v>28</v>
      </c>
      <c r="F232" t="s">
        <v>174</v>
      </c>
      <c r="G232" t="s">
        <v>83</v>
      </c>
      <c r="H232" t="s">
        <v>241</v>
      </c>
      <c r="I232" t="s">
        <v>31</v>
      </c>
      <c r="J232">
        <v>3</v>
      </c>
      <c r="K232">
        <v>39</v>
      </c>
      <c r="L232">
        <v>1</v>
      </c>
      <c r="M232">
        <v>179</v>
      </c>
      <c r="N232">
        <v>331</v>
      </c>
      <c r="O232">
        <v>256</v>
      </c>
      <c r="P232">
        <v>38662</v>
      </c>
      <c r="Q232">
        <v>1.52</v>
      </c>
      <c r="R232">
        <v>58708</v>
      </c>
      <c r="S232">
        <v>3892</v>
      </c>
      <c r="T232">
        <v>687</v>
      </c>
      <c r="U232">
        <v>1048</v>
      </c>
      <c r="V232">
        <v>131</v>
      </c>
      <c r="W232">
        <v>0</v>
      </c>
      <c r="X232">
        <v>176</v>
      </c>
      <c r="Y232" t="s">
        <v>32</v>
      </c>
      <c r="Z232">
        <v>5758</v>
      </c>
      <c r="AA232" t="s">
        <v>538</v>
      </c>
      <c r="AB232" t="s">
        <v>534</v>
      </c>
      <c r="AC232" t="s">
        <v>554</v>
      </c>
      <c r="AD232" t="s">
        <v>561</v>
      </c>
      <c r="AE232">
        <v>9</v>
      </c>
      <c r="AF232" t="s">
        <v>564</v>
      </c>
    </row>
    <row r="233" spans="1:32" x14ac:dyDescent="0.3">
      <c r="A233" t="s">
        <v>280</v>
      </c>
      <c r="B233" s="1">
        <v>45908</v>
      </c>
      <c r="C233" s="2">
        <v>0.77152777777777781</v>
      </c>
      <c r="D233" t="s">
        <v>34</v>
      </c>
      <c r="E233" t="s">
        <v>35</v>
      </c>
      <c r="F233" t="s">
        <v>39</v>
      </c>
      <c r="G233" t="s">
        <v>83</v>
      </c>
      <c r="H233" t="s">
        <v>241</v>
      </c>
      <c r="I233" t="s">
        <v>31</v>
      </c>
      <c r="J233">
        <v>6</v>
      </c>
      <c r="K233">
        <v>0</v>
      </c>
      <c r="L233">
        <v>1</v>
      </c>
      <c r="M233">
        <v>235</v>
      </c>
      <c r="N233">
        <v>42</v>
      </c>
      <c r="O233">
        <v>241</v>
      </c>
      <c r="P233">
        <v>27608</v>
      </c>
      <c r="Q233">
        <v>1.41</v>
      </c>
      <c r="R233">
        <v>38949</v>
      </c>
      <c r="S233">
        <v>397</v>
      </c>
      <c r="T233">
        <v>77</v>
      </c>
      <c r="U233">
        <v>80</v>
      </c>
      <c r="V233">
        <v>51</v>
      </c>
      <c r="W233">
        <v>0</v>
      </c>
      <c r="X233">
        <v>9</v>
      </c>
      <c r="Y233" t="s">
        <v>32</v>
      </c>
      <c r="Z233">
        <v>605</v>
      </c>
      <c r="AA233" t="s">
        <v>545</v>
      </c>
      <c r="AB233" t="s">
        <v>534</v>
      </c>
      <c r="AC233" t="s">
        <v>554</v>
      </c>
      <c r="AD233" t="s">
        <v>561</v>
      </c>
      <c r="AE233">
        <v>9</v>
      </c>
      <c r="AF233" t="s">
        <v>564</v>
      </c>
    </row>
    <row r="234" spans="1:32" x14ac:dyDescent="0.3">
      <c r="A234" t="s">
        <v>281</v>
      </c>
      <c r="B234" s="1">
        <v>45908</v>
      </c>
      <c r="C234" s="2">
        <v>0.94166666666666665</v>
      </c>
      <c r="D234" t="s">
        <v>37</v>
      </c>
      <c r="E234" t="s">
        <v>35</v>
      </c>
      <c r="F234" t="s">
        <v>123</v>
      </c>
      <c r="G234" t="s">
        <v>83</v>
      </c>
      <c r="H234" t="s">
        <v>241</v>
      </c>
      <c r="I234" t="s">
        <v>31</v>
      </c>
      <c r="J234">
        <v>6</v>
      </c>
      <c r="K234">
        <v>0</v>
      </c>
      <c r="L234">
        <v>3</v>
      </c>
      <c r="M234">
        <v>123</v>
      </c>
      <c r="N234">
        <v>228</v>
      </c>
      <c r="O234">
        <v>224</v>
      </c>
      <c r="P234">
        <v>83228</v>
      </c>
      <c r="Q234">
        <v>1.38</v>
      </c>
      <c r="R234">
        <v>114757</v>
      </c>
      <c r="S234">
        <v>2732</v>
      </c>
      <c r="T234">
        <v>494</v>
      </c>
      <c r="U234">
        <v>684</v>
      </c>
      <c r="V234">
        <v>342</v>
      </c>
      <c r="W234">
        <v>0</v>
      </c>
      <c r="X234">
        <v>74</v>
      </c>
      <c r="Y234" t="s">
        <v>32</v>
      </c>
      <c r="Z234">
        <v>4252</v>
      </c>
      <c r="AA234" t="s">
        <v>536</v>
      </c>
      <c r="AB234" t="s">
        <v>534</v>
      </c>
      <c r="AC234" t="s">
        <v>554</v>
      </c>
      <c r="AD234" t="s">
        <v>561</v>
      </c>
      <c r="AE234">
        <v>9</v>
      </c>
      <c r="AF234" t="s">
        <v>564</v>
      </c>
    </row>
    <row r="235" spans="1:32" x14ac:dyDescent="0.3">
      <c r="A235" t="s">
        <v>282</v>
      </c>
      <c r="B235" s="1">
        <v>45912</v>
      </c>
      <c r="C235" s="2">
        <v>0.47708333333333336</v>
      </c>
      <c r="D235" t="s">
        <v>27</v>
      </c>
      <c r="E235" t="s">
        <v>35</v>
      </c>
      <c r="F235" t="s">
        <v>29</v>
      </c>
      <c r="G235" t="s">
        <v>83</v>
      </c>
      <c r="H235" t="s">
        <v>241</v>
      </c>
      <c r="I235" t="s">
        <v>31</v>
      </c>
      <c r="J235">
        <v>9</v>
      </c>
      <c r="K235">
        <v>0</v>
      </c>
      <c r="L235">
        <v>1</v>
      </c>
      <c r="M235">
        <v>233</v>
      </c>
      <c r="N235">
        <v>180</v>
      </c>
      <c r="O235">
        <v>265</v>
      </c>
      <c r="P235">
        <v>38533</v>
      </c>
      <c r="Q235">
        <v>1.42</v>
      </c>
      <c r="R235">
        <v>54835</v>
      </c>
      <c r="S235">
        <v>775</v>
      </c>
      <c r="T235">
        <v>137</v>
      </c>
      <c r="U235">
        <v>162</v>
      </c>
      <c r="V235">
        <v>103</v>
      </c>
      <c r="W235">
        <v>0</v>
      </c>
      <c r="X235">
        <v>40</v>
      </c>
      <c r="Y235" t="s">
        <v>32</v>
      </c>
      <c r="Z235">
        <v>1177</v>
      </c>
      <c r="AA235" t="s">
        <v>539</v>
      </c>
      <c r="AB235" t="s">
        <v>534</v>
      </c>
      <c r="AC235" t="s">
        <v>554</v>
      </c>
      <c r="AD235" t="s">
        <v>561</v>
      </c>
      <c r="AE235">
        <v>9</v>
      </c>
      <c r="AF235" t="s">
        <v>564</v>
      </c>
    </row>
    <row r="236" spans="1:32" x14ac:dyDescent="0.3">
      <c r="A236" t="s">
        <v>283</v>
      </c>
      <c r="B236" s="1">
        <v>45915</v>
      </c>
      <c r="C236" s="2">
        <v>0.47847222222222224</v>
      </c>
      <c r="D236" t="s">
        <v>27</v>
      </c>
      <c r="E236" t="s">
        <v>35</v>
      </c>
      <c r="F236" t="s">
        <v>29</v>
      </c>
      <c r="G236" t="s">
        <v>83</v>
      </c>
      <c r="H236" t="s">
        <v>241</v>
      </c>
      <c r="I236" t="s">
        <v>31</v>
      </c>
      <c r="J236">
        <v>11</v>
      </c>
      <c r="K236">
        <v>0</v>
      </c>
      <c r="L236">
        <v>1</v>
      </c>
      <c r="M236">
        <v>180</v>
      </c>
      <c r="N236">
        <v>143</v>
      </c>
      <c r="O236">
        <v>295</v>
      </c>
      <c r="P236">
        <v>13232</v>
      </c>
      <c r="Q236">
        <v>1.59</v>
      </c>
      <c r="R236">
        <v>21060</v>
      </c>
      <c r="S236">
        <v>378</v>
      </c>
      <c r="T236">
        <v>80</v>
      </c>
      <c r="U236">
        <v>81</v>
      </c>
      <c r="V236">
        <v>52</v>
      </c>
      <c r="W236">
        <v>0</v>
      </c>
      <c r="X236">
        <v>13</v>
      </c>
      <c r="Y236" t="s">
        <v>32</v>
      </c>
      <c r="Z236">
        <v>591</v>
      </c>
      <c r="AA236" t="s">
        <v>539</v>
      </c>
      <c r="AB236" t="s">
        <v>534</v>
      </c>
      <c r="AC236" t="s">
        <v>554</v>
      </c>
      <c r="AD236" t="s">
        <v>561</v>
      </c>
      <c r="AE236">
        <v>9</v>
      </c>
      <c r="AF236" t="s">
        <v>564</v>
      </c>
    </row>
    <row r="237" spans="1:32" x14ac:dyDescent="0.3">
      <c r="A237" t="s">
        <v>284</v>
      </c>
      <c r="B237" s="1">
        <v>45916</v>
      </c>
      <c r="C237" s="2">
        <v>0.53263888888888888</v>
      </c>
      <c r="D237" t="s">
        <v>27</v>
      </c>
      <c r="E237" t="s">
        <v>35</v>
      </c>
      <c r="F237" t="s">
        <v>123</v>
      </c>
      <c r="G237" t="s">
        <v>83</v>
      </c>
      <c r="H237" t="s">
        <v>241</v>
      </c>
      <c r="I237" t="s">
        <v>31</v>
      </c>
      <c r="J237">
        <v>5</v>
      </c>
      <c r="K237">
        <v>0</v>
      </c>
      <c r="L237">
        <v>3</v>
      </c>
      <c r="M237">
        <v>269</v>
      </c>
      <c r="N237">
        <v>205</v>
      </c>
      <c r="O237">
        <v>239</v>
      </c>
      <c r="P237">
        <v>11067</v>
      </c>
      <c r="Q237">
        <v>1.69</v>
      </c>
      <c r="R237">
        <v>18669</v>
      </c>
      <c r="S237">
        <v>511</v>
      </c>
      <c r="T237">
        <v>87</v>
      </c>
      <c r="U237">
        <v>115</v>
      </c>
      <c r="V237">
        <v>71</v>
      </c>
      <c r="W237">
        <v>0</v>
      </c>
      <c r="X237">
        <v>7</v>
      </c>
      <c r="Y237" t="s">
        <v>42</v>
      </c>
      <c r="Z237">
        <v>784</v>
      </c>
      <c r="AA237" t="s">
        <v>534</v>
      </c>
      <c r="AB237" t="s">
        <v>534</v>
      </c>
      <c r="AC237" t="s">
        <v>554</v>
      </c>
      <c r="AD237" t="s">
        <v>561</v>
      </c>
      <c r="AE237">
        <v>9</v>
      </c>
      <c r="AF237" t="s">
        <v>564</v>
      </c>
    </row>
    <row r="238" spans="1:32" x14ac:dyDescent="0.3">
      <c r="A238" t="s">
        <v>285</v>
      </c>
      <c r="B238" s="1">
        <v>45917</v>
      </c>
      <c r="C238" s="2">
        <v>0.68194444444444446</v>
      </c>
      <c r="D238" t="s">
        <v>34</v>
      </c>
      <c r="E238" t="s">
        <v>41</v>
      </c>
      <c r="F238" t="s">
        <v>29</v>
      </c>
      <c r="G238" t="s">
        <v>83</v>
      </c>
      <c r="H238" t="s">
        <v>241</v>
      </c>
      <c r="I238" t="s">
        <v>31</v>
      </c>
      <c r="J238">
        <v>2</v>
      </c>
      <c r="K238">
        <v>0</v>
      </c>
      <c r="L238">
        <v>1</v>
      </c>
      <c r="M238">
        <v>109</v>
      </c>
      <c r="N238">
        <v>112</v>
      </c>
      <c r="O238">
        <v>241</v>
      </c>
      <c r="P238">
        <v>11995</v>
      </c>
      <c r="Q238">
        <v>1.44</v>
      </c>
      <c r="R238">
        <v>17216</v>
      </c>
      <c r="S238">
        <v>164</v>
      </c>
      <c r="T238">
        <v>37</v>
      </c>
      <c r="U238">
        <v>60</v>
      </c>
      <c r="V238">
        <v>13</v>
      </c>
      <c r="W238">
        <v>0</v>
      </c>
      <c r="X238">
        <v>3</v>
      </c>
      <c r="Y238" t="s">
        <v>32</v>
      </c>
      <c r="Z238">
        <v>274</v>
      </c>
      <c r="AA238" t="s">
        <v>540</v>
      </c>
      <c r="AB238" t="s">
        <v>534</v>
      </c>
      <c r="AC238" t="s">
        <v>554</v>
      </c>
      <c r="AD238" t="s">
        <v>561</v>
      </c>
      <c r="AE238">
        <v>9</v>
      </c>
      <c r="AF238" t="s">
        <v>564</v>
      </c>
    </row>
    <row r="239" spans="1:32" x14ac:dyDescent="0.3">
      <c r="A239" t="s">
        <v>286</v>
      </c>
      <c r="B239" s="1">
        <v>45920</v>
      </c>
      <c r="C239" s="2">
        <v>0.77222222222222225</v>
      </c>
      <c r="D239" t="s">
        <v>34</v>
      </c>
      <c r="E239" t="s">
        <v>38</v>
      </c>
      <c r="F239" t="s">
        <v>29</v>
      </c>
      <c r="G239" t="s">
        <v>83</v>
      </c>
      <c r="H239" t="s">
        <v>241</v>
      </c>
      <c r="I239" t="s">
        <v>31</v>
      </c>
      <c r="J239">
        <v>4</v>
      </c>
      <c r="K239">
        <v>0</v>
      </c>
      <c r="L239">
        <v>1</v>
      </c>
      <c r="M239">
        <v>85</v>
      </c>
      <c r="N239">
        <v>194</v>
      </c>
      <c r="O239">
        <v>269</v>
      </c>
      <c r="P239">
        <v>7276</v>
      </c>
      <c r="Q239">
        <v>1.81</v>
      </c>
      <c r="R239">
        <v>13203</v>
      </c>
      <c r="S239">
        <v>132</v>
      </c>
      <c r="T239">
        <v>48</v>
      </c>
      <c r="U239">
        <v>53</v>
      </c>
      <c r="V239">
        <v>0</v>
      </c>
      <c r="W239">
        <v>0</v>
      </c>
      <c r="X239">
        <v>0</v>
      </c>
      <c r="Y239" t="s">
        <v>32</v>
      </c>
      <c r="Z239">
        <v>233</v>
      </c>
      <c r="AA239" t="s">
        <v>545</v>
      </c>
      <c r="AB239" t="s">
        <v>534</v>
      </c>
      <c r="AC239" t="s">
        <v>554</v>
      </c>
      <c r="AD239" t="s">
        <v>561</v>
      </c>
      <c r="AE239">
        <v>9</v>
      </c>
      <c r="AF239" t="s">
        <v>564</v>
      </c>
    </row>
    <row r="240" spans="1:32" x14ac:dyDescent="0.3">
      <c r="A240" t="s">
        <v>287</v>
      </c>
      <c r="B240" s="1">
        <v>45926</v>
      </c>
      <c r="C240" s="2">
        <v>0.69444444444444442</v>
      </c>
      <c r="D240" t="s">
        <v>34</v>
      </c>
      <c r="E240" t="s">
        <v>28</v>
      </c>
      <c r="F240" t="s">
        <v>174</v>
      </c>
      <c r="G240" t="s">
        <v>83</v>
      </c>
      <c r="H240" t="s">
        <v>241</v>
      </c>
      <c r="I240" t="s">
        <v>31</v>
      </c>
      <c r="J240">
        <v>6</v>
      </c>
      <c r="K240">
        <v>19</v>
      </c>
      <c r="L240">
        <v>1</v>
      </c>
      <c r="M240">
        <v>164</v>
      </c>
      <c r="N240">
        <v>309</v>
      </c>
      <c r="O240">
        <v>197</v>
      </c>
      <c r="P240">
        <v>37054</v>
      </c>
      <c r="Q240">
        <v>1.48</v>
      </c>
      <c r="R240">
        <v>54997</v>
      </c>
      <c r="S240">
        <v>2272</v>
      </c>
      <c r="T240">
        <v>284</v>
      </c>
      <c r="U240">
        <v>677</v>
      </c>
      <c r="V240">
        <v>70</v>
      </c>
      <c r="W240">
        <v>0</v>
      </c>
      <c r="X240">
        <v>147</v>
      </c>
      <c r="Y240" t="s">
        <v>32</v>
      </c>
      <c r="Z240">
        <v>3303</v>
      </c>
      <c r="AA240" t="s">
        <v>540</v>
      </c>
      <c r="AB240" t="s">
        <v>534</v>
      </c>
      <c r="AC240" t="s">
        <v>554</v>
      </c>
      <c r="AD240" t="s">
        <v>561</v>
      </c>
      <c r="AE240">
        <v>9</v>
      </c>
      <c r="AF240" t="s">
        <v>564</v>
      </c>
    </row>
    <row r="241" spans="1:32" x14ac:dyDescent="0.3">
      <c r="A241" t="s">
        <v>288</v>
      </c>
      <c r="B241" s="1">
        <v>45928</v>
      </c>
      <c r="C241" s="2">
        <v>0.54791666666666672</v>
      </c>
      <c r="D241" t="s">
        <v>27</v>
      </c>
      <c r="E241" t="s">
        <v>38</v>
      </c>
      <c r="F241" t="s">
        <v>174</v>
      </c>
      <c r="G241" t="s">
        <v>83</v>
      </c>
      <c r="H241" t="s">
        <v>241</v>
      </c>
      <c r="I241" t="s">
        <v>31</v>
      </c>
      <c r="J241">
        <v>3</v>
      </c>
      <c r="K241">
        <v>175</v>
      </c>
      <c r="L241">
        <v>1</v>
      </c>
      <c r="M241">
        <v>109</v>
      </c>
      <c r="N241">
        <v>160</v>
      </c>
      <c r="O241">
        <v>414</v>
      </c>
      <c r="P241">
        <v>7708</v>
      </c>
      <c r="Q241">
        <v>1.5</v>
      </c>
      <c r="R241">
        <v>11597</v>
      </c>
      <c r="S241">
        <v>112</v>
      </c>
      <c r="T241">
        <v>48</v>
      </c>
      <c r="U241">
        <v>54</v>
      </c>
      <c r="V241">
        <v>0</v>
      </c>
      <c r="W241">
        <v>0</v>
      </c>
      <c r="X241">
        <v>5</v>
      </c>
      <c r="Y241" t="s">
        <v>32</v>
      </c>
      <c r="Z241">
        <v>214</v>
      </c>
      <c r="AA241" t="s">
        <v>533</v>
      </c>
      <c r="AB241" t="s">
        <v>534</v>
      </c>
      <c r="AC241" t="s">
        <v>554</v>
      </c>
      <c r="AD241" t="s">
        <v>561</v>
      </c>
      <c r="AE241">
        <v>9</v>
      </c>
      <c r="AF241" t="s">
        <v>564</v>
      </c>
    </row>
    <row r="242" spans="1:32" x14ac:dyDescent="0.3">
      <c r="A242" t="s">
        <v>289</v>
      </c>
      <c r="B242" s="1">
        <v>45931</v>
      </c>
      <c r="C242" s="2">
        <v>0.84513888888888888</v>
      </c>
      <c r="D242" t="s">
        <v>37</v>
      </c>
      <c r="E242" t="s">
        <v>28</v>
      </c>
      <c r="F242" t="s">
        <v>174</v>
      </c>
      <c r="G242" t="s">
        <v>90</v>
      </c>
      <c r="H242" t="s">
        <v>241</v>
      </c>
      <c r="I242" t="s">
        <v>31</v>
      </c>
      <c r="J242">
        <v>4</v>
      </c>
      <c r="K242">
        <v>41</v>
      </c>
      <c r="L242">
        <v>1</v>
      </c>
      <c r="M242">
        <v>181</v>
      </c>
      <c r="N242">
        <v>255</v>
      </c>
      <c r="O242">
        <v>178</v>
      </c>
      <c r="P242">
        <v>32321</v>
      </c>
      <c r="Q242">
        <v>1.46</v>
      </c>
      <c r="R242">
        <v>47287</v>
      </c>
      <c r="S242">
        <v>3973</v>
      </c>
      <c r="T242">
        <v>513</v>
      </c>
      <c r="U242">
        <v>922</v>
      </c>
      <c r="V242">
        <v>119</v>
      </c>
      <c r="W242">
        <v>0</v>
      </c>
      <c r="X242">
        <v>88</v>
      </c>
      <c r="Y242" t="s">
        <v>32</v>
      </c>
      <c r="Z242">
        <v>5527</v>
      </c>
      <c r="AA242" t="s">
        <v>543</v>
      </c>
      <c r="AB242" t="s">
        <v>534</v>
      </c>
      <c r="AC242" t="s">
        <v>554</v>
      </c>
      <c r="AD242" t="s">
        <v>565</v>
      </c>
      <c r="AE242">
        <v>10</v>
      </c>
      <c r="AF242" t="s">
        <v>566</v>
      </c>
    </row>
    <row r="243" spans="1:32" x14ac:dyDescent="0.3">
      <c r="A243" t="s">
        <v>290</v>
      </c>
      <c r="B243" s="1">
        <v>45933</v>
      </c>
      <c r="C243" s="2">
        <v>0.52430555555555558</v>
      </c>
      <c r="D243" t="s">
        <v>27</v>
      </c>
      <c r="E243" t="s">
        <v>35</v>
      </c>
      <c r="F243" t="s">
        <v>174</v>
      </c>
      <c r="G243" t="s">
        <v>90</v>
      </c>
      <c r="H243" t="s">
        <v>241</v>
      </c>
      <c r="I243" t="s">
        <v>31</v>
      </c>
      <c r="J243">
        <v>14</v>
      </c>
      <c r="K243">
        <v>21</v>
      </c>
      <c r="L243">
        <v>1</v>
      </c>
      <c r="M243">
        <v>141</v>
      </c>
      <c r="N243">
        <v>119</v>
      </c>
      <c r="O243">
        <v>371</v>
      </c>
      <c r="P243">
        <v>15379</v>
      </c>
      <c r="Q243">
        <v>1.32</v>
      </c>
      <c r="R243">
        <v>20226</v>
      </c>
      <c r="S243">
        <v>313</v>
      </c>
      <c r="T243">
        <v>54</v>
      </c>
      <c r="U243">
        <v>70</v>
      </c>
      <c r="V243">
        <v>39</v>
      </c>
      <c r="W243">
        <v>0</v>
      </c>
      <c r="X243">
        <v>12</v>
      </c>
      <c r="Y243" t="s">
        <v>32</v>
      </c>
      <c r="Z243">
        <v>476</v>
      </c>
      <c r="AA243" t="s">
        <v>534</v>
      </c>
      <c r="AB243" t="s">
        <v>534</v>
      </c>
      <c r="AC243" t="s">
        <v>554</v>
      </c>
      <c r="AD243" t="s">
        <v>565</v>
      </c>
      <c r="AE243">
        <v>10</v>
      </c>
      <c r="AF243" t="s">
        <v>566</v>
      </c>
    </row>
    <row r="244" spans="1:32" x14ac:dyDescent="0.3">
      <c r="A244" t="s">
        <v>291</v>
      </c>
      <c r="B244" s="1">
        <v>45951</v>
      </c>
      <c r="C244" s="2">
        <v>0.74583333333333335</v>
      </c>
      <c r="D244" t="s">
        <v>34</v>
      </c>
      <c r="E244" t="s">
        <v>35</v>
      </c>
      <c r="F244" t="s">
        <v>29</v>
      </c>
      <c r="G244" t="s">
        <v>90</v>
      </c>
      <c r="H244" t="s">
        <v>241</v>
      </c>
      <c r="I244" t="s">
        <v>31</v>
      </c>
      <c r="J244">
        <v>8</v>
      </c>
      <c r="K244">
        <v>0</v>
      </c>
      <c r="L244">
        <v>1</v>
      </c>
      <c r="M244">
        <v>206</v>
      </c>
      <c r="N244">
        <v>139</v>
      </c>
      <c r="O244">
        <v>248</v>
      </c>
      <c r="P244">
        <v>32289</v>
      </c>
      <c r="Q244">
        <v>1.53</v>
      </c>
      <c r="R244">
        <v>49314</v>
      </c>
      <c r="S244">
        <v>1859</v>
      </c>
      <c r="T244">
        <v>348</v>
      </c>
      <c r="U244">
        <v>448</v>
      </c>
      <c r="V244">
        <v>230</v>
      </c>
      <c r="W244">
        <v>0</v>
      </c>
      <c r="X244">
        <v>37</v>
      </c>
      <c r="Y244" t="s">
        <v>32</v>
      </c>
      <c r="Z244">
        <v>2885</v>
      </c>
      <c r="AA244" t="s">
        <v>535</v>
      </c>
      <c r="AB244" t="s">
        <v>534</v>
      </c>
      <c r="AC244" t="s">
        <v>554</v>
      </c>
      <c r="AD244" t="s">
        <v>565</v>
      </c>
      <c r="AE244">
        <v>10</v>
      </c>
      <c r="AF244" t="s">
        <v>566</v>
      </c>
    </row>
    <row r="245" spans="1:32" x14ac:dyDescent="0.3">
      <c r="A245" t="s">
        <v>292</v>
      </c>
      <c r="B245" s="1">
        <v>45956</v>
      </c>
      <c r="C245" s="2">
        <v>0.56874999999999998</v>
      </c>
      <c r="D245" t="s">
        <v>27</v>
      </c>
      <c r="E245" t="s">
        <v>35</v>
      </c>
      <c r="F245" t="s">
        <v>29</v>
      </c>
      <c r="G245" t="s">
        <v>90</v>
      </c>
      <c r="H245" t="s">
        <v>241</v>
      </c>
      <c r="I245" t="s">
        <v>31</v>
      </c>
      <c r="J245">
        <v>5</v>
      </c>
      <c r="K245">
        <v>0</v>
      </c>
      <c r="L245">
        <v>1</v>
      </c>
      <c r="M245">
        <v>206</v>
      </c>
      <c r="N245">
        <v>140</v>
      </c>
      <c r="O245">
        <v>248</v>
      </c>
      <c r="P245">
        <v>24180</v>
      </c>
      <c r="Q245">
        <v>1.42</v>
      </c>
      <c r="R245">
        <v>34282</v>
      </c>
      <c r="S245">
        <v>968</v>
      </c>
      <c r="T245">
        <v>188</v>
      </c>
      <c r="U245">
        <v>256</v>
      </c>
      <c r="V245">
        <v>138</v>
      </c>
      <c r="W245">
        <v>0</v>
      </c>
      <c r="X245">
        <v>25</v>
      </c>
      <c r="Y245" t="s">
        <v>32</v>
      </c>
      <c r="Z245">
        <v>1550</v>
      </c>
      <c r="AA245" t="s">
        <v>533</v>
      </c>
      <c r="AB245" t="s">
        <v>534</v>
      </c>
      <c r="AC245" t="s">
        <v>554</v>
      </c>
      <c r="AD245" t="s">
        <v>565</v>
      </c>
      <c r="AE245">
        <v>10</v>
      </c>
      <c r="AF245" t="s">
        <v>566</v>
      </c>
    </row>
    <row r="246" spans="1:32" x14ac:dyDescent="0.3">
      <c r="A246" t="s">
        <v>293</v>
      </c>
      <c r="B246" s="1">
        <v>45960</v>
      </c>
      <c r="C246" s="2">
        <v>0.70902777777777781</v>
      </c>
      <c r="D246" t="s">
        <v>34</v>
      </c>
      <c r="E246" t="s">
        <v>38</v>
      </c>
      <c r="F246" t="s">
        <v>39</v>
      </c>
      <c r="G246" t="s">
        <v>90</v>
      </c>
      <c r="H246" t="s">
        <v>241</v>
      </c>
      <c r="I246" t="s">
        <v>31</v>
      </c>
      <c r="J246">
        <v>1</v>
      </c>
      <c r="K246">
        <v>0</v>
      </c>
      <c r="L246">
        <v>1</v>
      </c>
      <c r="M246">
        <v>493</v>
      </c>
      <c r="N246">
        <v>54</v>
      </c>
      <c r="O246">
        <v>346</v>
      </c>
      <c r="P246">
        <v>28062</v>
      </c>
      <c r="Q246">
        <v>1.79</v>
      </c>
      <c r="R246">
        <v>50276</v>
      </c>
      <c r="S246">
        <v>946</v>
      </c>
      <c r="T246">
        <v>336</v>
      </c>
      <c r="U246">
        <v>402</v>
      </c>
      <c r="V246">
        <v>0</v>
      </c>
      <c r="W246">
        <v>0</v>
      </c>
      <c r="X246">
        <v>7</v>
      </c>
      <c r="Y246" t="s">
        <v>42</v>
      </c>
      <c r="Z246">
        <v>1684</v>
      </c>
      <c r="AA246" t="s">
        <v>535</v>
      </c>
      <c r="AB246" t="s">
        <v>534</v>
      </c>
      <c r="AC246" t="s">
        <v>554</v>
      </c>
      <c r="AD246" t="s">
        <v>565</v>
      </c>
      <c r="AE246">
        <v>10</v>
      </c>
      <c r="AF246" t="s">
        <v>566</v>
      </c>
    </row>
    <row r="247" spans="1:32" x14ac:dyDescent="0.3">
      <c r="A247" t="s">
        <v>294</v>
      </c>
      <c r="B247" s="1">
        <v>45960</v>
      </c>
      <c r="C247" s="2">
        <v>0.8305555555555556</v>
      </c>
      <c r="D247" t="s">
        <v>37</v>
      </c>
      <c r="E247" t="s">
        <v>38</v>
      </c>
      <c r="F247" t="s">
        <v>29</v>
      </c>
      <c r="G247" t="s">
        <v>90</v>
      </c>
      <c r="H247" t="s">
        <v>241</v>
      </c>
      <c r="I247" t="s">
        <v>31</v>
      </c>
      <c r="J247">
        <v>2</v>
      </c>
      <c r="K247">
        <v>0</v>
      </c>
      <c r="L247">
        <v>1</v>
      </c>
      <c r="M247">
        <v>234</v>
      </c>
      <c r="N247">
        <v>92</v>
      </c>
      <c r="O247">
        <v>285</v>
      </c>
      <c r="P247">
        <v>25835</v>
      </c>
      <c r="Q247">
        <v>1.59</v>
      </c>
      <c r="R247">
        <v>41083</v>
      </c>
      <c r="S247">
        <v>693</v>
      </c>
      <c r="T247">
        <v>223</v>
      </c>
      <c r="U247">
        <v>326</v>
      </c>
      <c r="V247">
        <v>0</v>
      </c>
      <c r="W247">
        <v>0</v>
      </c>
      <c r="X247">
        <v>61</v>
      </c>
      <c r="Y247" t="s">
        <v>32</v>
      </c>
      <c r="Z247">
        <v>1242</v>
      </c>
      <c r="AA247" t="s">
        <v>546</v>
      </c>
      <c r="AB247" t="s">
        <v>534</v>
      </c>
      <c r="AC247" t="s">
        <v>554</v>
      </c>
      <c r="AD247" t="s">
        <v>565</v>
      </c>
      <c r="AE247">
        <v>10</v>
      </c>
      <c r="AF247" t="s">
        <v>566</v>
      </c>
    </row>
    <row r="248" spans="1:32" x14ac:dyDescent="0.3">
      <c r="A248" t="s">
        <v>295</v>
      </c>
      <c r="B248" s="1">
        <v>45963</v>
      </c>
      <c r="C248" s="2">
        <v>0.57708333333333328</v>
      </c>
      <c r="D248" t="s">
        <v>27</v>
      </c>
      <c r="E248" t="s">
        <v>35</v>
      </c>
      <c r="F248" t="s">
        <v>39</v>
      </c>
      <c r="G248" t="s">
        <v>90</v>
      </c>
      <c r="H248" t="s">
        <v>241</v>
      </c>
      <c r="I248" t="s">
        <v>31</v>
      </c>
      <c r="J248">
        <v>15</v>
      </c>
      <c r="K248">
        <v>0</v>
      </c>
      <c r="L248">
        <v>1</v>
      </c>
      <c r="M248">
        <v>495</v>
      </c>
      <c r="N248">
        <v>118</v>
      </c>
      <c r="O248">
        <v>370</v>
      </c>
      <c r="P248">
        <v>45613</v>
      </c>
      <c r="Q248">
        <v>1.71</v>
      </c>
      <c r="R248">
        <v>78145</v>
      </c>
      <c r="S248">
        <v>228</v>
      </c>
      <c r="T248">
        <v>47</v>
      </c>
      <c r="U248">
        <v>57</v>
      </c>
      <c r="V248">
        <v>32</v>
      </c>
      <c r="W248">
        <v>0</v>
      </c>
      <c r="X248">
        <v>20</v>
      </c>
      <c r="Y248" t="s">
        <v>42</v>
      </c>
      <c r="Z248">
        <v>364</v>
      </c>
      <c r="AA248" t="s">
        <v>533</v>
      </c>
      <c r="AB248" t="s">
        <v>534</v>
      </c>
      <c r="AC248" t="s">
        <v>554</v>
      </c>
      <c r="AD248" t="s">
        <v>565</v>
      </c>
      <c r="AE248">
        <v>11</v>
      </c>
      <c r="AF248" t="s">
        <v>567</v>
      </c>
    </row>
    <row r="249" spans="1:32" x14ac:dyDescent="0.3">
      <c r="A249" t="s">
        <v>296</v>
      </c>
      <c r="B249" s="1">
        <v>45971</v>
      </c>
      <c r="C249" s="2">
        <v>0.38263888888888886</v>
      </c>
      <c r="D249" t="s">
        <v>52</v>
      </c>
      <c r="E249" t="s">
        <v>28</v>
      </c>
      <c r="F249" t="s">
        <v>39</v>
      </c>
      <c r="G249" t="s">
        <v>90</v>
      </c>
      <c r="H249" t="s">
        <v>241</v>
      </c>
      <c r="I249" t="s">
        <v>31</v>
      </c>
      <c r="J249">
        <v>4</v>
      </c>
      <c r="K249">
        <v>0</v>
      </c>
      <c r="L249">
        <v>1</v>
      </c>
      <c r="M249">
        <v>167</v>
      </c>
      <c r="N249">
        <v>63</v>
      </c>
      <c r="O249">
        <v>363</v>
      </c>
      <c r="P249">
        <v>47160</v>
      </c>
      <c r="Q249">
        <v>1.5</v>
      </c>
      <c r="R249">
        <v>70594</v>
      </c>
      <c r="S249">
        <v>1475</v>
      </c>
      <c r="T249">
        <v>221</v>
      </c>
      <c r="U249">
        <v>403</v>
      </c>
      <c r="V249">
        <v>47</v>
      </c>
      <c r="W249">
        <v>0</v>
      </c>
      <c r="X249">
        <v>215</v>
      </c>
      <c r="Y249" t="s">
        <v>32</v>
      </c>
      <c r="Z249">
        <v>2146</v>
      </c>
      <c r="AA249" t="s">
        <v>549</v>
      </c>
      <c r="AB249" t="s">
        <v>534</v>
      </c>
      <c r="AC249" t="s">
        <v>554</v>
      </c>
      <c r="AD249" t="s">
        <v>565</v>
      </c>
      <c r="AE249">
        <v>11</v>
      </c>
      <c r="AF249" t="s">
        <v>567</v>
      </c>
    </row>
    <row r="250" spans="1:32" x14ac:dyDescent="0.3">
      <c r="A250" t="s">
        <v>297</v>
      </c>
      <c r="B250" s="1">
        <v>45979</v>
      </c>
      <c r="C250" s="2">
        <v>0.59722222222222221</v>
      </c>
      <c r="D250" t="s">
        <v>27</v>
      </c>
      <c r="E250" t="s">
        <v>38</v>
      </c>
      <c r="F250" t="s">
        <v>29</v>
      </c>
      <c r="G250" t="s">
        <v>90</v>
      </c>
      <c r="H250" t="s">
        <v>241</v>
      </c>
      <c r="I250" t="s">
        <v>31</v>
      </c>
      <c r="J250">
        <v>4</v>
      </c>
      <c r="K250">
        <v>0</v>
      </c>
      <c r="L250">
        <v>1</v>
      </c>
      <c r="M250">
        <v>117</v>
      </c>
      <c r="N250">
        <v>189</v>
      </c>
      <c r="O250">
        <v>332</v>
      </c>
      <c r="P250">
        <v>15567</v>
      </c>
      <c r="Q250">
        <v>1.52</v>
      </c>
      <c r="R250">
        <v>23711</v>
      </c>
      <c r="S250">
        <v>478</v>
      </c>
      <c r="T250">
        <v>176</v>
      </c>
      <c r="U250">
        <v>173</v>
      </c>
      <c r="V250">
        <v>0</v>
      </c>
      <c r="W250">
        <v>0</v>
      </c>
      <c r="X250">
        <v>3</v>
      </c>
      <c r="Y250" t="s">
        <v>32</v>
      </c>
      <c r="Z250">
        <v>827</v>
      </c>
      <c r="AA250" t="s">
        <v>537</v>
      </c>
      <c r="AB250" t="s">
        <v>534</v>
      </c>
      <c r="AC250" t="s">
        <v>554</v>
      </c>
      <c r="AD250" t="s">
        <v>565</v>
      </c>
      <c r="AE250">
        <v>11</v>
      </c>
      <c r="AF250" t="s">
        <v>567</v>
      </c>
    </row>
    <row r="251" spans="1:32" x14ac:dyDescent="0.3">
      <c r="A251" t="s">
        <v>298</v>
      </c>
      <c r="B251" s="1">
        <v>45995</v>
      </c>
      <c r="C251" s="2">
        <v>0.54027777777777775</v>
      </c>
      <c r="D251" t="s">
        <v>27</v>
      </c>
      <c r="E251" t="s">
        <v>35</v>
      </c>
      <c r="F251" t="s">
        <v>174</v>
      </c>
      <c r="G251" t="s">
        <v>102</v>
      </c>
      <c r="H251" t="s">
        <v>241</v>
      </c>
      <c r="I251" t="s">
        <v>31</v>
      </c>
      <c r="J251">
        <v>14</v>
      </c>
      <c r="K251">
        <v>87</v>
      </c>
      <c r="L251">
        <v>1</v>
      </c>
      <c r="M251">
        <v>123</v>
      </c>
      <c r="N251">
        <v>254</v>
      </c>
      <c r="O251">
        <v>594</v>
      </c>
      <c r="P251">
        <v>49854</v>
      </c>
      <c r="Q251">
        <v>1.69</v>
      </c>
      <c r="R251">
        <v>84486</v>
      </c>
      <c r="S251">
        <v>3449</v>
      </c>
      <c r="T251">
        <v>635</v>
      </c>
      <c r="U251">
        <v>695</v>
      </c>
      <c r="V251">
        <v>365</v>
      </c>
      <c r="W251">
        <v>0</v>
      </c>
      <c r="X251">
        <v>51</v>
      </c>
      <c r="Y251" t="s">
        <v>32</v>
      </c>
      <c r="Z251">
        <v>5144</v>
      </c>
      <c r="AA251" t="s">
        <v>534</v>
      </c>
      <c r="AB251" t="s">
        <v>534</v>
      </c>
      <c r="AC251" t="s">
        <v>554</v>
      </c>
      <c r="AD251" t="s">
        <v>565</v>
      </c>
      <c r="AE251">
        <v>12</v>
      </c>
      <c r="AF251" t="s">
        <v>568</v>
      </c>
    </row>
    <row r="252" spans="1:32" x14ac:dyDescent="0.3">
      <c r="A252" t="s">
        <v>299</v>
      </c>
      <c r="B252" s="1">
        <v>46000</v>
      </c>
      <c r="C252" s="2">
        <v>0.5</v>
      </c>
      <c r="D252" t="s">
        <v>27</v>
      </c>
      <c r="E252" t="s">
        <v>35</v>
      </c>
      <c r="F252" t="s">
        <v>123</v>
      </c>
      <c r="G252" t="s">
        <v>102</v>
      </c>
      <c r="H252" t="s">
        <v>241</v>
      </c>
      <c r="I252" t="s">
        <v>31</v>
      </c>
      <c r="J252">
        <v>10</v>
      </c>
      <c r="K252">
        <v>0</v>
      </c>
      <c r="L252">
        <v>4</v>
      </c>
      <c r="M252">
        <v>231</v>
      </c>
      <c r="N252">
        <v>131</v>
      </c>
      <c r="O252">
        <v>673</v>
      </c>
      <c r="P252">
        <v>21821</v>
      </c>
      <c r="Q252">
        <v>1.61</v>
      </c>
      <c r="R252">
        <v>35103</v>
      </c>
      <c r="S252">
        <v>1212</v>
      </c>
      <c r="T252">
        <v>212</v>
      </c>
      <c r="U252">
        <v>239</v>
      </c>
      <c r="V252">
        <v>137</v>
      </c>
      <c r="W252">
        <v>0</v>
      </c>
      <c r="X252">
        <v>2</v>
      </c>
      <c r="Y252" t="s">
        <v>32</v>
      </c>
      <c r="Z252">
        <v>1800</v>
      </c>
      <c r="AA252" t="s">
        <v>534</v>
      </c>
      <c r="AB252" t="s">
        <v>534</v>
      </c>
      <c r="AC252" t="s">
        <v>554</v>
      </c>
      <c r="AD252" t="s">
        <v>565</v>
      </c>
      <c r="AE252">
        <v>12</v>
      </c>
      <c r="AF252" t="s">
        <v>568</v>
      </c>
    </row>
    <row r="253" spans="1:32" x14ac:dyDescent="0.3">
      <c r="A253" t="s">
        <v>300</v>
      </c>
      <c r="B253" s="1">
        <v>46006</v>
      </c>
      <c r="C253" s="2">
        <v>0.30416666666666664</v>
      </c>
      <c r="D253" t="s">
        <v>52</v>
      </c>
      <c r="E253" t="s">
        <v>35</v>
      </c>
      <c r="F253" t="s">
        <v>174</v>
      </c>
      <c r="G253" t="s">
        <v>102</v>
      </c>
      <c r="H253" t="s">
        <v>241</v>
      </c>
      <c r="I253" t="s">
        <v>31</v>
      </c>
      <c r="J253">
        <v>14</v>
      </c>
      <c r="K253">
        <v>78</v>
      </c>
      <c r="L253">
        <v>1</v>
      </c>
      <c r="M253">
        <v>190</v>
      </c>
      <c r="N253">
        <v>123</v>
      </c>
      <c r="O253">
        <v>588</v>
      </c>
      <c r="P253">
        <v>20403</v>
      </c>
      <c r="Q253">
        <v>1.7</v>
      </c>
      <c r="R253">
        <v>34642</v>
      </c>
      <c r="S253">
        <v>1014</v>
      </c>
      <c r="T253">
        <v>200</v>
      </c>
      <c r="U253">
        <v>250</v>
      </c>
      <c r="V253">
        <v>121</v>
      </c>
      <c r="W253">
        <v>0</v>
      </c>
      <c r="X253">
        <v>12</v>
      </c>
      <c r="Y253" t="s">
        <v>32</v>
      </c>
      <c r="Z253">
        <v>1585</v>
      </c>
      <c r="AA253" t="s">
        <v>541</v>
      </c>
      <c r="AB253" t="s">
        <v>534</v>
      </c>
      <c r="AC253" t="s">
        <v>554</v>
      </c>
      <c r="AD253" t="s">
        <v>565</v>
      </c>
      <c r="AE253">
        <v>12</v>
      </c>
      <c r="AF253" t="s">
        <v>568</v>
      </c>
    </row>
    <row r="254" spans="1:32" x14ac:dyDescent="0.3">
      <c r="A254" t="s">
        <v>301</v>
      </c>
      <c r="B254" s="1">
        <v>46006</v>
      </c>
      <c r="C254" s="2">
        <v>0.56458333333333333</v>
      </c>
      <c r="D254" t="s">
        <v>27</v>
      </c>
      <c r="E254" t="s">
        <v>28</v>
      </c>
      <c r="F254" t="s">
        <v>29</v>
      </c>
      <c r="G254" t="s">
        <v>102</v>
      </c>
      <c r="H254" t="s">
        <v>241</v>
      </c>
      <c r="I254" t="s">
        <v>31</v>
      </c>
      <c r="J254">
        <v>4</v>
      </c>
      <c r="K254">
        <v>0</v>
      </c>
      <c r="L254">
        <v>1</v>
      </c>
      <c r="M254">
        <v>203</v>
      </c>
      <c r="N254">
        <v>159</v>
      </c>
      <c r="O254">
        <v>708</v>
      </c>
      <c r="P254">
        <v>37544</v>
      </c>
      <c r="Q254">
        <v>2.12</v>
      </c>
      <c r="R254">
        <v>79738</v>
      </c>
      <c r="S254">
        <v>4075</v>
      </c>
      <c r="T254">
        <v>558</v>
      </c>
      <c r="U254">
        <v>829</v>
      </c>
      <c r="V254">
        <v>122</v>
      </c>
      <c r="W254">
        <v>0</v>
      </c>
      <c r="X254">
        <v>83</v>
      </c>
      <c r="Y254" t="s">
        <v>32</v>
      </c>
      <c r="Z254">
        <v>5584</v>
      </c>
      <c r="AA254" t="s">
        <v>533</v>
      </c>
      <c r="AB254" t="s">
        <v>534</v>
      </c>
      <c r="AC254" t="s">
        <v>554</v>
      </c>
      <c r="AD254" t="s">
        <v>565</v>
      </c>
      <c r="AE254">
        <v>12</v>
      </c>
      <c r="AF254" t="s">
        <v>568</v>
      </c>
    </row>
    <row r="255" spans="1:32" x14ac:dyDescent="0.3">
      <c r="A255" t="s">
        <v>302</v>
      </c>
      <c r="B255" s="1">
        <v>46006</v>
      </c>
      <c r="C255" s="2">
        <v>0.86597222222222225</v>
      </c>
      <c r="D255" t="s">
        <v>37</v>
      </c>
      <c r="E255" t="s">
        <v>38</v>
      </c>
      <c r="F255" t="s">
        <v>39</v>
      </c>
      <c r="G255" t="s">
        <v>102</v>
      </c>
      <c r="H255" t="s">
        <v>241</v>
      </c>
      <c r="I255" t="s">
        <v>31</v>
      </c>
      <c r="J255">
        <v>2</v>
      </c>
      <c r="K255">
        <v>0</v>
      </c>
      <c r="L255">
        <v>1</v>
      </c>
      <c r="M255">
        <v>182</v>
      </c>
      <c r="N255">
        <v>71</v>
      </c>
      <c r="O255">
        <v>381</v>
      </c>
      <c r="P255">
        <v>23486</v>
      </c>
      <c r="Q255">
        <v>1.41</v>
      </c>
      <c r="R255">
        <v>33196</v>
      </c>
      <c r="S255">
        <v>897</v>
      </c>
      <c r="T255">
        <v>332</v>
      </c>
      <c r="U255">
        <v>414</v>
      </c>
      <c r="V255">
        <v>0</v>
      </c>
      <c r="W255">
        <v>0</v>
      </c>
      <c r="X255">
        <v>8</v>
      </c>
      <c r="Y255" t="s">
        <v>32</v>
      </c>
      <c r="Z255">
        <v>1643</v>
      </c>
      <c r="AA255" t="s">
        <v>543</v>
      </c>
      <c r="AB255" t="s">
        <v>534</v>
      </c>
      <c r="AC255" t="s">
        <v>554</v>
      </c>
      <c r="AD255" t="s">
        <v>565</v>
      </c>
      <c r="AE255">
        <v>12</v>
      </c>
      <c r="AF255" t="s">
        <v>568</v>
      </c>
    </row>
    <row r="256" spans="1:32" x14ac:dyDescent="0.3">
      <c r="A256" t="s">
        <v>303</v>
      </c>
      <c r="B256" s="1">
        <v>46009</v>
      </c>
      <c r="C256" s="2">
        <v>0.49375000000000002</v>
      </c>
      <c r="D256" t="s">
        <v>27</v>
      </c>
      <c r="E256" t="s">
        <v>28</v>
      </c>
      <c r="F256" t="s">
        <v>29</v>
      </c>
      <c r="G256" t="s">
        <v>102</v>
      </c>
      <c r="H256" t="s">
        <v>241</v>
      </c>
      <c r="I256" t="s">
        <v>31</v>
      </c>
      <c r="J256">
        <v>8</v>
      </c>
      <c r="K256">
        <v>0</v>
      </c>
      <c r="L256">
        <v>1</v>
      </c>
      <c r="M256">
        <v>166</v>
      </c>
      <c r="N256">
        <v>125</v>
      </c>
      <c r="O256">
        <v>468</v>
      </c>
      <c r="P256">
        <v>77261</v>
      </c>
      <c r="Q256">
        <v>1.33</v>
      </c>
      <c r="R256">
        <v>102818</v>
      </c>
      <c r="S256">
        <v>4619</v>
      </c>
      <c r="T256">
        <v>670</v>
      </c>
      <c r="U256">
        <v>1224</v>
      </c>
      <c r="V256">
        <v>124</v>
      </c>
      <c r="W256">
        <v>0</v>
      </c>
      <c r="X256">
        <v>94</v>
      </c>
      <c r="Y256" t="s">
        <v>32</v>
      </c>
      <c r="Z256">
        <v>6637</v>
      </c>
      <c r="AA256" t="s">
        <v>539</v>
      </c>
      <c r="AB256" t="s">
        <v>534</v>
      </c>
      <c r="AC256" t="s">
        <v>554</v>
      </c>
      <c r="AD256" t="s">
        <v>565</v>
      </c>
      <c r="AE256">
        <v>12</v>
      </c>
      <c r="AF256" t="s">
        <v>568</v>
      </c>
    </row>
    <row r="257" spans="1:32" x14ac:dyDescent="0.3">
      <c r="A257" t="s">
        <v>304</v>
      </c>
      <c r="B257" s="1">
        <v>46018</v>
      </c>
      <c r="C257" s="2">
        <v>0.55069444444444449</v>
      </c>
      <c r="D257" t="s">
        <v>27</v>
      </c>
      <c r="E257" t="s">
        <v>38</v>
      </c>
      <c r="F257" t="s">
        <v>174</v>
      </c>
      <c r="G257" t="s">
        <v>102</v>
      </c>
      <c r="H257" t="s">
        <v>241</v>
      </c>
      <c r="I257" t="s">
        <v>31</v>
      </c>
      <c r="J257">
        <v>1</v>
      </c>
      <c r="K257">
        <v>40</v>
      </c>
      <c r="L257">
        <v>1</v>
      </c>
      <c r="M257">
        <v>200</v>
      </c>
      <c r="N257">
        <v>157</v>
      </c>
      <c r="O257">
        <v>503</v>
      </c>
      <c r="P257">
        <v>33325</v>
      </c>
      <c r="Q257">
        <v>1.55</v>
      </c>
      <c r="R257">
        <v>51516</v>
      </c>
      <c r="S257">
        <v>1566</v>
      </c>
      <c r="T257">
        <v>523</v>
      </c>
      <c r="U257">
        <v>690</v>
      </c>
      <c r="V257">
        <v>0</v>
      </c>
      <c r="W257">
        <v>0</v>
      </c>
      <c r="X257">
        <v>16</v>
      </c>
      <c r="Y257" t="s">
        <v>32</v>
      </c>
      <c r="Z257">
        <v>2779</v>
      </c>
      <c r="AA257" t="s">
        <v>533</v>
      </c>
      <c r="AB257" t="s">
        <v>534</v>
      </c>
      <c r="AC257" t="s">
        <v>554</v>
      </c>
      <c r="AD257" t="s">
        <v>565</v>
      </c>
      <c r="AE257">
        <v>12</v>
      </c>
      <c r="AF257" t="s">
        <v>568</v>
      </c>
    </row>
    <row r="258" spans="1:32" x14ac:dyDescent="0.3">
      <c r="A258" t="s">
        <v>305</v>
      </c>
      <c r="B258" s="1">
        <v>46018</v>
      </c>
      <c r="C258" s="2">
        <v>0.6791666666666667</v>
      </c>
      <c r="D258" t="s">
        <v>34</v>
      </c>
      <c r="E258" t="s">
        <v>28</v>
      </c>
      <c r="F258" t="s">
        <v>39</v>
      </c>
      <c r="G258" t="s">
        <v>102</v>
      </c>
      <c r="H258" t="s">
        <v>241</v>
      </c>
      <c r="I258" t="s">
        <v>31</v>
      </c>
      <c r="J258">
        <v>8</v>
      </c>
      <c r="K258">
        <v>0</v>
      </c>
      <c r="L258">
        <v>1</v>
      </c>
      <c r="M258">
        <v>413</v>
      </c>
      <c r="N258">
        <v>38</v>
      </c>
      <c r="O258">
        <v>358</v>
      </c>
      <c r="P258">
        <v>32124</v>
      </c>
      <c r="Q258">
        <v>1.9</v>
      </c>
      <c r="R258">
        <v>61066</v>
      </c>
      <c r="S258">
        <v>1552</v>
      </c>
      <c r="T258">
        <v>202</v>
      </c>
      <c r="U258">
        <v>372</v>
      </c>
      <c r="V258">
        <v>46</v>
      </c>
      <c r="W258">
        <v>0</v>
      </c>
      <c r="X258">
        <v>91</v>
      </c>
      <c r="Y258" t="s">
        <v>42</v>
      </c>
      <c r="Z258">
        <v>2172</v>
      </c>
      <c r="AA258" t="s">
        <v>540</v>
      </c>
      <c r="AB258" t="s">
        <v>534</v>
      </c>
      <c r="AC258" t="s">
        <v>554</v>
      </c>
      <c r="AD258" t="s">
        <v>565</v>
      </c>
      <c r="AE258">
        <v>12</v>
      </c>
      <c r="AF258" t="s">
        <v>568</v>
      </c>
    </row>
    <row r="259" spans="1:32" x14ac:dyDescent="0.3">
      <c r="A259" t="s">
        <v>306</v>
      </c>
      <c r="B259" s="1">
        <v>46020</v>
      </c>
      <c r="C259" s="2">
        <v>0.77847222222222223</v>
      </c>
      <c r="D259" t="s">
        <v>34</v>
      </c>
      <c r="E259" t="s">
        <v>38</v>
      </c>
      <c r="F259" t="s">
        <v>29</v>
      </c>
      <c r="G259" t="s">
        <v>102</v>
      </c>
      <c r="H259" t="s">
        <v>241</v>
      </c>
      <c r="I259" t="s">
        <v>31</v>
      </c>
      <c r="J259">
        <v>3</v>
      </c>
      <c r="K259">
        <v>0</v>
      </c>
      <c r="L259">
        <v>1</v>
      </c>
      <c r="M259">
        <v>114</v>
      </c>
      <c r="N259">
        <v>200</v>
      </c>
      <c r="O259">
        <v>400</v>
      </c>
      <c r="P259">
        <v>106311</v>
      </c>
      <c r="Q259">
        <v>1.41</v>
      </c>
      <c r="R259">
        <v>149522</v>
      </c>
      <c r="S259">
        <v>3556</v>
      </c>
      <c r="T259">
        <v>1354</v>
      </c>
      <c r="U259">
        <v>1561</v>
      </c>
      <c r="V259">
        <v>0</v>
      </c>
      <c r="W259">
        <v>0</v>
      </c>
      <c r="X259">
        <v>39</v>
      </c>
      <c r="Y259" t="s">
        <v>32</v>
      </c>
      <c r="Z259">
        <v>6471</v>
      </c>
      <c r="AA259" t="s">
        <v>545</v>
      </c>
      <c r="AB259" t="s">
        <v>534</v>
      </c>
      <c r="AC259" t="s">
        <v>554</v>
      </c>
      <c r="AD259" t="s">
        <v>565</v>
      </c>
      <c r="AE259">
        <v>12</v>
      </c>
      <c r="AF259" t="s">
        <v>568</v>
      </c>
    </row>
    <row r="260" spans="1:32" x14ac:dyDescent="0.3">
      <c r="A260" t="s">
        <v>307</v>
      </c>
      <c r="B260" s="1">
        <v>46022</v>
      </c>
      <c r="C260" s="2">
        <v>0.29722222222222222</v>
      </c>
      <c r="D260" t="s">
        <v>52</v>
      </c>
      <c r="E260" t="s">
        <v>28</v>
      </c>
      <c r="F260" t="s">
        <v>123</v>
      </c>
      <c r="G260" t="s">
        <v>102</v>
      </c>
      <c r="H260" t="s">
        <v>241</v>
      </c>
      <c r="I260" t="s">
        <v>31</v>
      </c>
      <c r="J260">
        <v>4</v>
      </c>
      <c r="K260">
        <v>0</v>
      </c>
      <c r="L260">
        <v>3</v>
      </c>
      <c r="M260">
        <v>191</v>
      </c>
      <c r="N260">
        <v>149</v>
      </c>
      <c r="O260">
        <v>562</v>
      </c>
      <c r="P260">
        <v>96106</v>
      </c>
      <c r="Q260">
        <v>1.28</v>
      </c>
      <c r="R260">
        <v>122978</v>
      </c>
      <c r="S260">
        <v>5040</v>
      </c>
      <c r="T260">
        <v>646</v>
      </c>
      <c r="U260">
        <v>1144</v>
      </c>
      <c r="V260">
        <v>144</v>
      </c>
      <c r="W260">
        <v>0</v>
      </c>
      <c r="X260">
        <v>20</v>
      </c>
      <c r="Y260" t="s">
        <v>32</v>
      </c>
      <c r="Z260">
        <v>6974</v>
      </c>
      <c r="AA260" t="s">
        <v>541</v>
      </c>
      <c r="AB260" t="s">
        <v>534</v>
      </c>
      <c r="AC260" t="s">
        <v>554</v>
      </c>
      <c r="AD260" t="s">
        <v>565</v>
      </c>
      <c r="AE260">
        <v>12</v>
      </c>
      <c r="AF260" t="s">
        <v>568</v>
      </c>
    </row>
    <row r="261" spans="1:32" x14ac:dyDescent="0.3">
      <c r="A261" t="s">
        <v>308</v>
      </c>
      <c r="B261" s="1">
        <v>46022</v>
      </c>
      <c r="C261" s="2">
        <v>0.81458333333333333</v>
      </c>
      <c r="D261" t="s">
        <v>37</v>
      </c>
      <c r="E261" t="s">
        <v>28</v>
      </c>
      <c r="F261" t="s">
        <v>29</v>
      </c>
      <c r="G261" t="s">
        <v>102</v>
      </c>
      <c r="H261" t="s">
        <v>241</v>
      </c>
      <c r="I261" t="s">
        <v>31</v>
      </c>
      <c r="J261">
        <v>3</v>
      </c>
      <c r="K261">
        <v>0</v>
      </c>
      <c r="L261">
        <v>1</v>
      </c>
      <c r="M261">
        <v>220</v>
      </c>
      <c r="N261">
        <v>123</v>
      </c>
      <c r="O261">
        <v>568</v>
      </c>
      <c r="P261">
        <v>75589</v>
      </c>
      <c r="Q261">
        <v>1.72</v>
      </c>
      <c r="R261">
        <v>129782</v>
      </c>
      <c r="S261">
        <v>2546</v>
      </c>
      <c r="T261">
        <v>359</v>
      </c>
      <c r="U261">
        <v>727</v>
      </c>
      <c r="V261">
        <v>69</v>
      </c>
      <c r="W261">
        <v>0</v>
      </c>
      <c r="X261">
        <v>17</v>
      </c>
      <c r="Y261" t="s">
        <v>32</v>
      </c>
      <c r="Z261">
        <v>3701</v>
      </c>
      <c r="AA261" t="s">
        <v>546</v>
      </c>
      <c r="AB261" t="s">
        <v>534</v>
      </c>
      <c r="AC261" t="s">
        <v>554</v>
      </c>
      <c r="AD261" t="s">
        <v>565</v>
      </c>
      <c r="AE261">
        <v>12</v>
      </c>
      <c r="AF261" t="s">
        <v>568</v>
      </c>
    </row>
    <row r="262" spans="1:32" x14ac:dyDescent="0.3">
      <c r="A262" t="s">
        <v>309</v>
      </c>
      <c r="B262" s="1">
        <v>46025</v>
      </c>
      <c r="C262" s="2">
        <v>0.86111111111111116</v>
      </c>
      <c r="D262" t="s">
        <v>37</v>
      </c>
      <c r="E262" t="s">
        <v>28</v>
      </c>
      <c r="F262" t="s">
        <v>39</v>
      </c>
      <c r="G262" t="s">
        <v>111</v>
      </c>
      <c r="H262" t="s">
        <v>241</v>
      </c>
      <c r="I262" t="s">
        <v>31</v>
      </c>
      <c r="J262">
        <v>4</v>
      </c>
      <c r="K262">
        <v>0</v>
      </c>
      <c r="L262">
        <v>1</v>
      </c>
      <c r="M262">
        <v>327</v>
      </c>
      <c r="N262">
        <v>65</v>
      </c>
      <c r="O262">
        <v>279</v>
      </c>
      <c r="P262">
        <v>50596</v>
      </c>
      <c r="Q262">
        <v>1.23</v>
      </c>
      <c r="R262">
        <v>62061</v>
      </c>
      <c r="S262">
        <v>897</v>
      </c>
      <c r="T262">
        <v>139</v>
      </c>
      <c r="U262">
        <v>221</v>
      </c>
      <c r="V262">
        <v>23</v>
      </c>
      <c r="W262">
        <v>0</v>
      </c>
      <c r="X262">
        <v>45</v>
      </c>
      <c r="Y262" t="s">
        <v>42</v>
      </c>
      <c r="Z262">
        <v>1280</v>
      </c>
      <c r="AA262" t="s">
        <v>543</v>
      </c>
      <c r="AB262" t="s">
        <v>534</v>
      </c>
      <c r="AC262" t="s">
        <v>569</v>
      </c>
      <c r="AD262" t="s">
        <v>555</v>
      </c>
      <c r="AE262">
        <v>1</v>
      </c>
      <c r="AF262" t="s">
        <v>570</v>
      </c>
    </row>
    <row r="263" spans="1:32" x14ac:dyDescent="0.3">
      <c r="A263" t="s">
        <v>310</v>
      </c>
      <c r="B263" s="1">
        <v>46031</v>
      </c>
      <c r="C263" s="2">
        <v>0.78125</v>
      </c>
      <c r="D263" t="s">
        <v>34</v>
      </c>
      <c r="E263" t="s">
        <v>35</v>
      </c>
      <c r="F263" t="s">
        <v>174</v>
      </c>
      <c r="G263" t="s">
        <v>111</v>
      </c>
      <c r="H263" t="s">
        <v>241</v>
      </c>
      <c r="I263" t="s">
        <v>31</v>
      </c>
      <c r="J263">
        <v>12</v>
      </c>
      <c r="K263">
        <v>17</v>
      </c>
      <c r="L263">
        <v>1</v>
      </c>
      <c r="M263">
        <v>177</v>
      </c>
      <c r="N263">
        <v>191</v>
      </c>
      <c r="O263">
        <v>216</v>
      </c>
      <c r="P263">
        <v>17397</v>
      </c>
      <c r="Q263">
        <v>1.49</v>
      </c>
      <c r="R263">
        <v>25973</v>
      </c>
      <c r="S263">
        <v>552</v>
      </c>
      <c r="T263">
        <v>104</v>
      </c>
      <c r="U263">
        <v>132</v>
      </c>
      <c r="V263">
        <v>62</v>
      </c>
      <c r="W263">
        <v>0</v>
      </c>
      <c r="X263">
        <v>13</v>
      </c>
      <c r="Y263" t="s">
        <v>32</v>
      </c>
      <c r="Z263">
        <v>850</v>
      </c>
      <c r="AA263" t="s">
        <v>545</v>
      </c>
      <c r="AB263" t="s">
        <v>534</v>
      </c>
      <c r="AC263" t="s">
        <v>569</v>
      </c>
      <c r="AD263" t="s">
        <v>555</v>
      </c>
      <c r="AE263">
        <v>1</v>
      </c>
      <c r="AF263" t="s">
        <v>570</v>
      </c>
    </row>
    <row r="264" spans="1:32" x14ac:dyDescent="0.3">
      <c r="A264" t="s">
        <v>311</v>
      </c>
      <c r="B264" s="1">
        <v>46034</v>
      </c>
      <c r="C264" s="2">
        <v>0.60486111111111107</v>
      </c>
      <c r="D264" t="s">
        <v>27</v>
      </c>
      <c r="E264" t="s">
        <v>38</v>
      </c>
      <c r="F264" t="s">
        <v>29</v>
      </c>
      <c r="G264" t="s">
        <v>111</v>
      </c>
      <c r="H264" t="s">
        <v>241</v>
      </c>
      <c r="I264" t="s">
        <v>31</v>
      </c>
      <c r="J264">
        <v>3</v>
      </c>
      <c r="K264">
        <v>0</v>
      </c>
      <c r="L264">
        <v>1</v>
      </c>
      <c r="M264">
        <v>190</v>
      </c>
      <c r="N264">
        <v>73</v>
      </c>
      <c r="O264">
        <v>259</v>
      </c>
      <c r="P264">
        <v>14120</v>
      </c>
      <c r="Q264">
        <v>1.77</v>
      </c>
      <c r="R264">
        <v>24932</v>
      </c>
      <c r="S264">
        <v>328</v>
      </c>
      <c r="T264">
        <v>127</v>
      </c>
      <c r="U264">
        <v>169</v>
      </c>
      <c r="V264">
        <v>0</v>
      </c>
      <c r="W264">
        <v>0</v>
      </c>
      <c r="X264">
        <v>0</v>
      </c>
      <c r="Y264" t="s">
        <v>32</v>
      </c>
      <c r="Z264">
        <v>624</v>
      </c>
      <c r="AA264" t="s">
        <v>537</v>
      </c>
      <c r="AB264" t="s">
        <v>534</v>
      </c>
      <c r="AC264" t="s">
        <v>569</v>
      </c>
      <c r="AD264" t="s">
        <v>555</v>
      </c>
      <c r="AE264">
        <v>1</v>
      </c>
      <c r="AF264" t="s">
        <v>570</v>
      </c>
    </row>
    <row r="265" spans="1:32" x14ac:dyDescent="0.3">
      <c r="A265" t="s">
        <v>312</v>
      </c>
      <c r="B265" s="1">
        <v>46038</v>
      </c>
      <c r="C265" s="2">
        <v>0.35625000000000001</v>
      </c>
      <c r="D265" t="s">
        <v>52</v>
      </c>
      <c r="E265" t="s">
        <v>35</v>
      </c>
      <c r="F265" t="s">
        <v>29</v>
      </c>
      <c r="G265" t="s">
        <v>111</v>
      </c>
      <c r="H265" t="s">
        <v>241</v>
      </c>
      <c r="I265" t="s">
        <v>31</v>
      </c>
      <c r="J265">
        <v>13</v>
      </c>
      <c r="K265">
        <v>0</v>
      </c>
      <c r="L265">
        <v>1</v>
      </c>
      <c r="M265">
        <v>227</v>
      </c>
      <c r="N265">
        <v>133</v>
      </c>
      <c r="O265">
        <v>302</v>
      </c>
      <c r="P265">
        <v>11437</v>
      </c>
      <c r="Q265">
        <v>1.74</v>
      </c>
      <c r="R265">
        <v>19845</v>
      </c>
      <c r="S265">
        <v>192</v>
      </c>
      <c r="T265">
        <v>44</v>
      </c>
      <c r="U265">
        <v>51</v>
      </c>
      <c r="V265">
        <v>29</v>
      </c>
      <c r="W265">
        <v>0</v>
      </c>
      <c r="X265">
        <v>14</v>
      </c>
      <c r="Y265" t="s">
        <v>32</v>
      </c>
      <c r="Z265">
        <v>316</v>
      </c>
      <c r="AA265" t="s">
        <v>544</v>
      </c>
      <c r="AB265" t="s">
        <v>534</v>
      </c>
      <c r="AC265" t="s">
        <v>569</v>
      </c>
      <c r="AD265" t="s">
        <v>555</v>
      </c>
      <c r="AE265">
        <v>1</v>
      </c>
      <c r="AF265" t="s">
        <v>570</v>
      </c>
    </row>
    <row r="266" spans="1:32" x14ac:dyDescent="0.3">
      <c r="A266" t="s">
        <v>313</v>
      </c>
      <c r="B266" s="1">
        <v>46042</v>
      </c>
      <c r="C266" s="2">
        <v>0.80208333333333337</v>
      </c>
      <c r="D266" t="s">
        <v>37</v>
      </c>
      <c r="E266" t="s">
        <v>28</v>
      </c>
      <c r="F266" t="s">
        <v>29</v>
      </c>
      <c r="G266" t="s">
        <v>111</v>
      </c>
      <c r="H266" t="s">
        <v>241</v>
      </c>
      <c r="I266" t="s">
        <v>31</v>
      </c>
      <c r="J266">
        <v>7</v>
      </c>
      <c r="K266">
        <v>0</v>
      </c>
      <c r="L266">
        <v>1</v>
      </c>
      <c r="M266">
        <v>221</v>
      </c>
      <c r="N266">
        <v>140</v>
      </c>
      <c r="O266">
        <v>269</v>
      </c>
      <c r="P266">
        <v>93900</v>
      </c>
      <c r="Q266">
        <v>1.28</v>
      </c>
      <c r="R266">
        <v>119966</v>
      </c>
      <c r="S266">
        <v>3962</v>
      </c>
      <c r="T266">
        <v>529</v>
      </c>
      <c r="U266">
        <v>959</v>
      </c>
      <c r="V266">
        <v>136</v>
      </c>
      <c r="W266">
        <v>0</v>
      </c>
      <c r="X266">
        <v>94</v>
      </c>
      <c r="Y266" t="s">
        <v>32</v>
      </c>
      <c r="Z266">
        <v>5586</v>
      </c>
      <c r="AA266" t="s">
        <v>546</v>
      </c>
      <c r="AB266" t="s">
        <v>534</v>
      </c>
      <c r="AC266" t="s">
        <v>569</v>
      </c>
      <c r="AD266" t="s">
        <v>555</v>
      </c>
      <c r="AE266">
        <v>1</v>
      </c>
      <c r="AF266" t="s">
        <v>570</v>
      </c>
    </row>
    <row r="267" spans="1:32" x14ac:dyDescent="0.3">
      <c r="A267" t="s">
        <v>314</v>
      </c>
      <c r="B267" s="1">
        <v>46044</v>
      </c>
      <c r="C267" s="2">
        <v>0.86319444444444449</v>
      </c>
      <c r="D267" t="s">
        <v>37</v>
      </c>
      <c r="E267" t="s">
        <v>38</v>
      </c>
      <c r="F267" t="s">
        <v>39</v>
      </c>
      <c r="G267" t="s">
        <v>111</v>
      </c>
      <c r="H267" t="s">
        <v>241</v>
      </c>
      <c r="I267" t="s">
        <v>31</v>
      </c>
      <c r="J267">
        <v>4</v>
      </c>
      <c r="K267">
        <v>0</v>
      </c>
      <c r="L267">
        <v>1</v>
      </c>
      <c r="M267">
        <v>407</v>
      </c>
      <c r="N267">
        <v>68</v>
      </c>
      <c r="O267">
        <v>337</v>
      </c>
      <c r="P267">
        <v>10492</v>
      </c>
      <c r="Q267">
        <v>1.88</v>
      </c>
      <c r="R267">
        <v>19743</v>
      </c>
      <c r="S267">
        <v>315</v>
      </c>
      <c r="T267">
        <v>101</v>
      </c>
      <c r="U267">
        <v>149</v>
      </c>
      <c r="V267">
        <v>0</v>
      </c>
      <c r="W267">
        <v>0</v>
      </c>
      <c r="X267">
        <v>6</v>
      </c>
      <c r="Y267" t="s">
        <v>42</v>
      </c>
      <c r="Z267">
        <v>565</v>
      </c>
      <c r="AA267" t="s">
        <v>543</v>
      </c>
      <c r="AB267" t="s">
        <v>534</v>
      </c>
      <c r="AC267" t="s">
        <v>569</v>
      </c>
      <c r="AD267" t="s">
        <v>555</v>
      </c>
      <c r="AE267">
        <v>1</v>
      </c>
      <c r="AF267" t="s">
        <v>570</v>
      </c>
    </row>
    <row r="268" spans="1:32" x14ac:dyDescent="0.3">
      <c r="A268" t="s">
        <v>315</v>
      </c>
      <c r="B268" s="1">
        <v>46054</v>
      </c>
      <c r="C268" s="2">
        <v>0.43472222222222223</v>
      </c>
      <c r="D268" t="s">
        <v>52</v>
      </c>
      <c r="E268" t="s">
        <v>35</v>
      </c>
      <c r="F268" t="s">
        <v>29</v>
      </c>
      <c r="G268" t="s">
        <v>111</v>
      </c>
      <c r="H268" t="s">
        <v>241</v>
      </c>
      <c r="I268" t="s">
        <v>31</v>
      </c>
      <c r="J268">
        <v>5</v>
      </c>
      <c r="K268">
        <v>0</v>
      </c>
      <c r="L268">
        <v>1</v>
      </c>
      <c r="M268">
        <v>208</v>
      </c>
      <c r="N268">
        <v>224</v>
      </c>
      <c r="O268">
        <v>212</v>
      </c>
      <c r="P268">
        <v>22494</v>
      </c>
      <c r="Q268">
        <v>1.23</v>
      </c>
      <c r="R268">
        <v>27714</v>
      </c>
      <c r="S268">
        <v>1162</v>
      </c>
      <c r="T268">
        <v>209</v>
      </c>
      <c r="U268">
        <v>290</v>
      </c>
      <c r="V268">
        <v>168</v>
      </c>
      <c r="W268">
        <v>0</v>
      </c>
      <c r="X268">
        <v>13</v>
      </c>
      <c r="Y268" t="s">
        <v>32</v>
      </c>
      <c r="Z268">
        <v>1829</v>
      </c>
      <c r="AA268" t="s">
        <v>548</v>
      </c>
      <c r="AB268" t="s">
        <v>534</v>
      </c>
      <c r="AC268" t="s">
        <v>569</v>
      </c>
      <c r="AD268" t="s">
        <v>555</v>
      </c>
      <c r="AE268">
        <v>2</v>
      </c>
      <c r="AF268" t="s">
        <v>571</v>
      </c>
    </row>
    <row r="269" spans="1:32" x14ac:dyDescent="0.3">
      <c r="A269" t="s">
        <v>316</v>
      </c>
      <c r="B269" s="1">
        <v>46054</v>
      </c>
      <c r="C269" s="2">
        <v>0.73472222222222228</v>
      </c>
      <c r="D269" t="s">
        <v>34</v>
      </c>
      <c r="E269" t="s">
        <v>38</v>
      </c>
      <c r="F269" t="s">
        <v>29</v>
      </c>
      <c r="G269" t="s">
        <v>111</v>
      </c>
      <c r="H269" t="s">
        <v>241</v>
      </c>
      <c r="I269" t="s">
        <v>31</v>
      </c>
      <c r="J269">
        <v>4</v>
      </c>
      <c r="K269">
        <v>0</v>
      </c>
      <c r="L269">
        <v>1</v>
      </c>
      <c r="M269">
        <v>163</v>
      </c>
      <c r="N269">
        <v>106</v>
      </c>
      <c r="O269">
        <v>285</v>
      </c>
      <c r="P269">
        <v>14613</v>
      </c>
      <c r="Q269">
        <v>1.49</v>
      </c>
      <c r="R269">
        <v>21785</v>
      </c>
      <c r="S269">
        <v>445</v>
      </c>
      <c r="T269">
        <v>155</v>
      </c>
      <c r="U269">
        <v>252</v>
      </c>
      <c r="V269">
        <v>0</v>
      </c>
      <c r="W269">
        <v>0</v>
      </c>
      <c r="X269">
        <v>7</v>
      </c>
      <c r="Y269" t="s">
        <v>32</v>
      </c>
      <c r="Z269">
        <v>852</v>
      </c>
      <c r="AA269" t="s">
        <v>535</v>
      </c>
      <c r="AB269" t="s">
        <v>534</v>
      </c>
      <c r="AC269" t="s">
        <v>569</v>
      </c>
      <c r="AD269" t="s">
        <v>555</v>
      </c>
      <c r="AE269">
        <v>2</v>
      </c>
      <c r="AF269" t="s">
        <v>571</v>
      </c>
    </row>
    <row r="270" spans="1:32" x14ac:dyDescent="0.3">
      <c r="A270" t="s">
        <v>317</v>
      </c>
      <c r="B270" s="1">
        <v>46055</v>
      </c>
      <c r="C270" s="2">
        <v>0.46666666666666667</v>
      </c>
      <c r="D270" t="s">
        <v>27</v>
      </c>
      <c r="E270" t="s">
        <v>35</v>
      </c>
      <c r="F270" t="s">
        <v>174</v>
      </c>
      <c r="G270" t="s">
        <v>111</v>
      </c>
      <c r="H270" t="s">
        <v>241</v>
      </c>
      <c r="I270" t="s">
        <v>31</v>
      </c>
      <c r="J270">
        <v>11</v>
      </c>
      <c r="K270">
        <v>77</v>
      </c>
      <c r="L270">
        <v>1</v>
      </c>
      <c r="M270">
        <v>184</v>
      </c>
      <c r="N270">
        <v>184</v>
      </c>
      <c r="O270">
        <v>364</v>
      </c>
      <c r="P270">
        <v>126135</v>
      </c>
      <c r="Q270">
        <v>1.72</v>
      </c>
      <c r="R270">
        <v>216697</v>
      </c>
      <c r="S270">
        <v>4516</v>
      </c>
      <c r="T270">
        <v>912</v>
      </c>
      <c r="U270">
        <v>1111</v>
      </c>
      <c r="V270">
        <v>533</v>
      </c>
      <c r="W270">
        <v>0</v>
      </c>
      <c r="X270">
        <v>75</v>
      </c>
      <c r="Y270" t="s">
        <v>32</v>
      </c>
      <c r="Z270">
        <v>7072</v>
      </c>
      <c r="AA270" t="s">
        <v>539</v>
      </c>
      <c r="AB270" t="s">
        <v>534</v>
      </c>
      <c r="AC270" t="s">
        <v>569</v>
      </c>
      <c r="AD270" t="s">
        <v>555</v>
      </c>
      <c r="AE270">
        <v>2</v>
      </c>
      <c r="AF270" t="s">
        <v>571</v>
      </c>
    </row>
    <row r="271" spans="1:32" x14ac:dyDescent="0.3">
      <c r="A271" t="s">
        <v>318</v>
      </c>
      <c r="B271" s="1">
        <v>46057</v>
      </c>
      <c r="C271" s="2">
        <v>0.56180555555555556</v>
      </c>
      <c r="D271" t="s">
        <v>27</v>
      </c>
      <c r="E271" t="s">
        <v>28</v>
      </c>
      <c r="F271" t="s">
        <v>174</v>
      </c>
      <c r="G271" t="s">
        <v>111</v>
      </c>
      <c r="H271" t="s">
        <v>241</v>
      </c>
      <c r="I271" t="s">
        <v>31</v>
      </c>
      <c r="J271">
        <v>4</v>
      </c>
      <c r="K271">
        <v>33</v>
      </c>
      <c r="L271">
        <v>1</v>
      </c>
      <c r="M271">
        <v>139</v>
      </c>
      <c r="N271">
        <v>180</v>
      </c>
      <c r="O271">
        <v>389</v>
      </c>
      <c r="P271">
        <v>64132</v>
      </c>
      <c r="Q271">
        <v>2</v>
      </c>
      <c r="R271">
        <v>128559</v>
      </c>
      <c r="S271">
        <v>11492</v>
      </c>
      <c r="T271">
        <v>1414</v>
      </c>
      <c r="U271">
        <v>2748</v>
      </c>
      <c r="V271">
        <v>320</v>
      </c>
      <c r="W271">
        <v>0</v>
      </c>
      <c r="X271">
        <v>32</v>
      </c>
      <c r="Y271" t="s">
        <v>32</v>
      </c>
      <c r="Z271">
        <v>15974</v>
      </c>
      <c r="AA271" t="s">
        <v>533</v>
      </c>
      <c r="AB271" t="s">
        <v>534</v>
      </c>
      <c r="AC271" t="s">
        <v>569</v>
      </c>
      <c r="AD271" t="s">
        <v>555</v>
      </c>
      <c r="AE271">
        <v>2</v>
      </c>
      <c r="AF271" t="s">
        <v>571</v>
      </c>
    </row>
    <row r="272" spans="1:32" x14ac:dyDescent="0.3">
      <c r="A272" t="s">
        <v>319</v>
      </c>
      <c r="B272" s="1">
        <v>46061</v>
      </c>
      <c r="C272" s="2">
        <v>0.52916666666666667</v>
      </c>
      <c r="D272" t="s">
        <v>27</v>
      </c>
      <c r="E272" t="s">
        <v>28</v>
      </c>
      <c r="F272" t="s">
        <v>174</v>
      </c>
      <c r="G272" t="s">
        <v>111</v>
      </c>
      <c r="H272" t="s">
        <v>241</v>
      </c>
      <c r="I272" t="s">
        <v>31</v>
      </c>
      <c r="J272">
        <v>7</v>
      </c>
      <c r="K272">
        <v>26</v>
      </c>
      <c r="L272">
        <v>1</v>
      </c>
      <c r="M272">
        <v>159</v>
      </c>
      <c r="N272">
        <v>245</v>
      </c>
      <c r="O272">
        <v>199</v>
      </c>
      <c r="P272">
        <v>886</v>
      </c>
      <c r="Q272">
        <v>1.57</v>
      </c>
      <c r="R272">
        <v>1389</v>
      </c>
      <c r="S272">
        <v>125</v>
      </c>
      <c r="T272">
        <v>18</v>
      </c>
      <c r="U272">
        <v>31</v>
      </c>
      <c r="V272">
        <v>3</v>
      </c>
      <c r="W272">
        <v>0</v>
      </c>
      <c r="X272">
        <v>40</v>
      </c>
      <c r="Y272" t="s">
        <v>32</v>
      </c>
      <c r="Z272">
        <v>177</v>
      </c>
      <c r="AA272" t="s">
        <v>534</v>
      </c>
      <c r="AB272" t="s">
        <v>534</v>
      </c>
      <c r="AC272" t="s">
        <v>569</v>
      </c>
      <c r="AD272" t="s">
        <v>555</v>
      </c>
      <c r="AE272">
        <v>2</v>
      </c>
      <c r="AF272" t="s">
        <v>571</v>
      </c>
    </row>
    <row r="273" spans="1:32" x14ac:dyDescent="0.3">
      <c r="A273" t="s">
        <v>320</v>
      </c>
      <c r="B273" s="1">
        <v>46063</v>
      </c>
      <c r="C273" s="2">
        <v>0.26458333333333334</v>
      </c>
      <c r="D273" t="s">
        <v>52</v>
      </c>
      <c r="E273" t="s">
        <v>41</v>
      </c>
      <c r="F273" t="s">
        <v>174</v>
      </c>
      <c r="G273" t="s">
        <v>111</v>
      </c>
      <c r="H273" t="s">
        <v>241</v>
      </c>
      <c r="I273" t="s">
        <v>31</v>
      </c>
      <c r="J273">
        <v>3</v>
      </c>
      <c r="K273">
        <v>164</v>
      </c>
      <c r="L273">
        <v>1</v>
      </c>
      <c r="M273">
        <v>161</v>
      </c>
      <c r="N273">
        <v>101</v>
      </c>
      <c r="O273">
        <v>293</v>
      </c>
      <c r="P273">
        <v>19156</v>
      </c>
      <c r="Q273">
        <v>1.73</v>
      </c>
      <c r="R273">
        <v>33218</v>
      </c>
      <c r="S273">
        <v>478</v>
      </c>
      <c r="T273">
        <v>125</v>
      </c>
      <c r="U273">
        <v>149</v>
      </c>
      <c r="V273">
        <v>38</v>
      </c>
      <c r="W273">
        <v>0</v>
      </c>
      <c r="X273">
        <v>5</v>
      </c>
      <c r="Y273" t="s">
        <v>32</v>
      </c>
      <c r="Z273">
        <v>790</v>
      </c>
      <c r="AA273" t="s">
        <v>547</v>
      </c>
      <c r="AB273" t="s">
        <v>534</v>
      </c>
      <c r="AC273" t="s">
        <v>569</v>
      </c>
      <c r="AD273" t="s">
        <v>555</v>
      </c>
      <c r="AE273">
        <v>2</v>
      </c>
      <c r="AF273" t="s">
        <v>571</v>
      </c>
    </row>
    <row r="274" spans="1:32" x14ac:dyDescent="0.3">
      <c r="A274" t="s">
        <v>321</v>
      </c>
      <c r="B274" s="1">
        <v>46069</v>
      </c>
      <c r="C274" s="2">
        <v>0.4375</v>
      </c>
      <c r="D274" t="s">
        <v>52</v>
      </c>
      <c r="E274" t="s">
        <v>38</v>
      </c>
      <c r="F274" t="s">
        <v>174</v>
      </c>
      <c r="G274" t="s">
        <v>111</v>
      </c>
      <c r="H274" t="s">
        <v>241</v>
      </c>
      <c r="I274" t="s">
        <v>31</v>
      </c>
      <c r="J274">
        <v>1</v>
      </c>
      <c r="K274">
        <v>115</v>
      </c>
      <c r="L274">
        <v>1</v>
      </c>
      <c r="M274">
        <v>89</v>
      </c>
      <c r="N274">
        <v>205</v>
      </c>
      <c r="O274">
        <v>247</v>
      </c>
      <c r="P274">
        <v>20490</v>
      </c>
      <c r="Q274">
        <v>1.28</v>
      </c>
      <c r="R274">
        <v>26254</v>
      </c>
      <c r="S274">
        <v>164</v>
      </c>
      <c r="T274">
        <v>59</v>
      </c>
      <c r="U274">
        <v>76</v>
      </c>
      <c r="V274">
        <v>0</v>
      </c>
      <c r="W274">
        <v>0</v>
      </c>
      <c r="X274">
        <v>3</v>
      </c>
      <c r="Y274" t="s">
        <v>32</v>
      </c>
      <c r="Z274">
        <v>299</v>
      </c>
      <c r="AA274" t="s">
        <v>548</v>
      </c>
      <c r="AB274" t="s">
        <v>534</v>
      </c>
      <c r="AC274" t="s">
        <v>569</v>
      </c>
      <c r="AD274" t="s">
        <v>555</v>
      </c>
      <c r="AE274">
        <v>2</v>
      </c>
      <c r="AF274" t="s">
        <v>571</v>
      </c>
    </row>
    <row r="275" spans="1:32" x14ac:dyDescent="0.3">
      <c r="A275" t="s">
        <v>322</v>
      </c>
      <c r="B275" s="1">
        <v>46069</v>
      </c>
      <c r="C275" s="2">
        <v>0.74236111111111114</v>
      </c>
      <c r="D275" t="s">
        <v>34</v>
      </c>
      <c r="E275" t="s">
        <v>35</v>
      </c>
      <c r="F275" t="s">
        <v>174</v>
      </c>
      <c r="G275" t="s">
        <v>111</v>
      </c>
      <c r="H275" t="s">
        <v>241</v>
      </c>
      <c r="I275" t="s">
        <v>31</v>
      </c>
      <c r="J275">
        <v>15</v>
      </c>
      <c r="K275">
        <v>22</v>
      </c>
      <c r="L275">
        <v>1</v>
      </c>
      <c r="M275">
        <v>65</v>
      </c>
      <c r="N275">
        <v>238</v>
      </c>
      <c r="O275">
        <v>242</v>
      </c>
      <c r="P275">
        <v>53984</v>
      </c>
      <c r="Q275">
        <v>1.64</v>
      </c>
      <c r="R275">
        <v>88771</v>
      </c>
      <c r="S275">
        <v>1581</v>
      </c>
      <c r="T275">
        <v>352</v>
      </c>
      <c r="U275">
        <v>418</v>
      </c>
      <c r="V275">
        <v>221</v>
      </c>
      <c r="W275">
        <v>0</v>
      </c>
      <c r="X275">
        <v>46</v>
      </c>
      <c r="Y275" t="s">
        <v>32</v>
      </c>
      <c r="Z275">
        <v>2572</v>
      </c>
      <c r="AA275" t="s">
        <v>535</v>
      </c>
      <c r="AB275" t="s">
        <v>534</v>
      </c>
      <c r="AC275" t="s">
        <v>569</v>
      </c>
      <c r="AD275" t="s">
        <v>555</v>
      </c>
      <c r="AE275">
        <v>2</v>
      </c>
      <c r="AF275" t="s">
        <v>571</v>
      </c>
    </row>
    <row r="276" spans="1:32" x14ac:dyDescent="0.3">
      <c r="A276" t="s">
        <v>323</v>
      </c>
      <c r="B276" s="1">
        <v>46074</v>
      </c>
      <c r="C276" s="2">
        <v>0.43680555555555556</v>
      </c>
      <c r="D276" t="s">
        <v>52</v>
      </c>
      <c r="E276" t="s">
        <v>41</v>
      </c>
      <c r="F276" t="s">
        <v>174</v>
      </c>
      <c r="G276" t="s">
        <v>111</v>
      </c>
      <c r="H276" t="s">
        <v>241</v>
      </c>
      <c r="I276" t="s">
        <v>31</v>
      </c>
      <c r="J276">
        <v>3</v>
      </c>
      <c r="K276">
        <v>33</v>
      </c>
      <c r="L276">
        <v>1</v>
      </c>
      <c r="M276">
        <v>79</v>
      </c>
      <c r="N276">
        <v>126</v>
      </c>
      <c r="O276">
        <v>362</v>
      </c>
      <c r="P276">
        <v>25542</v>
      </c>
      <c r="Q276">
        <v>1.32</v>
      </c>
      <c r="R276">
        <v>33697</v>
      </c>
      <c r="S276">
        <v>660</v>
      </c>
      <c r="T276">
        <v>153</v>
      </c>
      <c r="U276">
        <v>184</v>
      </c>
      <c r="V276">
        <v>49</v>
      </c>
      <c r="W276">
        <v>0</v>
      </c>
      <c r="X276">
        <v>6</v>
      </c>
      <c r="Y276" t="s">
        <v>32</v>
      </c>
      <c r="Z276">
        <v>1046</v>
      </c>
      <c r="AA276" t="s">
        <v>548</v>
      </c>
      <c r="AB276" t="s">
        <v>534</v>
      </c>
      <c r="AC276" t="s">
        <v>569</v>
      </c>
      <c r="AD276" t="s">
        <v>555</v>
      </c>
      <c r="AE276">
        <v>2</v>
      </c>
      <c r="AF276" t="s">
        <v>571</v>
      </c>
    </row>
    <row r="277" spans="1:32" x14ac:dyDescent="0.3">
      <c r="A277" t="s">
        <v>324</v>
      </c>
      <c r="B277" s="1">
        <v>46074</v>
      </c>
      <c r="C277" s="2">
        <v>0.83402777777777781</v>
      </c>
      <c r="D277" t="s">
        <v>37</v>
      </c>
      <c r="E277" t="s">
        <v>38</v>
      </c>
      <c r="F277" t="s">
        <v>39</v>
      </c>
      <c r="G277" t="s">
        <v>111</v>
      </c>
      <c r="H277" t="s">
        <v>241</v>
      </c>
      <c r="I277" t="s">
        <v>31</v>
      </c>
      <c r="J277">
        <v>2</v>
      </c>
      <c r="K277">
        <v>0</v>
      </c>
      <c r="L277">
        <v>1</v>
      </c>
      <c r="M277">
        <v>338</v>
      </c>
      <c r="N277">
        <v>104</v>
      </c>
      <c r="O277">
        <v>320</v>
      </c>
      <c r="P277">
        <v>27117</v>
      </c>
      <c r="Q277">
        <v>1.56</v>
      </c>
      <c r="R277">
        <v>42235</v>
      </c>
      <c r="S277">
        <v>664</v>
      </c>
      <c r="T277">
        <v>295</v>
      </c>
      <c r="U277">
        <v>366</v>
      </c>
      <c r="V277">
        <v>0</v>
      </c>
      <c r="W277">
        <v>0</v>
      </c>
      <c r="X277">
        <v>35</v>
      </c>
      <c r="Y277" t="s">
        <v>42</v>
      </c>
      <c r="Z277">
        <v>1325</v>
      </c>
      <c r="AA277" t="s">
        <v>543</v>
      </c>
      <c r="AB277" t="s">
        <v>534</v>
      </c>
      <c r="AC277" t="s">
        <v>569</v>
      </c>
      <c r="AD277" t="s">
        <v>555</v>
      </c>
      <c r="AE277">
        <v>2</v>
      </c>
      <c r="AF277" t="s">
        <v>571</v>
      </c>
    </row>
    <row r="278" spans="1:32" x14ac:dyDescent="0.3">
      <c r="A278" t="s">
        <v>325</v>
      </c>
      <c r="B278" s="1">
        <v>46075</v>
      </c>
      <c r="C278" s="2">
        <v>0.59513888888888888</v>
      </c>
      <c r="D278" t="s">
        <v>27</v>
      </c>
      <c r="E278" t="s">
        <v>35</v>
      </c>
      <c r="F278" t="s">
        <v>39</v>
      </c>
      <c r="G278" t="s">
        <v>111</v>
      </c>
      <c r="H278" t="s">
        <v>241</v>
      </c>
      <c r="I278" t="s">
        <v>31</v>
      </c>
      <c r="J278">
        <v>6</v>
      </c>
      <c r="K278">
        <v>0</v>
      </c>
      <c r="L278">
        <v>1</v>
      </c>
      <c r="M278">
        <v>229</v>
      </c>
      <c r="N278">
        <v>34</v>
      </c>
      <c r="O278">
        <v>415</v>
      </c>
      <c r="P278">
        <v>27921</v>
      </c>
      <c r="Q278">
        <v>1.89</v>
      </c>
      <c r="R278">
        <v>52837</v>
      </c>
      <c r="S278">
        <v>359</v>
      </c>
      <c r="T278">
        <v>55</v>
      </c>
      <c r="U278">
        <v>71</v>
      </c>
      <c r="V278">
        <v>37</v>
      </c>
      <c r="W278">
        <v>0</v>
      </c>
      <c r="X278">
        <v>7</v>
      </c>
      <c r="Y278" t="s">
        <v>32</v>
      </c>
      <c r="Z278">
        <v>522</v>
      </c>
      <c r="AA278" t="s">
        <v>537</v>
      </c>
      <c r="AB278" t="s">
        <v>534</v>
      </c>
      <c r="AC278" t="s">
        <v>569</v>
      </c>
      <c r="AD278" t="s">
        <v>555</v>
      </c>
      <c r="AE278">
        <v>2</v>
      </c>
      <c r="AF278" t="s">
        <v>571</v>
      </c>
    </row>
    <row r="279" spans="1:32" x14ac:dyDescent="0.3">
      <c r="A279" t="s">
        <v>326</v>
      </c>
      <c r="B279" s="1">
        <v>45718</v>
      </c>
      <c r="C279" s="2">
        <v>0.89930555555555558</v>
      </c>
      <c r="D279" t="s">
        <v>37</v>
      </c>
      <c r="E279" t="s">
        <v>28</v>
      </c>
      <c r="F279" t="s">
        <v>29</v>
      </c>
      <c r="G279" t="s">
        <v>30</v>
      </c>
      <c r="H279" t="s">
        <v>241</v>
      </c>
      <c r="I279" t="s">
        <v>241</v>
      </c>
      <c r="J279">
        <v>4</v>
      </c>
      <c r="K279">
        <v>0</v>
      </c>
      <c r="L279">
        <v>1</v>
      </c>
      <c r="M279">
        <v>184</v>
      </c>
      <c r="N279">
        <v>72</v>
      </c>
      <c r="O279">
        <v>346</v>
      </c>
      <c r="P279">
        <v>93539</v>
      </c>
      <c r="Q279">
        <v>1.3</v>
      </c>
      <c r="R279">
        <v>121949</v>
      </c>
      <c r="S279">
        <v>6903</v>
      </c>
      <c r="T279">
        <v>1147</v>
      </c>
      <c r="U279">
        <v>1707</v>
      </c>
      <c r="V279">
        <v>198</v>
      </c>
      <c r="W279">
        <v>2815</v>
      </c>
      <c r="X279">
        <v>130</v>
      </c>
      <c r="Y279" t="s">
        <v>32</v>
      </c>
      <c r="Z279">
        <v>12770</v>
      </c>
      <c r="AA279" t="s">
        <v>538</v>
      </c>
      <c r="AB279" t="s">
        <v>534</v>
      </c>
      <c r="AC279" t="s">
        <v>554</v>
      </c>
      <c r="AD279" t="s">
        <v>555</v>
      </c>
      <c r="AE279">
        <v>3</v>
      </c>
      <c r="AF279" t="s">
        <v>556</v>
      </c>
    </row>
    <row r="280" spans="1:32" x14ac:dyDescent="0.3">
      <c r="A280" t="s">
        <v>327</v>
      </c>
      <c r="B280" s="1">
        <v>45744</v>
      </c>
      <c r="C280" s="2">
        <v>0.67847222222222225</v>
      </c>
      <c r="D280" t="s">
        <v>34</v>
      </c>
      <c r="E280" t="s">
        <v>38</v>
      </c>
      <c r="F280" t="s">
        <v>174</v>
      </c>
      <c r="G280" t="s">
        <v>30</v>
      </c>
      <c r="H280" t="s">
        <v>241</v>
      </c>
      <c r="I280" t="s">
        <v>241</v>
      </c>
      <c r="J280">
        <v>1</v>
      </c>
      <c r="K280">
        <v>105</v>
      </c>
      <c r="L280">
        <v>1</v>
      </c>
      <c r="M280">
        <v>102</v>
      </c>
      <c r="N280">
        <v>113</v>
      </c>
      <c r="O280">
        <v>405</v>
      </c>
      <c r="P280">
        <v>32482</v>
      </c>
      <c r="Q280">
        <v>1.66</v>
      </c>
      <c r="R280">
        <v>53981</v>
      </c>
      <c r="S280">
        <v>1064</v>
      </c>
      <c r="T280">
        <v>350</v>
      </c>
      <c r="U280">
        <v>499</v>
      </c>
      <c r="V280">
        <v>0</v>
      </c>
      <c r="W280">
        <v>1259</v>
      </c>
      <c r="X280">
        <v>27</v>
      </c>
      <c r="Y280" t="s">
        <v>32</v>
      </c>
      <c r="Z280">
        <v>3172</v>
      </c>
      <c r="AA280" t="s">
        <v>540</v>
      </c>
      <c r="AB280" t="s">
        <v>534</v>
      </c>
      <c r="AC280" t="s">
        <v>554</v>
      </c>
      <c r="AD280" t="s">
        <v>555</v>
      </c>
      <c r="AE280">
        <v>3</v>
      </c>
      <c r="AF280" t="s">
        <v>556</v>
      </c>
    </row>
    <row r="281" spans="1:32" x14ac:dyDescent="0.3">
      <c r="A281" t="s">
        <v>328</v>
      </c>
      <c r="B281" s="1">
        <v>45755</v>
      </c>
      <c r="C281" s="2">
        <v>0.76597222222222228</v>
      </c>
      <c r="D281" t="s">
        <v>34</v>
      </c>
      <c r="E281" t="s">
        <v>28</v>
      </c>
      <c r="F281" t="s">
        <v>29</v>
      </c>
      <c r="G281" t="s">
        <v>30</v>
      </c>
      <c r="H281" t="s">
        <v>241</v>
      </c>
      <c r="I281" t="s">
        <v>241</v>
      </c>
      <c r="J281">
        <v>7</v>
      </c>
      <c r="K281">
        <v>0</v>
      </c>
      <c r="L281">
        <v>1</v>
      </c>
      <c r="M281">
        <v>192</v>
      </c>
      <c r="N281">
        <v>68</v>
      </c>
      <c r="O281">
        <v>336</v>
      </c>
      <c r="P281">
        <v>54435</v>
      </c>
      <c r="Q281">
        <v>1.81</v>
      </c>
      <c r="R281">
        <v>98541</v>
      </c>
      <c r="S281">
        <v>1695</v>
      </c>
      <c r="T281">
        <v>191</v>
      </c>
      <c r="U281">
        <v>358</v>
      </c>
      <c r="V281">
        <v>43</v>
      </c>
      <c r="W281">
        <v>1818</v>
      </c>
      <c r="X281">
        <v>141</v>
      </c>
      <c r="Y281" t="s">
        <v>32</v>
      </c>
      <c r="Z281">
        <v>4105</v>
      </c>
      <c r="AA281" t="s">
        <v>545</v>
      </c>
      <c r="AB281" t="s">
        <v>534</v>
      </c>
      <c r="AC281" t="s">
        <v>554</v>
      </c>
      <c r="AD281" t="s">
        <v>557</v>
      </c>
      <c r="AE281">
        <v>4</v>
      </c>
      <c r="AF281" t="s">
        <v>558</v>
      </c>
    </row>
    <row r="282" spans="1:32" x14ac:dyDescent="0.3">
      <c r="A282" t="s">
        <v>329</v>
      </c>
      <c r="B282" s="1">
        <v>45766</v>
      </c>
      <c r="C282" s="2">
        <v>0.55763888888888891</v>
      </c>
      <c r="D282" t="s">
        <v>27</v>
      </c>
      <c r="E282" t="s">
        <v>28</v>
      </c>
      <c r="F282" t="s">
        <v>39</v>
      </c>
      <c r="G282" t="s">
        <v>30</v>
      </c>
      <c r="H282" t="s">
        <v>241</v>
      </c>
      <c r="I282" t="s">
        <v>241</v>
      </c>
      <c r="J282">
        <v>3</v>
      </c>
      <c r="K282">
        <v>0</v>
      </c>
      <c r="L282">
        <v>1</v>
      </c>
      <c r="M282">
        <v>329</v>
      </c>
      <c r="N282">
        <v>61</v>
      </c>
      <c r="O282">
        <v>247</v>
      </c>
      <c r="P282">
        <v>64350</v>
      </c>
      <c r="Q282">
        <v>1.42</v>
      </c>
      <c r="R282">
        <v>91117</v>
      </c>
      <c r="S282">
        <v>3261</v>
      </c>
      <c r="T282">
        <v>461</v>
      </c>
      <c r="U282">
        <v>879</v>
      </c>
      <c r="V282">
        <v>105</v>
      </c>
      <c r="W282">
        <v>1323</v>
      </c>
      <c r="X282">
        <v>13</v>
      </c>
      <c r="Y282" t="s">
        <v>42</v>
      </c>
      <c r="Z282">
        <v>6029</v>
      </c>
      <c r="AA282" t="s">
        <v>533</v>
      </c>
      <c r="AB282" t="s">
        <v>534</v>
      </c>
      <c r="AC282" t="s">
        <v>554</v>
      </c>
      <c r="AD282" t="s">
        <v>557</v>
      </c>
      <c r="AE282">
        <v>4</v>
      </c>
      <c r="AF282" t="s">
        <v>558</v>
      </c>
    </row>
    <row r="283" spans="1:32" x14ac:dyDescent="0.3">
      <c r="A283" t="s">
        <v>330</v>
      </c>
      <c r="B283" s="1">
        <v>45771</v>
      </c>
      <c r="C283" s="2">
        <v>0.3527777777777778</v>
      </c>
      <c r="D283" t="s">
        <v>52</v>
      </c>
      <c r="E283" t="s">
        <v>28</v>
      </c>
      <c r="F283" t="s">
        <v>174</v>
      </c>
      <c r="G283" t="s">
        <v>30</v>
      </c>
      <c r="H283" t="s">
        <v>241</v>
      </c>
      <c r="I283" t="s">
        <v>241</v>
      </c>
      <c r="J283">
        <v>6</v>
      </c>
      <c r="K283">
        <v>50</v>
      </c>
      <c r="L283">
        <v>1</v>
      </c>
      <c r="M283">
        <v>192</v>
      </c>
      <c r="N283">
        <v>252</v>
      </c>
      <c r="O283">
        <v>461</v>
      </c>
      <c r="P283">
        <v>33234</v>
      </c>
      <c r="Q283">
        <v>1.37</v>
      </c>
      <c r="R283">
        <v>45406</v>
      </c>
      <c r="S283">
        <v>2669</v>
      </c>
      <c r="T283">
        <v>400</v>
      </c>
      <c r="U283">
        <v>554</v>
      </c>
      <c r="V283">
        <v>70</v>
      </c>
      <c r="W283">
        <v>1325</v>
      </c>
      <c r="X283">
        <v>107</v>
      </c>
      <c r="Y283" t="s">
        <v>32</v>
      </c>
      <c r="Z283">
        <v>5018</v>
      </c>
      <c r="AA283" t="s">
        <v>544</v>
      </c>
      <c r="AB283" t="s">
        <v>534</v>
      </c>
      <c r="AC283" t="s">
        <v>554</v>
      </c>
      <c r="AD283" t="s">
        <v>557</v>
      </c>
      <c r="AE283">
        <v>4</v>
      </c>
      <c r="AF283" t="s">
        <v>558</v>
      </c>
    </row>
    <row r="284" spans="1:32" x14ac:dyDescent="0.3">
      <c r="A284" t="s">
        <v>331</v>
      </c>
      <c r="B284" s="1">
        <v>45771</v>
      </c>
      <c r="C284" s="2">
        <v>0.45208333333333334</v>
      </c>
      <c r="D284" t="s">
        <v>52</v>
      </c>
      <c r="E284" t="s">
        <v>38</v>
      </c>
      <c r="F284" t="s">
        <v>174</v>
      </c>
      <c r="G284" t="s">
        <v>30</v>
      </c>
      <c r="H284" t="s">
        <v>241</v>
      </c>
      <c r="I284" t="s">
        <v>241</v>
      </c>
      <c r="J284">
        <v>4</v>
      </c>
      <c r="K284">
        <v>113</v>
      </c>
      <c r="L284">
        <v>1</v>
      </c>
      <c r="M284">
        <v>80</v>
      </c>
      <c r="N284">
        <v>167</v>
      </c>
      <c r="O284">
        <v>209</v>
      </c>
      <c r="P284">
        <v>135030</v>
      </c>
      <c r="Q284">
        <v>1.26</v>
      </c>
      <c r="R284">
        <v>170671</v>
      </c>
      <c r="S284">
        <v>1712</v>
      </c>
      <c r="T284">
        <v>635</v>
      </c>
      <c r="U284">
        <v>918</v>
      </c>
      <c r="V284">
        <v>0</v>
      </c>
      <c r="W284">
        <v>3416</v>
      </c>
      <c r="X284">
        <v>20</v>
      </c>
      <c r="Y284" t="s">
        <v>32</v>
      </c>
      <c r="Z284">
        <v>6681</v>
      </c>
      <c r="AA284" t="s">
        <v>548</v>
      </c>
      <c r="AB284" t="s">
        <v>534</v>
      </c>
      <c r="AC284" t="s">
        <v>554</v>
      </c>
      <c r="AD284" t="s">
        <v>557</v>
      </c>
      <c r="AE284">
        <v>4</v>
      </c>
      <c r="AF284" t="s">
        <v>558</v>
      </c>
    </row>
    <row r="285" spans="1:32" x14ac:dyDescent="0.3">
      <c r="A285" t="s">
        <v>332</v>
      </c>
      <c r="B285" s="1">
        <v>45773</v>
      </c>
      <c r="C285" s="2">
        <v>0.77083333333333337</v>
      </c>
      <c r="D285" t="s">
        <v>34</v>
      </c>
      <c r="E285" t="s">
        <v>28</v>
      </c>
      <c r="F285" t="s">
        <v>174</v>
      </c>
      <c r="G285" t="s">
        <v>30</v>
      </c>
      <c r="H285" t="s">
        <v>241</v>
      </c>
      <c r="I285" t="s">
        <v>241</v>
      </c>
      <c r="J285">
        <v>7</v>
      </c>
      <c r="K285">
        <v>39</v>
      </c>
      <c r="L285">
        <v>1</v>
      </c>
      <c r="M285">
        <v>140</v>
      </c>
      <c r="N285">
        <v>208</v>
      </c>
      <c r="O285">
        <v>100</v>
      </c>
      <c r="P285">
        <v>64687</v>
      </c>
      <c r="Q285">
        <v>1.21</v>
      </c>
      <c r="R285">
        <v>78499</v>
      </c>
      <c r="S285">
        <v>7087</v>
      </c>
      <c r="T285">
        <v>1119</v>
      </c>
      <c r="U285">
        <v>1612</v>
      </c>
      <c r="V285">
        <v>233</v>
      </c>
      <c r="W285">
        <v>1775</v>
      </c>
      <c r="X285">
        <v>16</v>
      </c>
      <c r="Y285" t="s">
        <v>32</v>
      </c>
      <c r="Z285">
        <v>11826</v>
      </c>
      <c r="AA285" t="s">
        <v>545</v>
      </c>
      <c r="AB285" t="s">
        <v>534</v>
      </c>
      <c r="AC285" t="s">
        <v>554</v>
      </c>
      <c r="AD285" t="s">
        <v>557</v>
      </c>
      <c r="AE285">
        <v>4</v>
      </c>
      <c r="AF285" t="s">
        <v>558</v>
      </c>
    </row>
    <row r="286" spans="1:32" x14ac:dyDescent="0.3">
      <c r="A286" t="s">
        <v>333</v>
      </c>
      <c r="B286" s="1">
        <v>45783</v>
      </c>
      <c r="C286" s="2">
        <v>0.54027777777777775</v>
      </c>
      <c r="D286" t="s">
        <v>27</v>
      </c>
      <c r="E286" t="s">
        <v>41</v>
      </c>
      <c r="F286" t="s">
        <v>39</v>
      </c>
      <c r="G286" t="s">
        <v>30</v>
      </c>
      <c r="H286" t="s">
        <v>241</v>
      </c>
      <c r="I286" t="s">
        <v>241</v>
      </c>
      <c r="J286">
        <v>3</v>
      </c>
      <c r="K286">
        <v>0</v>
      </c>
      <c r="L286">
        <v>1</v>
      </c>
      <c r="M286">
        <v>206</v>
      </c>
      <c r="N286">
        <v>88</v>
      </c>
      <c r="O286">
        <v>184</v>
      </c>
      <c r="P286">
        <v>27483</v>
      </c>
      <c r="Q286">
        <v>1.61</v>
      </c>
      <c r="R286">
        <v>44304</v>
      </c>
      <c r="S286">
        <v>169</v>
      </c>
      <c r="T286">
        <v>43</v>
      </c>
      <c r="U286">
        <v>54</v>
      </c>
      <c r="V286">
        <v>13</v>
      </c>
      <c r="W286">
        <v>843</v>
      </c>
      <c r="X286">
        <v>7</v>
      </c>
      <c r="Y286" t="s">
        <v>32</v>
      </c>
      <c r="Z286">
        <v>1122</v>
      </c>
      <c r="AA286" t="s">
        <v>534</v>
      </c>
      <c r="AB286" t="s">
        <v>534</v>
      </c>
      <c r="AC286" t="s">
        <v>554</v>
      </c>
      <c r="AD286" t="s">
        <v>557</v>
      </c>
      <c r="AE286">
        <v>5</v>
      </c>
      <c r="AF286" t="s">
        <v>559</v>
      </c>
    </row>
    <row r="287" spans="1:32" x14ac:dyDescent="0.3">
      <c r="A287" t="s">
        <v>334</v>
      </c>
      <c r="B287" s="1">
        <v>45799</v>
      </c>
      <c r="C287" s="2">
        <v>0.73888888888888893</v>
      </c>
      <c r="D287" t="s">
        <v>34</v>
      </c>
      <c r="E287" t="s">
        <v>38</v>
      </c>
      <c r="F287" t="s">
        <v>123</v>
      </c>
      <c r="G287" t="s">
        <v>30</v>
      </c>
      <c r="H287" t="s">
        <v>241</v>
      </c>
      <c r="I287" t="s">
        <v>241</v>
      </c>
      <c r="J287">
        <v>4</v>
      </c>
      <c r="K287">
        <v>0</v>
      </c>
      <c r="L287">
        <v>4</v>
      </c>
      <c r="M287">
        <v>206</v>
      </c>
      <c r="N287">
        <v>221</v>
      </c>
      <c r="O287">
        <v>391</v>
      </c>
      <c r="P287">
        <v>63074</v>
      </c>
      <c r="Q287">
        <v>1.27</v>
      </c>
      <c r="R287">
        <v>80217</v>
      </c>
      <c r="S287">
        <v>1168</v>
      </c>
      <c r="T287">
        <v>392</v>
      </c>
      <c r="U287">
        <v>600</v>
      </c>
      <c r="V287">
        <v>0</v>
      </c>
      <c r="W287">
        <v>2777</v>
      </c>
      <c r="X287">
        <v>20</v>
      </c>
      <c r="Y287" t="s">
        <v>32</v>
      </c>
      <c r="Z287">
        <v>4937</v>
      </c>
      <c r="AA287" t="s">
        <v>535</v>
      </c>
      <c r="AB287" t="s">
        <v>534</v>
      </c>
      <c r="AC287" t="s">
        <v>554</v>
      </c>
      <c r="AD287" t="s">
        <v>557</v>
      </c>
      <c r="AE287">
        <v>5</v>
      </c>
      <c r="AF287" t="s">
        <v>559</v>
      </c>
    </row>
    <row r="288" spans="1:32" x14ac:dyDescent="0.3">
      <c r="A288" t="s">
        <v>335</v>
      </c>
      <c r="B288" s="1">
        <v>45803</v>
      </c>
      <c r="C288" s="2">
        <v>0.83750000000000002</v>
      </c>
      <c r="D288" t="s">
        <v>37</v>
      </c>
      <c r="E288" t="s">
        <v>41</v>
      </c>
      <c r="F288" t="s">
        <v>174</v>
      </c>
      <c r="G288" t="s">
        <v>30</v>
      </c>
      <c r="H288" t="s">
        <v>241</v>
      </c>
      <c r="I288" t="s">
        <v>241</v>
      </c>
      <c r="J288">
        <v>4</v>
      </c>
      <c r="K288">
        <v>51</v>
      </c>
      <c r="L288">
        <v>1</v>
      </c>
      <c r="M288">
        <v>61</v>
      </c>
      <c r="N288">
        <v>156</v>
      </c>
      <c r="O288">
        <v>169</v>
      </c>
      <c r="P288">
        <v>20806</v>
      </c>
      <c r="Q288">
        <v>1.38</v>
      </c>
      <c r="R288">
        <v>28744</v>
      </c>
      <c r="S288">
        <v>359</v>
      </c>
      <c r="T288">
        <v>101</v>
      </c>
      <c r="U288">
        <v>121</v>
      </c>
      <c r="V288">
        <v>35</v>
      </c>
      <c r="W288">
        <v>653</v>
      </c>
      <c r="X288">
        <v>8</v>
      </c>
      <c r="Y288" t="s">
        <v>32</v>
      </c>
      <c r="Z288">
        <v>1269</v>
      </c>
      <c r="AA288" t="s">
        <v>543</v>
      </c>
      <c r="AB288" t="s">
        <v>534</v>
      </c>
      <c r="AC288" t="s">
        <v>554</v>
      </c>
      <c r="AD288" t="s">
        <v>557</v>
      </c>
      <c r="AE288">
        <v>5</v>
      </c>
      <c r="AF288" t="s">
        <v>559</v>
      </c>
    </row>
    <row r="289" spans="1:32" x14ac:dyDescent="0.3">
      <c r="A289" t="s">
        <v>336</v>
      </c>
      <c r="B289" s="1">
        <v>45817</v>
      </c>
      <c r="C289" s="2">
        <v>0.44236111111111109</v>
      </c>
      <c r="D289" t="s">
        <v>52</v>
      </c>
      <c r="E289" t="s">
        <v>35</v>
      </c>
      <c r="F289" t="s">
        <v>174</v>
      </c>
      <c r="G289" t="s">
        <v>66</v>
      </c>
      <c r="H289" t="s">
        <v>241</v>
      </c>
      <c r="I289" t="s">
        <v>241</v>
      </c>
      <c r="J289">
        <v>15</v>
      </c>
      <c r="K289">
        <v>16</v>
      </c>
      <c r="L289">
        <v>1</v>
      </c>
      <c r="M289">
        <v>74</v>
      </c>
      <c r="N289">
        <v>140</v>
      </c>
      <c r="O289">
        <v>516</v>
      </c>
      <c r="P289">
        <v>26132</v>
      </c>
      <c r="Q289">
        <v>1.47</v>
      </c>
      <c r="R289">
        <v>38423</v>
      </c>
      <c r="S289">
        <v>1008</v>
      </c>
      <c r="T289">
        <v>168</v>
      </c>
      <c r="U289">
        <v>264</v>
      </c>
      <c r="V289">
        <v>144</v>
      </c>
      <c r="W289">
        <v>1219</v>
      </c>
      <c r="X289">
        <v>10</v>
      </c>
      <c r="Y289" t="s">
        <v>32</v>
      </c>
      <c r="Z289">
        <v>2803</v>
      </c>
      <c r="AA289" t="s">
        <v>548</v>
      </c>
      <c r="AB289" t="s">
        <v>534</v>
      </c>
      <c r="AC289" t="s">
        <v>554</v>
      </c>
      <c r="AD289" t="s">
        <v>557</v>
      </c>
      <c r="AE289">
        <v>6</v>
      </c>
      <c r="AF289" t="s">
        <v>560</v>
      </c>
    </row>
    <row r="290" spans="1:32" x14ac:dyDescent="0.3">
      <c r="A290" t="s">
        <v>337</v>
      </c>
      <c r="B290" s="1">
        <v>45828</v>
      </c>
      <c r="C290" s="2">
        <v>0.60833333333333328</v>
      </c>
      <c r="D290" t="s">
        <v>27</v>
      </c>
      <c r="E290" t="s">
        <v>35</v>
      </c>
      <c r="F290" t="s">
        <v>123</v>
      </c>
      <c r="G290" t="s">
        <v>66</v>
      </c>
      <c r="H290" t="s">
        <v>241</v>
      </c>
      <c r="I290" t="s">
        <v>241</v>
      </c>
      <c r="J290">
        <v>6</v>
      </c>
      <c r="K290">
        <v>0</v>
      </c>
      <c r="L290">
        <v>7</v>
      </c>
      <c r="M290">
        <v>213</v>
      </c>
      <c r="N290">
        <v>160</v>
      </c>
      <c r="O290">
        <v>396</v>
      </c>
      <c r="P290">
        <v>36934</v>
      </c>
      <c r="Q290">
        <v>1.57</v>
      </c>
      <c r="R290">
        <v>58005</v>
      </c>
      <c r="S290">
        <v>2926</v>
      </c>
      <c r="T290">
        <v>534</v>
      </c>
      <c r="U290">
        <v>654</v>
      </c>
      <c r="V290">
        <v>363</v>
      </c>
      <c r="W290">
        <v>1402</v>
      </c>
      <c r="X290">
        <v>51</v>
      </c>
      <c r="Y290" t="s">
        <v>32</v>
      </c>
      <c r="Z290">
        <v>5879</v>
      </c>
      <c r="AA290" t="s">
        <v>537</v>
      </c>
      <c r="AB290" t="s">
        <v>534</v>
      </c>
      <c r="AC290" t="s">
        <v>554</v>
      </c>
      <c r="AD290" t="s">
        <v>557</v>
      </c>
      <c r="AE290">
        <v>6</v>
      </c>
      <c r="AF290" t="s">
        <v>560</v>
      </c>
    </row>
    <row r="291" spans="1:32" x14ac:dyDescent="0.3">
      <c r="A291" t="s">
        <v>338</v>
      </c>
      <c r="B291" s="1">
        <v>45830</v>
      </c>
      <c r="C291" s="2">
        <v>0.72638888888888886</v>
      </c>
      <c r="D291" t="s">
        <v>34</v>
      </c>
      <c r="E291" t="s">
        <v>38</v>
      </c>
      <c r="F291" t="s">
        <v>29</v>
      </c>
      <c r="G291" t="s">
        <v>66</v>
      </c>
      <c r="H291" t="s">
        <v>241</v>
      </c>
      <c r="I291" t="s">
        <v>241</v>
      </c>
      <c r="J291">
        <v>1</v>
      </c>
      <c r="K291">
        <v>0</v>
      </c>
      <c r="L291">
        <v>1</v>
      </c>
      <c r="M291">
        <v>200</v>
      </c>
      <c r="N291">
        <v>91</v>
      </c>
      <c r="O291">
        <v>438</v>
      </c>
      <c r="P291">
        <v>23418</v>
      </c>
      <c r="Q291">
        <v>1.7</v>
      </c>
      <c r="R291">
        <v>39872</v>
      </c>
      <c r="S291">
        <v>774</v>
      </c>
      <c r="T291">
        <v>261</v>
      </c>
      <c r="U291">
        <v>362</v>
      </c>
      <c r="V291">
        <v>0</v>
      </c>
      <c r="W291">
        <v>740</v>
      </c>
      <c r="X291">
        <v>11</v>
      </c>
      <c r="Y291" t="s">
        <v>32</v>
      </c>
      <c r="Z291">
        <v>2137</v>
      </c>
      <c r="AA291" t="s">
        <v>535</v>
      </c>
      <c r="AB291" t="s">
        <v>534</v>
      </c>
      <c r="AC291" t="s">
        <v>554</v>
      </c>
      <c r="AD291" t="s">
        <v>557</v>
      </c>
      <c r="AE291">
        <v>6</v>
      </c>
      <c r="AF291" t="s">
        <v>560</v>
      </c>
    </row>
    <row r="292" spans="1:32" x14ac:dyDescent="0.3">
      <c r="A292" t="s">
        <v>339</v>
      </c>
      <c r="B292" s="1">
        <v>45841</v>
      </c>
      <c r="C292" s="2">
        <v>0.94652777777777775</v>
      </c>
      <c r="D292" t="s">
        <v>37</v>
      </c>
      <c r="E292" t="s">
        <v>28</v>
      </c>
      <c r="F292" t="s">
        <v>29</v>
      </c>
      <c r="G292" t="s">
        <v>66</v>
      </c>
      <c r="H292" t="s">
        <v>241</v>
      </c>
      <c r="I292" t="s">
        <v>241</v>
      </c>
      <c r="J292">
        <v>3</v>
      </c>
      <c r="K292">
        <v>0</v>
      </c>
      <c r="L292">
        <v>1</v>
      </c>
      <c r="M292">
        <v>177</v>
      </c>
      <c r="N292">
        <v>128</v>
      </c>
      <c r="O292">
        <v>429</v>
      </c>
      <c r="P292">
        <v>60723</v>
      </c>
      <c r="Q292">
        <v>1.84</v>
      </c>
      <c r="R292">
        <v>111741</v>
      </c>
      <c r="S292">
        <v>2207</v>
      </c>
      <c r="T292">
        <v>268</v>
      </c>
      <c r="U292">
        <v>622</v>
      </c>
      <c r="V292">
        <v>58</v>
      </c>
      <c r="W292">
        <v>1689</v>
      </c>
      <c r="X292">
        <v>71</v>
      </c>
      <c r="Y292" t="s">
        <v>32</v>
      </c>
      <c r="Z292">
        <v>4844</v>
      </c>
      <c r="AA292" t="s">
        <v>536</v>
      </c>
      <c r="AB292" t="s">
        <v>534</v>
      </c>
      <c r="AC292" t="s">
        <v>554</v>
      </c>
      <c r="AD292" t="s">
        <v>561</v>
      </c>
      <c r="AE292">
        <v>7</v>
      </c>
      <c r="AF292" t="s">
        <v>562</v>
      </c>
    </row>
    <row r="293" spans="1:32" x14ac:dyDescent="0.3">
      <c r="A293" t="s">
        <v>340</v>
      </c>
      <c r="B293" s="1">
        <v>45853</v>
      </c>
      <c r="C293" s="2">
        <v>0.90069444444444446</v>
      </c>
      <c r="D293" t="s">
        <v>37</v>
      </c>
      <c r="E293" t="s">
        <v>38</v>
      </c>
      <c r="F293" t="s">
        <v>29</v>
      </c>
      <c r="G293" t="s">
        <v>66</v>
      </c>
      <c r="H293" t="s">
        <v>241</v>
      </c>
      <c r="I293" t="s">
        <v>241</v>
      </c>
      <c r="J293">
        <v>3</v>
      </c>
      <c r="K293">
        <v>0</v>
      </c>
      <c r="L293">
        <v>1</v>
      </c>
      <c r="M293">
        <v>181</v>
      </c>
      <c r="N293">
        <v>130</v>
      </c>
      <c r="O293">
        <v>504</v>
      </c>
      <c r="P293">
        <v>53504</v>
      </c>
      <c r="Q293">
        <v>1.45</v>
      </c>
      <c r="R293">
        <v>77751</v>
      </c>
      <c r="S293">
        <v>1619</v>
      </c>
      <c r="T293">
        <v>555</v>
      </c>
      <c r="U293">
        <v>760</v>
      </c>
      <c r="V293">
        <v>0</v>
      </c>
      <c r="W293">
        <v>1307</v>
      </c>
      <c r="X293">
        <v>43</v>
      </c>
      <c r="Y293" t="s">
        <v>32</v>
      </c>
      <c r="Z293">
        <v>4241</v>
      </c>
      <c r="AA293" t="s">
        <v>538</v>
      </c>
      <c r="AB293" t="s">
        <v>534</v>
      </c>
      <c r="AC293" t="s">
        <v>554</v>
      </c>
      <c r="AD293" t="s">
        <v>561</v>
      </c>
      <c r="AE293">
        <v>7</v>
      </c>
      <c r="AF293" t="s">
        <v>562</v>
      </c>
    </row>
    <row r="294" spans="1:32" x14ac:dyDescent="0.3">
      <c r="A294" t="s">
        <v>341</v>
      </c>
      <c r="B294" s="1">
        <v>45861</v>
      </c>
      <c r="C294" s="2">
        <v>0.61527777777777781</v>
      </c>
      <c r="D294" t="s">
        <v>27</v>
      </c>
      <c r="E294" t="s">
        <v>35</v>
      </c>
      <c r="F294" t="s">
        <v>174</v>
      </c>
      <c r="G294" t="s">
        <v>66</v>
      </c>
      <c r="H294" t="s">
        <v>241</v>
      </c>
      <c r="I294" t="s">
        <v>241</v>
      </c>
      <c r="J294">
        <v>11</v>
      </c>
      <c r="K294">
        <v>54</v>
      </c>
      <c r="L294">
        <v>1</v>
      </c>
      <c r="M294">
        <v>177</v>
      </c>
      <c r="N294">
        <v>221</v>
      </c>
      <c r="O294">
        <v>623</v>
      </c>
      <c r="P294">
        <v>41668</v>
      </c>
      <c r="Q294">
        <v>1.71</v>
      </c>
      <c r="R294">
        <v>71321</v>
      </c>
      <c r="S294">
        <v>3377</v>
      </c>
      <c r="T294">
        <v>495</v>
      </c>
      <c r="U294">
        <v>774</v>
      </c>
      <c r="V294">
        <v>332</v>
      </c>
      <c r="W294">
        <v>1751</v>
      </c>
      <c r="X294">
        <v>74</v>
      </c>
      <c r="Y294" t="s">
        <v>32</v>
      </c>
      <c r="Z294">
        <v>6729</v>
      </c>
      <c r="AA294" t="s">
        <v>537</v>
      </c>
      <c r="AB294" t="s">
        <v>534</v>
      </c>
      <c r="AC294" t="s">
        <v>554</v>
      </c>
      <c r="AD294" t="s">
        <v>561</v>
      </c>
      <c r="AE294">
        <v>7</v>
      </c>
      <c r="AF294" t="s">
        <v>562</v>
      </c>
    </row>
    <row r="295" spans="1:32" x14ac:dyDescent="0.3">
      <c r="A295" t="s">
        <v>342</v>
      </c>
      <c r="B295" s="1">
        <v>45864</v>
      </c>
      <c r="C295" s="2">
        <v>0.62569444444444444</v>
      </c>
      <c r="D295" t="s">
        <v>34</v>
      </c>
      <c r="E295" t="s">
        <v>41</v>
      </c>
      <c r="F295" t="s">
        <v>123</v>
      </c>
      <c r="G295" t="s">
        <v>66</v>
      </c>
      <c r="H295" t="s">
        <v>241</v>
      </c>
      <c r="I295" t="s">
        <v>241</v>
      </c>
      <c r="J295">
        <v>6</v>
      </c>
      <c r="K295">
        <v>0</v>
      </c>
      <c r="L295">
        <v>3</v>
      </c>
      <c r="M295">
        <v>241</v>
      </c>
      <c r="N295">
        <v>200</v>
      </c>
      <c r="O295">
        <v>565</v>
      </c>
      <c r="P295">
        <v>46371</v>
      </c>
      <c r="Q295">
        <v>1.71</v>
      </c>
      <c r="R295">
        <v>79431</v>
      </c>
      <c r="S295">
        <v>1776</v>
      </c>
      <c r="T295">
        <v>528</v>
      </c>
      <c r="U295">
        <v>640</v>
      </c>
      <c r="V295">
        <v>170</v>
      </c>
      <c r="W295">
        <v>2235</v>
      </c>
      <c r="X295">
        <v>40</v>
      </c>
      <c r="Y295" t="s">
        <v>32</v>
      </c>
      <c r="Z295">
        <v>5349</v>
      </c>
      <c r="AA295" t="s">
        <v>542</v>
      </c>
      <c r="AB295" t="s">
        <v>534</v>
      </c>
      <c r="AC295" t="s">
        <v>554</v>
      </c>
      <c r="AD295" t="s">
        <v>561</v>
      </c>
      <c r="AE295">
        <v>7</v>
      </c>
      <c r="AF295" t="s">
        <v>562</v>
      </c>
    </row>
    <row r="296" spans="1:32" x14ac:dyDescent="0.3">
      <c r="A296" t="s">
        <v>343</v>
      </c>
      <c r="B296" s="1">
        <v>45877</v>
      </c>
      <c r="C296" s="2">
        <v>0.7944444444444444</v>
      </c>
      <c r="D296" t="s">
        <v>37</v>
      </c>
      <c r="E296" t="s">
        <v>38</v>
      </c>
      <c r="F296" t="s">
        <v>39</v>
      </c>
      <c r="G296" t="s">
        <v>66</v>
      </c>
      <c r="H296" t="s">
        <v>241</v>
      </c>
      <c r="I296" t="s">
        <v>241</v>
      </c>
      <c r="J296">
        <v>3</v>
      </c>
      <c r="K296">
        <v>0</v>
      </c>
      <c r="L296">
        <v>1</v>
      </c>
      <c r="M296">
        <v>433</v>
      </c>
      <c r="N296">
        <v>112</v>
      </c>
      <c r="O296">
        <v>534</v>
      </c>
      <c r="P296">
        <v>19276</v>
      </c>
      <c r="Q296">
        <v>1.8</v>
      </c>
      <c r="R296">
        <v>34750</v>
      </c>
      <c r="S296">
        <v>862</v>
      </c>
      <c r="T296">
        <v>257</v>
      </c>
      <c r="U296">
        <v>360</v>
      </c>
      <c r="V296">
        <v>0</v>
      </c>
      <c r="W296">
        <v>579</v>
      </c>
      <c r="X296">
        <v>4</v>
      </c>
      <c r="Y296" t="s">
        <v>42</v>
      </c>
      <c r="Z296">
        <v>2058</v>
      </c>
      <c r="AA296" t="s">
        <v>546</v>
      </c>
      <c r="AB296" t="s">
        <v>534</v>
      </c>
      <c r="AC296" t="s">
        <v>554</v>
      </c>
      <c r="AD296" t="s">
        <v>561</v>
      </c>
      <c r="AE296">
        <v>8</v>
      </c>
      <c r="AF296" t="s">
        <v>563</v>
      </c>
    </row>
    <row r="297" spans="1:32" x14ac:dyDescent="0.3">
      <c r="A297" t="s">
        <v>344</v>
      </c>
      <c r="B297" s="1">
        <v>45885</v>
      </c>
      <c r="C297" s="2">
        <v>0.78611111111111109</v>
      </c>
      <c r="D297" t="s">
        <v>34</v>
      </c>
      <c r="E297" t="s">
        <v>38</v>
      </c>
      <c r="F297" t="s">
        <v>174</v>
      </c>
      <c r="G297" t="s">
        <v>66</v>
      </c>
      <c r="H297" t="s">
        <v>241</v>
      </c>
      <c r="I297" t="s">
        <v>241</v>
      </c>
      <c r="J297">
        <v>1</v>
      </c>
      <c r="K297">
        <v>133</v>
      </c>
      <c r="L297">
        <v>1</v>
      </c>
      <c r="M297">
        <v>181</v>
      </c>
      <c r="N297">
        <v>127</v>
      </c>
      <c r="O297">
        <v>528</v>
      </c>
      <c r="P297">
        <v>18419</v>
      </c>
      <c r="Q297">
        <v>1.58</v>
      </c>
      <c r="R297">
        <v>29128</v>
      </c>
      <c r="S297">
        <v>760</v>
      </c>
      <c r="T297">
        <v>306</v>
      </c>
      <c r="U297">
        <v>368</v>
      </c>
      <c r="V297">
        <v>0</v>
      </c>
      <c r="W297">
        <v>841</v>
      </c>
      <c r="X297">
        <v>3</v>
      </c>
      <c r="Y297" t="s">
        <v>32</v>
      </c>
      <c r="Z297">
        <v>2275</v>
      </c>
      <c r="AA297" t="s">
        <v>545</v>
      </c>
      <c r="AB297" t="s">
        <v>534</v>
      </c>
      <c r="AC297" t="s">
        <v>554</v>
      </c>
      <c r="AD297" t="s">
        <v>561</v>
      </c>
      <c r="AE297">
        <v>8</v>
      </c>
      <c r="AF297" t="s">
        <v>563</v>
      </c>
    </row>
    <row r="298" spans="1:32" x14ac:dyDescent="0.3">
      <c r="A298" t="s">
        <v>345</v>
      </c>
      <c r="B298" s="1">
        <v>45890</v>
      </c>
      <c r="C298" s="2">
        <v>0.78263888888888888</v>
      </c>
      <c r="D298" t="s">
        <v>34</v>
      </c>
      <c r="E298" t="s">
        <v>35</v>
      </c>
      <c r="F298" t="s">
        <v>174</v>
      </c>
      <c r="G298" t="s">
        <v>66</v>
      </c>
      <c r="H298" t="s">
        <v>241</v>
      </c>
      <c r="I298" t="s">
        <v>241</v>
      </c>
      <c r="J298">
        <v>15</v>
      </c>
      <c r="K298">
        <v>54</v>
      </c>
      <c r="L298">
        <v>1</v>
      </c>
      <c r="M298">
        <v>193</v>
      </c>
      <c r="N298">
        <v>126</v>
      </c>
      <c r="O298">
        <v>237</v>
      </c>
      <c r="P298">
        <v>33559</v>
      </c>
      <c r="Q298">
        <v>1.68</v>
      </c>
      <c r="R298">
        <v>56265</v>
      </c>
      <c r="S298">
        <v>2369</v>
      </c>
      <c r="T298">
        <v>473</v>
      </c>
      <c r="U298">
        <v>523</v>
      </c>
      <c r="V298">
        <v>298</v>
      </c>
      <c r="W298">
        <v>1408</v>
      </c>
      <c r="X298">
        <v>7</v>
      </c>
      <c r="Y298" t="s">
        <v>32</v>
      </c>
      <c r="Z298">
        <v>5071</v>
      </c>
      <c r="AA298" t="s">
        <v>545</v>
      </c>
      <c r="AB298" t="s">
        <v>534</v>
      </c>
      <c r="AC298" t="s">
        <v>554</v>
      </c>
      <c r="AD298" t="s">
        <v>561</v>
      </c>
      <c r="AE298">
        <v>8</v>
      </c>
      <c r="AF298" t="s">
        <v>563</v>
      </c>
    </row>
    <row r="299" spans="1:32" x14ac:dyDescent="0.3">
      <c r="A299" t="s">
        <v>346</v>
      </c>
      <c r="B299" s="1">
        <v>45890</v>
      </c>
      <c r="C299" s="2">
        <v>0.7895833333333333</v>
      </c>
      <c r="D299" t="s">
        <v>34</v>
      </c>
      <c r="E299" t="s">
        <v>35</v>
      </c>
      <c r="F299" t="s">
        <v>123</v>
      </c>
      <c r="G299" t="s">
        <v>66</v>
      </c>
      <c r="H299" t="s">
        <v>241</v>
      </c>
      <c r="I299" t="s">
        <v>241</v>
      </c>
      <c r="J299">
        <v>14</v>
      </c>
      <c r="K299">
        <v>0</v>
      </c>
      <c r="L299">
        <v>6</v>
      </c>
      <c r="M299">
        <v>214</v>
      </c>
      <c r="N299">
        <v>150</v>
      </c>
      <c r="O299">
        <v>467</v>
      </c>
      <c r="P299">
        <v>54330</v>
      </c>
      <c r="Q299">
        <v>1.68</v>
      </c>
      <c r="R299">
        <v>91459</v>
      </c>
      <c r="S299">
        <v>4310</v>
      </c>
      <c r="T299">
        <v>952</v>
      </c>
      <c r="U299">
        <v>983</v>
      </c>
      <c r="V299">
        <v>481</v>
      </c>
      <c r="W299">
        <v>2619</v>
      </c>
      <c r="X299">
        <v>37</v>
      </c>
      <c r="Y299" t="s">
        <v>32</v>
      </c>
      <c r="Z299">
        <v>9345</v>
      </c>
      <c r="AA299" t="s">
        <v>545</v>
      </c>
      <c r="AB299" t="s">
        <v>534</v>
      </c>
      <c r="AC299" t="s">
        <v>554</v>
      </c>
      <c r="AD299" t="s">
        <v>561</v>
      </c>
      <c r="AE299">
        <v>8</v>
      </c>
      <c r="AF299" t="s">
        <v>563</v>
      </c>
    </row>
    <row r="300" spans="1:32" x14ac:dyDescent="0.3">
      <c r="A300" t="s">
        <v>347</v>
      </c>
      <c r="B300" s="1">
        <v>45912</v>
      </c>
      <c r="C300" s="2">
        <v>0.78541666666666665</v>
      </c>
      <c r="D300" t="s">
        <v>34</v>
      </c>
      <c r="E300" t="s">
        <v>35</v>
      </c>
      <c r="F300" t="s">
        <v>174</v>
      </c>
      <c r="G300" t="s">
        <v>83</v>
      </c>
      <c r="H300" t="s">
        <v>241</v>
      </c>
      <c r="I300" t="s">
        <v>241</v>
      </c>
      <c r="J300">
        <v>10</v>
      </c>
      <c r="K300">
        <v>90</v>
      </c>
      <c r="L300">
        <v>1</v>
      </c>
      <c r="M300">
        <v>98</v>
      </c>
      <c r="N300">
        <v>123</v>
      </c>
      <c r="O300">
        <v>286</v>
      </c>
      <c r="P300">
        <v>7033</v>
      </c>
      <c r="Q300">
        <v>1.44</v>
      </c>
      <c r="R300">
        <v>10129</v>
      </c>
      <c r="S300">
        <v>181</v>
      </c>
      <c r="T300">
        <v>30</v>
      </c>
      <c r="U300">
        <v>40</v>
      </c>
      <c r="V300">
        <v>19</v>
      </c>
      <c r="W300">
        <v>236</v>
      </c>
      <c r="X300">
        <v>29</v>
      </c>
      <c r="Y300" t="s">
        <v>32</v>
      </c>
      <c r="Z300">
        <v>506</v>
      </c>
      <c r="AA300" t="s">
        <v>545</v>
      </c>
      <c r="AB300" t="s">
        <v>534</v>
      </c>
      <c r="AC300" t="s">
        <v>554</v>
      </c>
      <c r="AD300" t="s">
        <v>561</v>
      </c>
      <c r="AE300">
        <v>9</v>
      </c>
      <c r="AF300" t="s">
        <v>564</v>
      </c>
    </row>
    <row r="301" spans="1:32" x14ac:dyDescent="0.3">
      <c r="A301" t="s">
        <v>348</v>
      </c>
      <c r="B301" s="1">
        <v>45918</v>
      </c>
      <c r="C301" s="2">
        <v>0.8881944444444444</v>
      </c>
      <c r="D301" t="s">
        <v>37</v>
      </c>
      <c r="E301" t="s">
        <v>35</v>
      </c>
      <c r="F301" t="s">
        <v>123</v>
      </c>
      <c r="G301" t="s">
        <v>83</v>
      </c>
      <c r="H301" t="s">
        <v>241</v>
      </c>
      <c r="I301" t="s">
        <v>241</v>
      </c>
      <c r="J301">
        <v>7</v>
      </c>
      <c r="K301">
        <v>0</v>
      </c>
      <c r="L301">
        <v>10</v>
      </c>
      <c r="M301">
        <v>261</v>
      </c>
      <c r="N301">
        <v>207</v>
      </c>
      <c r="O301">
        <v>316</v>
      </c>
      <c r="P301">
        <v>92740</v>
      </c>
      <c r="Q301">
        <v>1.92</v>
      </c>
      <c r="R301">
        <v>178003</v>
      </c>
      <c r="S301">
        <v>5192</v>
      </c>
      <c r="T301">
        <v>1019</v>
      </c>
      <c r="U301">
        <v>1115</v>
      </c>
      <c r="V301">
        <v>584</v>
      </c>
      <c r="W301">
        <v>6004</v>
      </c>
      <c r="X301">
        <v>74</v>
      </c>
      <c r="Y301" t="s">
        <v>42</v>
      </c>
      <c r="Z301">
        <v>13914</v>
      </c>
      <c r="AA301" t="s">
        <v>538</v>
      </c>
      <c r="AB301" t="s">
        <v>534</v>
      </c>
      <c r="AC301" t="s">
        <v>554</v>
      </c>
      <c r="AD301" t="s">
        <v>561</v>
      </c>
      <c r="AE301">
        <v>9</v>
      </c>
      <c r="AF301" t="s">
        <v>564</v>
      </c>
    </row>
    <row r="302" spans="1:32" x14ac:dyDescent="0.3">
      <c r="A302" t="s">
        <v>349</v>
      </c>
      <c r="B302" s="1">
        <v>45922</v>
      </c>
      <c r="C302" s="2">
        <v>0.47361111111111109</v>
      </c>
      <c r="D302" t="s">
        <v>27</v>
      </c>
      <c r="E302" t="s">
        <v>35</v>
      </c>
      <c r="F302" t="s">
        <v>174</v>
      </c>
      <c r="G302" t="s">
        <v>83</v>
      </c>
      <c r="H302" t="s">
        <v>241</v>
      </c>
      <c r="I302" t="s">
        <v>241</v>
      </c>
      <c r="J302">
        <v>14</v>
      </c>
      <c r="K302">
        <v>61</v>
      </c>
      <c r="L302">
        <v>1</v>
      </c>
      <c r="M302">
        <v>61</v>
      </c>
      <c r="N302">
        <v>105</v>
      </c>
      <c r="O302">
        <v>305</v>
      </c>
      <c r="P302">
        <v>15700</v>
      </c>
      <c r="Q302">
        <v>1.4</v>
      </c>
      <c r="R302">
        <v>21982</v>
      </c>
      <c r="S302">
        <v>161</v>
      </c>
      <c r="T302">
        <v>35</v>
      </c>
      <c r="U302">
        <v>36</v>
      </c>
      <c r="V302">
        <v>19</v>
      </c>
      <c r="W302">
        <v>442</v>
      </c>
      <c r="X302">
        <v>19</v>
      </c>
      <c r="Y302" t="s">
        <v>32</v>
      </c>
      <c r="Z302">
        <v>693</v>
      </c>
      <c r="AA302" t="s">
        <v>539</v>
      </c>
      <c r="AB302" t="s">
        <v>534</v>
      </c>
      <c r="AC302" t="s">
        <v>554</v>
      </c>
      <c r="AD302" t="s">
        <v>561</v>
      </c>
      <c r="AE302">
        <v>9</v>
      </c>
      <c r="AF302" t="s">
        <v>564</v>
      </c>
    </row>
    <row r="303" spans="1:32" x14ac:dyDescent="0.3">
      <c r="A303" t="s">
        <v>350</v>
      </c>
      <c r="B303" s="1">
        <v>45929</v>
      </c>
      <c r="C303" s="2">
        <v>0.80208333333333337</v>
      </c>
      <c r="D303" t="s">
        <v>37</v>
      </c>
      <c r="E303" t="s">
        <v>41</v>
      </c>
      <c r="F303" t="s">
        <v>29</v>
      </c>
      <c r="G303" t="s">
        <v>83</v>
      </c>
      <c r="H303" t="s">
        <v>241</v>
      </c>
      <c r="I303" t="s">
        <v>241</v>
      </c>
      <c r="J303">
        <v>4</v>
      </c>
      <c r="K303">
        <v>0</v>
      </c>
      <c r="L303">
        <v>1</v>
      </c>
      <c r="M303">
        <v>175</v>
      </c>
      <c r="N303">
        <v>188</v>
      </c>
      <c r="O303">
        <v>235</v>
      </c>
      <c r="P303">
        <v>34996</v>
      </c>
      <c r="Q303">
        <v>1.27</v>
      </c>
      <c r="R303">
        <v>44614</v>
      </c>
      <c r="S303">
        <v>444</v>
      </c>
      <c r="T303">
        <v>103</v>
      </c>
      <c r="U303">
        <v>164</v>
      </c>
      <c r="V303">
        <v>36</v>
      </c>
      <c r="W303">
        <v>843</v>
      </c>
      <c r="X303">
        <v>65</v>
      </c>
      <c r="Y303" t="s">
        <v>32</v>
      </c>
      <c r="Z303">
        <v>1590</v>
      </c>
      <c r="AA303" t="s">
        <v>546</v>
      </c>
      <c r="AB303" t="s">
        <v>534</v>
      </c>
      <c r="AC303" t="s">
        <v>554</v>
      </c>
      <c r="AD303" t="s">
        <v>561</v>
      </c>
      <c r="AE303">
        <v>9</v>
      </c>
      <c r="AF303" t="s">
        <v>564</v>
      </c>
    </row>
    <row r="304" spans="1:32" x14ac:dyDescent="0.3">
      <c r="A304" t="s">
        <v>351</v>
      </c>
      <c r="B304" s="1">
        <v>45950</v>
      </c>
      <c r="C304" s="2">
        <v>0.55902777777777779</v>
      </c>
      <c r="D304" t="s">
        <v>27</v>
      </c>
      <c r="E304" t="s">
        <v>38</v>
      </c>
      <c r="F304" t="s">
        <v>39</v>
      </c>
      <c r="G304" t="s">
        <v>90</v>
      </c>
      <c r="H304" t="s">
        <v>241</v>
      </c>
      <c r="I304" t="s">
        <v>241</v>
      </c>
      <c r="J304">
        <v>4</v>
      </c>
      <c r="K304">
        <v>0</v>
      </c>
      <c r="L304">
        <v>1</v>
      </c>
      <c r="M304">
        <v>384</v>
      </c>
      <c r="N304">
        <v>116</v>
      </c>
      <c r="O304">
        <v>309</v>
      </c>
      <c r="P304">
        <v>3350</v>
      </c>
      <c r="Q304">
        <v>1.41</v>
      </c>
      <c r="R304">
        <v>4715</v>
      </c>
      <c r="S304">
        <v>116</v>
      </c>
      <c r="T304">
        <v>35</v>
      </c>
      <c r="U304">
        <v>54</v>
      </c>
      <c r="V304">
        <v>0</v>
      </c>
      <c r="W304">
        <v>61</v>
      </c>
      <c r="X304">
        <v>5</v>
      </c>
      <c r="Y304" t="s">
        <v>42</v>
      </c>
      <c r="Z304">
        <v>266</v>
      </c>
      <c r="AA304" t="s">
        <v>533</v>
      </c>
      <c r="AB304" t="s">
        <v>534</v>
      </c>
      <c r="AC304" t="s">
        <v>554</v>
      </c>
      <c r="AD304" t="s">
        <v>565</v>
      </c>
      <c r="AE304">
        <v>10</v>
      </c>
      <c r="AF304" t="s">
        <v>566</v>
      </c>
    </row>
    <row r="305" spans="1:32" x14ac:dyDescent="0.3">
      <c r="A305" t="s">
        <v>352</v>
      </c>
      <c r="B305" s="1">
        <v>45954</v>
      </c>
      <c r="C305" s="2">
        <v>0.76458333333333328</v>
      </c>
      <c r="D305" t="s">
        <v>34</v>
      </c>
      <c r="E305" t="s">
        <v>35</v>
      </c>
      <c r="F305" t="s">
        <v>123</v>
      </c>
      <c r="G305" t="s">
        <v>90</v>
      </c>
      <c r="H305" t="s">
        <v>241</v>
      </c>
      <c r="I305" t="s">
        <v>241</v>
      </c>
      <c r="J305">
        <v>9</v>
      </c>
      <c r="K305">
        <v>0</v>
      </c>
      <c r="L305">
        <v>8</v>
      </c>
      <c r="M305">
        <v>171</v>
      </c>
      <c r="N305">
        <v>184</v>
      </c>
      <c r="O305">
        <v>372</v>
      </c>
      <c r="P305">
        <v>57065</v>
      </c>
      <c r="Q305">
        <v>1.26</v>
      </c>
      <c r="R305">
        <v>71850</v>
      </c>
      <c r="S305">
        <v>2212</v>
      </c>
      <c r="T305">
        <v>423</v>
      </c>
      <c r="U305">
        <v>479</v>
      </c>
      <c r="V305">
        <v>275</v>
      </c>
      <c r="W305">
        <v>2267</v>
      </c>
      <c r="X305">
        <v>43</v>
      </c>
      <c r="Y305" t="s">
        <v>32</v>
      </c>
      <c r="Z305">
        <v>5656</v>
      </c>
      <c r="AA305" t="s">
        <v>545</v>
      </c>
      <c r="AB305" t="s">
        <v>534</v>
      </c>
      <c r="AC305" t="s">
        <v>554</v>
      </c>
      <c r="AD305" t="s">
        <v>565</v>
      </c>
      <c r="AE305">
        <v>10</v>
      </c>
      <c r="AF305" t="s">
        <v>566</v>
      </c>
    </row>
    <row r="306" spans="1:32" x14ac:dyDescent="0.3">
      <c r="A306" t="s">
        <v>353</v>
      </c>
      <c r="B306" s="1">
        <v>45961</v>
      </c>
      <c r="C306" s="2">
        <v>0.42638888888888887</v>
      </c>
      <c r="D306" t="s">
        <v>52</v>
      </c>
      <c r="E306" t="s">
        <v>28</v>
      </c>
      <c r="F306" t="s">
        <v>174</v>
      </c>
      <c r="G306" t="s">
        <v>90</v>
      </c>
      <c r="H306" t="s">
        <v>241</v>
      </c>
      <c r="I306" t="s">
        <v>241</v>
      </c>
      <c r="J306">
        <v>3</v>
      </c>
      <c r="K306">
        <v>42</v>
      </c>
      <c r="L306">
        <v>1</v>
      </c>
      <c r="M306">
        <v>83</v>
      </c>
      <c r="N306">
        <v>248</v>
      </c>
      <c r="O306">
        <v>282</v>
      </c>
      <c r="P306">
        <v>28637</v>
      </c>
      <c r="Q306">
        <v>1.55</v>
      </c>
      <c r="R306">
        <v>44442</v>
      </c>
      <c r="S306">
        <v>3600</v>
      </c>
      <c r="T306">
        <v>595</v>
      </c>
      <c r="U306">
        <v>857</v>
      </c>
      <c r="V306">
        <v>115</v>
      </c>
      <c r="W306">
        <v>1279</v>
      </c>
      <c r="X306">
        <v>38</v>
      </c>
      <c r="Y306" t="s">
        <v>32</v>
      </c>
      <c r="Z306">
        <v>6446</v>
      </c>
      <c r="AA306" t="s">
        <v>548</v>
      </c>
      <c r="AB306" t="s">
        <v>534</v>
      </c>
      <c r="AC306" t="s">
        <v>554</v>
      </c>
      <c r="AD306" t="s">
        <v>565</v>
      </c>
      <c r="AE306">
        <v>10</v>
      </c>
      <c r="AF306" t="s">
        <v>566</v>
      </c>
    </row>
    <row r="307" spans="1:32" x14ac:dyDescent="0.3">
      <c r="A307" t="s">
        <v>354</v>
      </c>
      <c r="B307" s="1">
        <v>45978</v>
      </c>
      <c r="C307" s="2">
        <v>0.68333333333333335</v>
      </c>
      <c r="D307" t="s">
        <v>34</v>
      </c>
      <c r="E307" t="s">
        <v>28</v>
      </c>
      <c r="F307" t="s">
        <v>174</v>
      </c>
      <c r="G307" t="s">
        <v>90</v>
      </c>
      <c r="H307" t="s">
        <v>241</v>
      </c>
      <c r="I307" t="s">
        <v>241</v>
      </c>
      <c r="J307">
        <v>8</v>
      </c>
      <c r="K307">
        <v>24</v>
      </c>
      <c r="L307">
        <v>1</v>
      </c>
      <c r="M307">
        <v>91</v>
      </c>
      <c r="N307">
        <v>156</v>
      </c>
      <c r="O307">
        <v>423</v>
      </c>
      <c r="P307">
        <v>3882</v>
      </c>
      <c r="Q307">
        <v>1.47</v>
      </c>
      <c r="R307">
        <v>5700</v>
      </c>
      <c r="S307">
        <v>422</v>
      </c>
      <c r="T307">
        <v>56</v>
      </c>
      <c r="U307">
        <v>107</v>
      </c>
      <c r="V307">
        <v>10</v>
      </c>
      <c r="W307">
        <v>110</v>
      </c>
      <c r="X307">
        <v>0</v>
      </c>
      <c r="Y307" t="s">
        <v>32</v>
      </c>
      <c r="Z307">
        <v>705</v>
      </c>
      <c r="AA307" t="s">
        <v>540</v>
      </c>
      <c r="AB307" t="s">
        <v>534</v>
      </c>
      <c r="AC307" t="s">
        <v>554</v>
      </c>
      <c r="AD307" t="s">
        <v>565</v>
      </c>
      <c r="AE307">
        <v>11</v>
      </c>
      <c r="AF307" t="s">
        <v>567</v>
      </c>
    </row>
    <row r="308" spans="1:32" x14ac:dyDescent="0.3">
      <c r="A308" t="s">
        <v>355</v>
      </c>
      <c r="B308" s="1">
        <v>45978</v>
      </c>
      <c r="C308" s="2">
        <v>0.75347222222222221</v>
      </c>
      <c r="D308" t="s">
        <v>34</v>
      </c>
      <c r="E308" t="s">
        <v>38</v>
      </c>
      <c r="F308" t="s">
        <v>123</v>
      </c>
      <c r="G308" t="s">
        <v>90</v>
      </c>
      <c r="H308" t="s">
        <v>241</v>
      </c>
      <c r="I308" t="s">
        <v>241</v>
      </c>
      <c r="J308">
        <v>1</v>
      </c>
      <c r="K308">
        <v>0</v>
      </c>
      <c r="L308">
        <v>6</v>
      </c>
      <c r="M308">
        <v>139</v>
      </c>
      <c r="N308">
        <v>172</v>
      </c>
      <c r="O308">
        <v>349</v>
      </c>
      <c r="P308">
        <v>20770</v>
      </c>
      <c r="Q308">
        <v>1.74</v>
      </c>
      <c r="R308">
        <v>36134</v>
      </c>
      <c r="S308">
        <v>90</v>
      </c>
      <c r="T308">
        <v>38</v>
      </c>
      <c r="U308">
        <v>48</v>
      </c>
      <c r="V308">
        <v>0</v>
      </c>
      <c r="W308">
        <v>1222</v>
      </c>
      <c r="X308">
        <v>6</v>
      </c>
      <c r="Y308" t="s">
        <v>32</v>
      </c>
      <c r="Z308">
        <v>1398</v>
      </c>
      <c r="AA308" t="s">
        <v>545</v>
      </c>
      <c r="AB308" t="s">
        <v>534</v>
      </c>
      <c r="AC308" t="s">
        <v>554</v>
      </c>
      <c r="AD308" t="s">
        <v>565</v>
      </c>
      <c r="AE308">
        <v>11</v>
      </c>
      <c r="AF308" t="s">
        <v>567</v>
      </c>
    </row>
    <row r="309" spans="1:32" x14ac:dyDescent="0.3">
      <c r="A309" t="s">
        <v>356</v>
      </c>
      <c r="B309" s="1">
        <v>45996</v>
      </c>
      <c r="C309" s="2">
        <v>0.83958333333333335</v>
      </c>
      <c r="D309" t="s">
        <v>37</v>
      </c>
      <c r="E309" t="s">
        <v>35</v>
      </c>
      <c r="F309" t="s">
        <v>29</v>
      </c>
      <c r="G309" t="s">
        <v>102</v>
      </c>
      <c r="H309" t="s">
        <v>241</v>
      </c>
      <c r="I309" t="s">
        <v>241</v>
      </c>
      <c r="J309">
        <v>5</v>
      </c>
      <c r="K309">
        <v>0</v>
      </c>
      <c r="L309">
        <v>1</v>
      </c>
      <c r="M309">
        <v>165</v>
      </c>
      <c r="N309">
        <v>88</v>
      </c>
      <c r="O309">
        <v>705</v>
      </c>
      <c r="P309">
        <v>33085</v>
      </c>
      <c r="Q309">
        <v>1.58</v>
      </c>
      <c r="R309">
        <v>52178</v>
      </c>
      <c r="S309">
        <v>1790</v>
      </c>
      <c r="T309">
        <v>402</v>
      </c>
      <c r="U309">
        <v>428</v>
      </c>
      <c r="V309">
        <v>266</v>
      </c>
      <c r="W309">
        <v>1339</v>
      </c>
      <c r="X309">
        <v>25</v>
      </c>
      <c r="Y309" t="s">
        <v>32</v>
      </c>
      <c r="Z309">
        <v>4225</v>
      </c>
      <c r="AA309" t="s">
        <v>543</v>
      </c>
      <c r="AB309" t="s">
        <v>534</v>
      </c>
      <c r="AC309" t="s">
        <v>554</v>
      </c>
      <c r="AD309" t="s">
        <v>565</v>
      </c>
      <c r="AE309">
        <v>12</v>
      </c>
      <c r="AF309" t="s">
        <v>568</v>
      </c>
    </row>
    <row r="310" spans="1:32" x14ac:dyDescent="0.3">
      <c r="A310" t="s">
        <v>357</v>
      </c>
      <c r="B310" s="1">
        <v>45999</v>
      </c>
      <c r="C310" s="2">
        <v>0.55347222222222225</v>
      </c>
      <c r="D310" t="s">
        <v>27</v>
      </c>
      <c r="E310" t="s">
        <v>35</v>
      </c>
      <c r="F310" t="s">
        <v>123</v>
      </c>
      <c r="G310" t="s">
        <v>102</v>
      </c>
      <c r="H310" t="s">
        <v>241</v>
      </c>
      <c r="I310" t="s">
        <v>241</v>
      </c>
      <c r="J310">
        <v>11</v>
      </c>
      <c r="K310">
        <v>0</v>
      </c>
      <c r="L310">
        <v>5</v>
      </c>
      <c r="M310">
        <v>202</v>
      </c>
      <c r="N310">
        <v>199</v>
      </c>
      <c r="O310">
        <v>312</v>
      </c>
      <c r="P310">
        <v>45176</v>
      </c>
      <c r="Q310">
        <v>1.43</v>
      </c>
      <c r="R310">
        <v>64626</v>
      </c>
      <c r="S310">
        <v>3423</v>
      </c>
      <c r="T310">
        <v>546</v>
      </c>
      <c r="U310">
        <v>839</v>
      </c>
      <c r="V310">
        <v>480</v>
      </c>
      <c r="W310">
        <v>2023</v>
      </c>
      <c r="X310">
        <v>102</v>
      </c>
      <c r="Y310" t="s">
        <v>32</v>
      </c>
      <c r="Z310">
        <v>7311</v>
      </c>
      <c r="AA310" t="s">
        <v>533</v>
      </c>
      <c r="AB310" t="s">
        <v>534</v>
      </c>
      <c r="AC310" t="s">
        <v>554</v>
      </c>
      <c r="AD310" t="s">
        <v>565</v>
      </c>
      <c r="AE310">
        <v>12</v>
      </c>
      <c r="AF310" t="s">
        <v>568</v>
      </c>
    </row>
    <row r="311" spans="1:32" x14ac:dyDescent="0.3">
      <c r="A311" t="s">
        <v>358</v>
      </c>
      <c r="B311" s="1">
        <v>46009</v>
      </c>
      <c r="C311" s="2">
        <v>0.49930555555555556</v>
      </c>
      <c r="D311" t="s">
        <v>27</v>
      </c>
      <c r="E311" t="s">
        <v>28</v>
      </c>
      <c r="F311" t="s">
        <v>29</v>
      </c>
      <c r="G311" t="s">
        <v>102</v>
      </c>
      <c r="H311" t="s">
        <v>241</v>
      </c>
      <c r="I311" t="s">
        <v>241</v>
      </c>
      <c r="J311">
        <v>6</v>
      </c>
      <c r="K311">
        <v>0</v>
      </c>
      <c r="L311">
        <v>1</v>
      </c>
      <c r="M311">
        <v>130</v>
      </c>
      <c r="N311">
        <v>162</v>
      </c>
      <c r="O311">
        <v>657</v>
      </c>
      <c r="P311">
        <v>84031</v>
      </c>
      <c r="Q311">
        <v>1.36</v>
      </c>
      <c r="R311">
        <v>114124</v>
      </c>
      <c r="S311">
        <v>1512</v>
      </c>
      <c r="T311">
        <v>199</v>
      </c>
      <c r="U311">
        <v>392</v>
      </c>
      <c r="V311">
        <v>51</v>
      </c>
      <c r="W311">
        <v>1758</v>
      </c>
      <c r="X311">
        <v>190</v>
      </c>
      <c r="Y311" t="s">
        <v>32</v>
      </c>
      <c r="Z311">
        <v>3912</v>
      </c>
      <c r="AA311" t="s">
        <v>539</v>
      </c>
      <c r="AB311" t="s">
        <v>534</v>
      </c>
      <c r="AC311" t="s">
        <v>554</v>
      </c>
      <c r="AD311" t="s">
        <v>565</v>
      </c>
      <c r="AE311">
        <v>12</v>
      </c>
      <c r="AF311" t="s">
        <v>568</v>
      </c>
    </row>
    <row r="312" spans="1:32" x14ac:dyDescent="0.3">
      <c r="A312" t="s">
        <v>359</v>
      </c>
      <c r="B312" s="1">
        <v>46017</v>
      </c>
      <c r="C312" s="2">
        <v>0.7680555555555556</v>
      </c>
      <c r="D312" t="s">
        <v>34</v>
      </c>
      <c r="E312" t="s">
        <v>35</v>
      </c>
      <c r="F312" t="s">
        <v>123</v>
      </c>
      <c r="G312" t="s">
        <v>102</v>
      </c>
      <c r="H312" t="s">
        <v>241</v>
      </c>
      <c r="I312" t="s">
        <v>241</v>
      </c>
      <c r="J312">
        <v>9</v>
      </c>
      <c r="K312">
        <v>0</v>
      </c>
      <c r="L312">
        <v>4</v>
      </c>
      <c r="M312">
        <v>153</v>
      </c>
      <c r="N312">
        <v>138</v>
      </c>
      <c r="O312">
        <v>466</v>
      </c>
      <c r="P312">
        <v>57903</v>
      </c>
      <c r="Q312">
        <v>1.48</v>
      </c>
      <c r="R312">
        <v>85756</v>
      </c>
      <c r="S312">
        <v>2751</v>
      </c>
      <c r="T312">
        <v>603</v>
      </c>
      <c r="U312">
        <v>702</v>
      </c>
      <c r="V312">
        <v>427</v>
      </c>
      <c r="W312">
        <v>1830</v>
      </c>
      <c r="X312">
        <v>82</v>
      </c>
      <c r="Y312" t="s">
        <v>32</v>
      </c>
      <c r="Z312">
        <v>6313</v>
      </c>
      <c r="AA312" t="s">
        <v>545</v>
      </c>
      <c r="AB312" t="s">
        <v>534</v>
      </c>
      <c r="AC312" t="s">
        <v>554</v>
      </c>
      <c r="AD312" t="s">
        <v>565</v>
      </c>
      <c r="AE312">
        <v>12</v>
      </c>
      <c r="AF312" t="s">
        <v>568</v>
      </c>
    </row>
    <row r="313" spans="1:32" x14ac:dyDescent="0.3">
      <c r="A313" t="s">
        <v>360</v>
      </c>
      <c r="B313" s="1">
        <v>46031</v>
      </c>
      <c r="C313" s="2">
        <v>0.94236111111111109</v>
      </c>
      <c r="D313" t="s">
        <v>37</v>
      </c>
      <c r="E313" t="s">
        <v>28</v>
      </c>
      <c r="F313" t="s">
        <v>174</v>
      </c>
      <c r="G313" t="s">
        <v>111</v>
      </c>
      <c r="H313" t="s">
        <v>241</v>
      </c>
      <c r="I313" t="s">
        <v>241</v>
      </c>
      <c r="J313">
        <v>8</v>
      </c>
      <c r="K313">
        <v>19</v>
      </c>
      <c r="L313">
        <v>1</v>
      </c>
      <c r="M313">
        <v>197</v>
      </c>
      <c r="N313">
        <v>134</v>
      </c>
      <c r="O313">
        <v>250</v>
      </c>
      <c r="P313">
        <v>68014</v>
      </c>
      <c r="Q313">
        <v>1.68</v>
      </c>
      <c r="R313">
        <v>114039</v>
      </c>
      <c r="S313">
        <v>6652</v>
      </c>
      <c r="T313">
        <v>1082</v>
      </c>
      <c r="U313">
        <v>1847</v>
      </c>
      <c r="V313">
        <v>234</v>
      </c>
      <c r="W313">
        <v>2531</v>
      </c>
      <c r="X313">
        <v>70</v>
      </c>
      <c r="Y313" t="s">
        <v>32</v>
      </c>
      <c r="Z313">
        <v>12346</v>
      </c>
      <c r="AA313" t="s">
        <v>536</v>
      </c>
      <c r="AB313" t="s">
        <v>534</v>
      </c>
      <c r="AC313" t="s">
        <v>569</v>
      </c>
      <c r="AD313" t="s">
        <v>555</v>
      </c>
      <c r="AE313">
        <v>1</v>
      </c>
      <c r="AF313" t="s">
        <v>570</v>
      </c>
    </row>
    <row r="314" spans="1:32" x14ac:dyDescent="0.3">
      <c r="A314" t="s">
        <v>361</v>
      </c>
      <c r="B314" s="1">
        <v>46032</v>
      </c>
      <c r="C314" s="2">
        <v>0.78541666666666665</v>
      </c>
      <c r="D314" t="s">
        <v>34</v>
      </c>
      <c r="E314" t="s">
        <v>28</v>
      </c>
      <c r="F314" t="s">
        <v>174</v>
      </c>
      <c r="G314" t="s">
        <v>111</v>
      </c>
      <c r="H314" t="s">
        <v>241</v>
      </c>
      <c r="I314" t="s">
        <v>241</v>
      </c>
      <c r="J314">
        <v>3</v>
      </c>
      <c r="K314">
        <v>59</v>
      </c>
      <c r="L314">
        <v>1</v>
      </c>
      <c r="M314">
        <v>98</v>
      </c>
      <c r="N314">
        <v>106</v>
      </c>
      <c r="O314">
        <v>288</v>
      </c>
      <c r="P314">
        <v>18472</v>
      </c>
      <c r="Q314">
        <v>1.59</v>
      </c>
      <c r="R314">
        <v>29327</v>
      </c>
      <c r="S314">
        <v>2083</v>
      </c>
      <c r="T314">
        <v>315</v>
      </c>
      <c r="U314">
        <v>474</v>
      </c>
      <c r="V314">
        <v>54</v>
      </c>
      <c r="W314">
        <v>717</v>
      </c>
      <c r="X314">
        <v>10</v>
      </c>
      <c r="Y314" t="s">
        <v>32</v>
      </c>
      <c r="Z314">
        <v>3643</v>
      </c>
      <c r="AA314" t="s">
        <v>545</v>
      </c>
      <c r="AB314" t="s">
        <v>534</v>
      </c>
      <c r="AC314" t="s">
        <v>569</v>
      </c>
      <c r="AD314" t="s">
        <v>555</v>
      </c>
      <c r="AE314">
        <v>1</v>
      </c>
      <c r="AF314" t="s">
        <v>570</v>
      </c>
    </row>
    <row r="315" spans="1:32" x14ac:dyDescent="0.3">
      <c r="A315" t="s">
        <v>362</v>
      </c>
      <c r="B315" s="1">
        <v>46034</v>
      </c>
      <c r="C315" s="2">
        <v>0.5</v>
      </c>
      <c r="D315" t="s">
        <v>27</v>
      </c>
      <c r="E315" t="s">
        <v>35</v>
      </c>
      <c r="F315" t="s">
        <v>39</v>
      </c>
      <c r="G315" t="s">
        <v>111</v>
      </c>
      <c r="H315" t="s">
        <v>241</v>
      </c>
      <c r="I315" t="s">
        <v>241</v>
      </c>
      <c r="J315">
        <v>15</v>
      </c>
      <c r="K315">
        <v>0</v>
      </c>
      <c r="L315">
        <v>1</v>
      </c>
      <c r="M315">
        <v>344</v>
      </c>
      <c r="N315">
        <v>85</v>
      </c>
      <c r="O315">
        <v>225</v>
      </c>
      <c r="P315">
        <v>13830</v>
      </c>
      <c r="Q315">
        <v>1.62</v>
      </c>
      <c r="R315">
        <v>22414</v>
      </c>
      <c r="S315">
        <v>358</v>
      </c>
      <c r="T315">
        <v>71</v>
      </c>
      <c r="U315">
        <v>77</v>
      </c>
      <c r="V315">
        <v>41</v>
      </c>
      <c r="W315">
        <v>376</v>
      </c>
      <c r="X315">
        <v>19</v>
      </c>
      <c r="Y315" t="s">
        <v>42</v>
      </c>
      <c r="Z315">
        <v>923</v>
      </c>
      <c r="AA315" t="s">
        <v>534</v>
      </c>
      <c r="AB315" t="s">
        <v>534</v>
      </c>
      <c r="AC315" t="s">
        <v>569</v>
      </c>
      <c r="AD315" t="s">
        <v>555</v>
      </c>
      <c r="AE315">
        <v>1</v>
      </c>
      <c r="AF315" t="s">
        <v>570</v>
      </c>
    </row>
    <row r="316" spans="1:32" x14ac:dyDescent="0.3">
      <c r="A316" t="s">
        <v>363</v>
      </c>
      <c r="B316" s="1">
        <v>46036</v>
      </c>
      <c r="C316" s="2">
        <v>0.2951388888888889</v>
      </c>
      <c r="D316" t="s">
        <v>52</v>
      </c>
      <c r="E316" t="s">
        <v>35</v>
      </c>
      <c r="F316" t="s">
        <v>29</v>
      </c>
      <c r="G316" t="s">
        <v>111</v>
      </c>
      <c r="H316" t="s">
        <v>241</v>
      </c>
      <c r="I316" t="s">
        <v>241</v>
      </c>
      <c r="J316">
        <v>14</v>
      </c>
      <c r="K316">
        <v>0</v>
      </c>
      <c r="L316">
        <v>1</v>
      </c>
      <c r="M316">
        <v>140</v>
      </c>
      <c r="N316">
        <v>198</v>
      </c>
      <c r="O316">
        <v>210</v>
      </c>
      <c r="P316">
        <v>15721</v>
      </c>
      <c r="Q316">
        <v>1.55</v>
      </c>
      <c r="R316">
        <v>24442</v>
      </c>
      <c r="S316">
        <v>1132</v>
      </c>
      <c r="T316">
        <v>201</v>
      </c>
      <c r="U316">
        <v>260</v>
      </c>
      <c r="V316">
        <v>110</v>
      </c>
      <c r="W316">
        <v>404</v>
      </c>
      <c r="X316">
        <v>12</v>
      </c>
      <c r="Y316" t="s">
        <v>32</v>
      </c>
      <c r="Z316">
        <v>2107</v>
      </c>
      <c r="AA316" t="s">
        <v>541</v>
      </c>
      <c r="AB316" t="s">
        <v>534</v>
      </c>
      <c r="AC316" t="s">
        <v>569</v>
      </c>
      <c r="AD316" t="s">
        <v>555</v>
      </c>
      <c r="AE316">
        <v>1</v>
      </c>
      <c r="AF316" t="s">
        <v>570</v>
      </c>
    </row>
    <row r="317" spans="1:32" x14ac:dyDescent="0.3">
      <c r="A317" t="s">
        <v>364</v>
      </c>
      <c r="B317" s="1">
        <v>46037</v>
      </c>
      <c r="C317" s="2">
        <v>0.5541666666666667</v>
      </c>
      <c r="D317" t="s">
        <v>27</v>
      </c>
      <c r="E317" t="s">
        <v>38</v>
      </c>
      <c r="F317" t="s">
        <v>123</v>
      </c>
      <c r="G317" t="s">
        <v>111</v>
      </c>
      <c r="H317" t="s">
        <v>241</v>
      </c>
      <c r="I317" t="s">
        <v>241</v>
      </c>
      <c r="J317">
        <v>1</v>
      </c>
      <c r="K317">
        <v>0</v>
      </c>
      <c r="L317">
        <v>5</v>
      </c>
      <c r="M317">
        <v>134</v>
      </c>
      <c r="N317">
        <v>151</v>
      </c>
      <c r="O317">
        <v>296</v>
      </c>
      <c r="P317">
        <v>17410</v>
      </c>
      <c r="Q317">
        <v>1.43</v>
      </c>
      <c r="R317">
        <v>24909</v>
      </c>
      <c r="S317">
        <v>262</v>
      </c>
      <c r="T317">
        <v>90</v>
      </c>
      <c r="U317">
        <v>107</v>
      </c>
      <c r="V317">
        <v>0</v>
      </c>
      <c r="W317">
        <v>894</v>
      </c>
      <c r="X317">
        <v>0</v>
      </c>
      <c r="Y317" t="s">
        <v>32</v>
      </c>
      <c r="Z317">
        <v>1353</v>
      </c>
      <c r="AA317" t="s">
        <v>533</v>
      </c>
      <c r="AB317" t="s">
        <v>534</v>
      </c>
      <c r="AC317" t="s">
        <v>569</v>
      </c>
      <c r="AD317" t="s">
        <v>555</v>
      </c>
      <c r="AE317">
        <v>1</v>
      </c>
      <c r="AF317" t="s">
        <v>570</v>
      </c>
    </row>
    <row r="318" spans="1:32" x14ac:dyDescent="0.3">
      <c r="A318" t="s">
        <v>365</v>
      </c>
      <c r="B318" s="1">
        <v>46041</v>
      </c>
      <c r="C318" s="2">
        <v>0.77083333333333337</v>
      </c>
      <c r="D318" t="s">
        <v>34</v>
      </c>
      <c r="E318" t="s">
        <v>28</v>
      </c>
      <c r="F318" t="s">
        <v>174</v>
      </c>
      <c r="G318" t="s">
        <v>111</v>
      </c>
      <c r="H318" t="s">
        <v>241</v>
      </c>
      <c r="I318" t="s">
        <v>241</v>
      </c>
      <c r="J318">
        <v>3</v>
      </c>
      <c r="K318">
        <v>35</v>
      </c>
      <c r="L318">
        <v>1</v>
      </c>
      <c r="M318">
        <v>185</v>
      </c>
      <c r="N318">
        <v>145</v>
      </c>
      <c r="O318">
        <v>326</v>
      </c>
      <c r="P318">
        <v>2610</v>
      </c>
      <c r="Q318">
        <v>1.42</v>
      </c>
      <c r="R318">
        <v>3706</v>
      </c>
      <c r="S318">
        <v>388</v>
      </c>
      <c r="T318">
        <v>48</v>
      </c>
      <c r="U318">
        <v>81</v>
      </c>
      <c r="V318">
        <v>10</v>
      </c>
      <c r="W318">
        <v>81</v>
      </c>
      <c r="X318">
        <v>20</v>
      </c>
      <c r="Y318" t="s">
        <v>32</v>
      </c>
      <c r="Z318">
        <v>608</v>
      </c>
      <c r="AA318" t="s">
        <v>545</v>
      </c>
      <c r="AB318" t="s">
        <v>534</v>
      </c>
      <c r="AC318" t="s">
        <v>569</v>
      </c>
      <c r="AD318" t="s">
        <v>555</v>
      </c>
      <c r="AE318">
        <v>1</v>
      </c>
      <c r="AF318" t="s">
        <v>570</v>
      </c>
    </row>
    <row r="319" spans="1:32" x14ac:dyDescent="0.3">
      <c r="A319" t="s">
        <v>366</v>
      </c>
      <c r="B319" s="1">
        <v>46042</v>
      </c>
      <c r="C319" s="2">
        <v>0.8</v>
      </c>
      <c r="D319" t="s">
        <v>37</v>
      </c>
      <c r="E319" t="s">
        <v>35</v>
      </c>
      <c r="F319" t="s">
        <v>174</v>
      </c>
      <c r="G319" t="s">
        <v>111</v>
      </c>
      <c r="H319" t="s">
        <v>241</v>
      </c>
      <c r="I319" t="s">
        <v>241</v>
      </c>
      <c r="J319">
        <v>12</v>
      </c>
      <c r="K319">
        <v>70</v>
      </c>
      <c r="L319">
        <v>1</v>
      </c>
      <c r="M319">
        <v>79</v>
      </c>
      <c r="N319">
        <v>244</v>
      </c>
      <c r="O319">
        <v>132</v>
      </c>
      <c r="P319">
        <v>43518</v>
      </c>
      <c r="Q319">
        <v>1.41</v>
      </c>
      <c r="R319">
        <v>61478</v>
      </c>
      <c r="S319">
        <v>1768</v>
      </c>
      <c r="T319">
        <v>360</v>
      </c>
      <c r="U319">
        <v>453</v>
      </c>
      <c r="V319">
        <v>193</v>
      </c>
      <c r="W319">
        <v>1162</v>
      </c>
      <c r="X319">
        <v>34</v>
      </c>
      <c r="Y319" t="s">
        <v>32</v>
      </c>
      <c r="Z319">
        <v>3936</v>
      </c>
      <c r="AA319" t="s">
        <v>546</v>
      </c>
      <c r="AB319" t="s">
        <v>534</v>
      </c>
      <c r="AC319" t="s">
        <v>569</v>
      </c>
      <c r="AD319" t="s">
        <v>555</v>
      </c>
      <c r="AE319">
        <v>1</v>
      </c>
      <c r="AF319" t="s">
        <v>570</v>
      </c>
    </row>
    <row r="320" spans="1:32" x14ac:dyDescent="0.3">
      <c r="A320" t="s">
        <v>367</v>
      </c>
      <c r="B320" s="1">
        <v>46047</v>
      </c>
      <c r="C320" s="2">
        <v>0.50486111111111109</v>
      </c>
      <c r="D320" t="s">
        <v>27</v>
      </c>
      <c r="E320" t="s">
        <v>41</v>
      </c>
      <c r="F320" t="s">
        <v>39</v>
      </c>
      <c r="G320" t="s">
        <v>111</v>
      </c>
      <c r="H320" t="s">
        <v>241</v>
      </c>
      <c r="I320" t="s">
        <v>241</v>
      </c>
      <c r="J320">
        <v>6</v>
      </c>
      <c r="K320">
        <v>0</v>
      </c>
      <c r="L320">
        <v>1</v>
      </c>
      <c r="M320">
        <v>160</v>
      </c>
      <c r="N320">
        <v>44</v>
      </c>
      <c r="O320">
        <v>273</v>
      </c>
      <c r="P320">
        <v>19197</v>
      </c>
      <c r="Q320">
        <v>1.24</v>
      </c>
      <c r="R320">
        <v>23826</v>
      </c>
      <c r="S320">
        <v>171</v>
      </c>
      <c r="T320">
        <v>50</v>
      </c>
      <c r="U320">
        <v>56</v>
      </c>
      <c r="V320">
        <v>14</v>
      </c>
      <c r="W320">
        <v>436</v>
      </c>
      <c r="X320">
        <v>5</v>
      </c>
      <c r="Y320" t="s">
        <v>32</v>
      </c>
      <c r="Z320">
        <v>727</v>
      </c>
      <c r="AA320" t="s">
        <v>534</v>
      </c>
      <c r="AB320" t="s">
        <v>534</v>
      </c>
      <c r="AC320" t="s">
        <v>569</v>
      </c>
      <c r="AD320" t="s">
        <v>555</v>
      </c>
      <c r="AE320">
        <v>1</v>
      </c>
      <c r="AF320" t="s">
        <v>570</v>
      </c>
    </row>
    <row r="321" spans="1:32" x14ac:dyDescent="0.3">
      <c r="A321" t="s">
        <v>368</v>
      </c>
      <c r="B321" s="1">
        <v>46054</v>
      </c>
      <c r="C321" s="2">
        <v>0.3611111111111111</v>
      </c>
      <c r="D321" t="s">
        <v>52</v>
      </c>
      <c r="E321" t="s">
        <v>41</v>
      </c>
      <c r="F321" t="s">
        <v>29</v>
      </c>
      <c r="G321" t="s">
        <v>111</v>
      </c>
      <c r="H321" t="s">
        <v>241</v>
      </c>
      <c r="I321" t="s">
        <v>241</v>
      </c>
      <c r="J321">
        <v>4</v>
      </c>
      <c r="K321">
        <v>0</v>
      </c>
      <c r="L321">
        <v>1</v>
      </c>
      <c r="M321">
        <v>192</v>
      </c>
      <c r="N321">
        <v>72</v>
      </c>
      <c r="O321">
        <v>211</v>
      </c>
      <c r="P321">
        <v>15411</v>
      </c>
      <c r="Q321">
        <v>1.23</v>
      </c>
      <c r="R321">
        <v>19022</v>
      </c>
      <c r="S321">
        <v>148</v>
      </c>
      <c r="T321">
        <v>32</v>
      </c>
      <c r="U321">
        <v>49</v>
      </c>
      <c r="V321">
        <v>12</v>
      </c>
      <c r="W321">
        <v>328</v>
      </c>
      <c r="X321">
        <v>17</v>
      </c>
      <c r="Y321" t="s">
        <v>32</v>
      </c>
      <c r="Z321">
        <v>569</v>
      </c>
      <c r="AA321" t="s">
        <v>544</v>
      </c>
      <c r="AB321" t="s">
        <v>534</v>
      </c>
      <c r="AC321" t="s">
        <v>569</v>
      </c>
      <c r="AD321" t="s">
        <v>555</v>
      </c>
      <c r="AE321">
        <v>2</v>
      </c>
      <c r="AF321" t="s">
        <v>571</v>
      </c>
    </row>
    <row r="322" spans="1:32" x14ac:dyDescent="0.3">
      <c r="A322" t="s">
        <v>369</v>
      </c>
      <c r="B322" s="1">
        <v>46054</v>
      </c>
      <c r="C322" s="2">
        <v>0.5</v>
      </c>
      <c r="D322" t="s">
        <v>27</v>
      </c>
      <c r="E322" t="s">
        <v>28</v>
      </c>
      <c r="F322" t="s">
        <v>123</v>
      </c>
      <c r="G322" t="s">
        <v>111</v>
      </c>
      <c r="H322" t="s">
        <v>241</v>
      </c>
      <c r="I322" t="s">
        <v>241</v>
      </c>
      <c r="J322">
        <v>4</v>
      </c>
      <c r="K322">
        <v>0</v>
      </c>
      <c r="L322">
        <v>5</v>
      </c>
      <c r="M322">
        <v>122</v>
      </c>
      <c r="N322">
        <v>205</v>
      </c>
      <c r="O322">
        <v>301</v>
      </c>
      <c r="P322">
        <v>59902</v>
      </c>
      <c r="Q322">
        <v>1.74</v>
      </c>
      <c r="R322">
        <v>104515</v>
      </c>
      <c r="S322">
        <v>699</v>
      </c>
      <c r="T322">
        <v>104</v>
      </c>
      <c r="U322">
        <v>180</v>
      </c>
      <c r="V322">
        <v>23</v>
      </c>
      <c r="W322">
        <v>2048</v>
      </c>
      <c r="X322">
        <v>10</v>
      </c>
      <c r="Y322" t="s">
        <v>32</v>
      </c>
      <c r="Z322">
        <v>3054</v>
      </c>
      <c r="AA322" t="s">
        <v>534</v>
      </c>
      <c r="AB322" t="s">
        <v>534</v>
      </c>
      <c r="AC322" t="s">
        <v>569</v>
      </c>
      <c r="AD322" t="s">
        <v>555</v>
      </c>
      <c r="AE322">
        <v>2</v>
      </c>
      <c r="AF322" t="s">
        <v>571</v>
      </c>
    </row>
    <row r="323" spans="1:32" x14ac:dyDescent="0.3">
      <c r="A323" t="s">
        <v>370</v>
      </c>
      <c r="B323" s="1">
        <v>46056</v>
      </c>
      <c r="C323" s="2">
        <v>0.92847222222222225</v>
      </c>
      <c r="D323" t="s">
        <v>37</v>
      </c>
      <c r="E323" t="s">
        <v>38</v>
      </c>
      <c r="F323" t="s">
        <v>29</v>
      </c>
      <c r="G323" t="s">
        <v>111</v>
      </c>
      <c r="H323" t="s">
        <v>241</v>
      </c>
      <c r="I323" t="s">
        <v>241</v>
      </c>
      <c r="J323">
        <v>1</v>
      </c>
      <c r="K323">
        <v>0</v>
      </c>
      <c r="L323">
        <v>1</v>
      </c>
      <c r="M323">
        <v>205</v>
      </c>
      <c r="N323">
        <v>97</v>
      </c>
      <c r="O323">
        <v>140</v>
      </c>
      <c r="P323">
        <v>19820</v>
      </c>
      <c r="Q323">
        <v>1.48</v>
      </c>
      <c r="R323">
        <v>29385</v>
      </c>
      <c r="S323">
        <v>515</v>
      </c>
      <c r="T323">
        <v>194</v>
      </c>
      <c r="U323">
        <v>201</v>
      </c>
      <c r="V323">
        <v>0</v>
      </c>
      <c r="W323">
        <v>582</v>
      </c>
      <c r="X323">
        <v>7</v>
      </c>
      <c r="Y323" t="s">
        <v>32</v>
      </c>
      <c r="Z323">
        <v>1492</v>
      </c>
      <c r="AA323" t="s">
        <v>536</v>
      </c>
      <c r="AB323" t="s">
        <v>534</v>
      </c>
      <c r="AC323" t="s">
        <v>569</v>
      </c>
      <c r="AD323" t="s">
        <v>555</v>
      </c>
      <c r="AE323">
        <v>2</v>
      </c>
      <c r="AF323" t="s">
        <v>571</v>
      </c>
    </row>
    <row r="324" spans="1:32" x14ac:dyDescent="0.3">
      <c r="A324" t="s">
        <v>371</v>
      </c>
      <c r="B324" s="1">
        <v>46064</v>
      </c>
      <c r="C324" s="2">
        <v>0.85624999999999996</v>
      </c>
      <c r="D324" t="s">
        <v>37</v>
      </c>
      <c r="E324" t="s">
        <v>38</v>
      </c>
      <c r="F324" t="s">
        <v>123</v>
      </c>
      <c r="G324" t="s">
        <v>111</v>
      </c>
      <c r="H324" t="s">
        <v>241</v>
      </c>
      <c r="I324" t="s">
        <v>241</v>
      </c>
      <c r="J324">
        <v>4</v>
      </c>
      <c r="K324">
        <v>0</v>
      </c>
      <c r="L324">
        <v>8</v>
      </c>
      <c r="M324">
        <v>137</v>
      </c>
      <c r="N324">
        <v>204</v>
      </c>
      <c r="O324">
        <v>285</v>
      </c>
      <c r="P324">
        <v>18949</v>
      </c>
      <c r="Q324">
        <v>1.56</v>
      </c>
      <c r="R324">
        <v>29539</v>
      </c>
      <c r="S324">
        <v>257</v>
      </c>
      <c r="T324">
        <v>105</v>
      </c>
      <c r="U324">
        <v>137</v>
      </c>
      <c r="V324">
        <v>0</v>
      </c>
      <c r="W324">
        <v>927</v>
      </c>
      <c r="X324">
        <v>12</v>
      </c>
      <c r="Y324" t="s">
        <v>32</v>
      </c>
      <c r="Z324">
        <v>1426</v>
      </c>
      <c r="AA324" t="s">
        <v>543</v>
      </c>
      <c r="AB324" t="s">
        <v>534</v>
      </c>
      <c r="AC324" t="s">
        <v>569</v>
      </c>
      <c r="AD324" t="s">
        <v>555</v>
      </c>
      <c r="AE324">
        <v>2</v>
      </c>
      <c r="AF324" t="s">
        <v>571</v>
      </c>
    </row>
    <row r="325" spans="1:32" x14ac:dyDescent="0.3">
      <c r="A325" t="s">
        <v>372</v>
      </c>
      <c r="B325" s="1">
        <v>46064</v>
      </c>
      <c r="C325" s="2">
        <v>0.86597222222222225</v>
      </c>
      <c r="D325" t="s">
        <v>37</v>
      </c>
      <c r="E325" t="s">
        <v>28</v>
      </c>
      <c r="F325" t="s">
        <v>39</v>
      </c>
      <c r="G325" t="s">
        <v>111</v>
      </c>
      <c r="H325" t="s">
        <v>241</v>
      </c>
      <c r="I325" t="s">
        <v>241</v>
      </c>
      <c r="J325">
        <v>8</v>
      </c>
      <c r="K325">
        <v>0</v>
      </c>
      <c r="L325">
        <v>1</v>
      </c>
      <c r="M325">
        <v>159</v>
      </c>
      <c r="N325">
        <v>116</v>
      </c>
      <c r="O325">
        <v>346</v>
      </c>
      <c r="P325">
        <v>52252</v>
      </c>
      <c r="Q325">
        <v>1.51</v>
      </c>
      <c r="R325">
        <v>79017</v>
      </c>
      <c r="S325">
        <v>249</v>
      </c>
      <c r="T325">
        <v>41</v>
      </c>
      <c r="U325">
        <v>79</v>
      </c>
      <c r="V325">
        <v>8</v>
      </c>
      <c r="W325">
        <v>898</v>
      </c>
      <c r="X325">
        <v>26</v>
      </c>
      <c r="Y325" t="s">
        <v>32</v>
      </c>
      <c r="Z325">
        <v>1275</v>
      </c>
      <c r="AA325" t="s">
        <v>543</v>
      </c>
      <c r="AB325" t="s">
        <v>534</v>
      </c>
      <c r="AC325" t="s">
        <v>569</v>
      </c>
      <c r="AD325" t="s">
        <v>555</v>
      </c>
      <c r="AE325">
        <v>2</v>
      </c>
      <c r="AF325" t="s">
        <v>571</v>
      </c>
    </row>
    <row r="326" spans="1:32" x14ac:dyDescent="0.3">
      <c r="A326" t="s">
        <v>373</v>
      </c>
      <c r="B326" s="1">
        <v>46073</v>
      </c>
      <c r="C326" s="2">
        <v>0.77847222222222223</v>
      </c>
      <c r="D326" t="s">
        <v>34</v>
      </c>
      <c r="E326" t="s">
        <v>35</v>
      </c>
      <c r="F326" t="s">
        <v>29</v>
      </c>
      <c r="G326" t="s">
        <v>111</v>
      </c>
      <c r="H326" t="s">
        <v>241</v>
      </c>
      <c r="I326" t="s">
        <v>241</v>
      </c>
      <c r="J326">
        <v>7</v>
      </c>
      <c r="K326">
        <v>0</v>
      </c>
      <c r="L326">
        <v>1</v>
      </c>
      <c r="M326">
        <v>130</v>
      </c>
      <c r="N326">
        <v>174</v>
      </c>
      <c r="O326">
        <v>270</v>
      </c>
      <c r="P326">
        <v>36699</v>
      </c>
      <c r="Q326">
        <v>1.47</v>
      </c>
      <c r="R326">
        <v>54122</v>
      </c>
      <c r="S326">
        <v>1931</v>
      </c>
      <c r="T326">
        <v>330</v>
      </c>
      <c r="U326">
        <v>430</v>
      </c>
      <c r="V326">
        <v>273</v>
      </c>
      <c r="W326">
        <v>926</v>
      </c>
      <c r="X326">
        <v>11</v>
      </c>
      <c r="Y326" t="s">
        <v>32</v>
      </c>
      <c r="Z326">
        <v>3890</v>
      </c>
      <c r="AA326" t="s">
        <v>545</v>
      </c>
      <c r="AB326" t="s">
        <v>534</v>
      </c>
      <c r="AC326" t="s">
        <v>569</v>
      </c>
      <c r="AD326" t="s">
        <v>555</v>
      </c>
      <c r="AE326">
        <v>2</v>
      </c>
      <c r="AF326" t="s">
        <v>571</v>
      </c>
    </row>
    <row r="327" spans="1:32" x14ac:dyDescent="0.3">
      <c r="A327" t="s">
        <v>374</v>
      </c>
      <c r="B327" s="1">
        <v>46077</v>
      </c>
      <c r="C327" s="2">
        <v>0.63402777777777775</v>
      </c>
      <c r="D327" t="s">
        <v>34</v>
      </c>
      <c r="E327" t="s">
        <v>41</v>
      </c>
      <c r="F327" t="s">
        <v>29</v>
      </c>
      <c r="G327" t="s">
        <v>111</v>
      </c>
      <c r="H327" t="s">
        <v>241</v>
      </c>
      <c r="I327" t="s">
        <v>241</v>
      </c>
      <c r="J327">
        <v>4</v>
      </c>
      <c r="K327">
        <v>0</v>
      </c>
      <c r="L327">
        <v>1</v>
      </c>
      <c r="M327">
        <v>181</v>
      </c>
      <c r="N327">
        <v>85</v>
      </c>
      <c r="O327">
        <v>148</v>
      </c>
      <c r="P327">
        <v>103115</v>
      </c>
      <c r="Q327">
        <v>1.71</v>
      </c>
      <c r="R327">
        <v>176834</v>
      </c>
      <c r="S327">
        <v>2142</v>
      </c>
      <c r="T327">
        <v>580</v>
      </c>
      <c r="U327">
        <v>666</v>
      </c>
      <c r="V327">
        <v>178</v>
      </c>
      <c r="W327">
        <v>4181</v>
      </c>
      <c r="X327">
        <v>49</v>
      </c>
      <c r="Y327" t="s">
        <v>32</v>
      </c>
      <c r="Z327">
        <v>7747</v>
      </c>
      <c r="AA327" t="s">
        <v>542</v>
      </c>
      <c r="AB327" t="s">
        <v>534</v>
      </c>
      <c r="AC327" t="s">
        <v>569</v>
      </c>
      <c r="AD327" t="s">
        <v>555</v>
      </c>
      <c r="AE327">
        <v>2</v>
      </c>
      <c r="AF327" t="s">
        <v>571</v>
      </c>
    </row>
    <row r="328" spans="1:32" x14ac:dyDescent="0.3">
      <c r="A328" t="s">
        <v>375</v>
      </c>
      <c r="B328" s="1">
        <v>46080</v>
      </c>
      <c r="C328" s="2">
        <v>0.52500000000000002</v>
      </c>
      <c r="D328" t="s">
        <v>27</v>
      </c>
      <c r="E328" t="s">
        <v>35</v>
      </c>
      <c r="F328" t="s">
        <v>123</v>
      </c>
      <c r="G328" t="s">
        <v>111</v>
      </c>
      <c r="H328" t="s">
        <v>241</v>
      </c>
      <c r="I328" t="s">
        <v>241</v>
      </c>
      <c r="J328">
        <v>8</v>
      </c>
      <c r="K328">
        <v>0</v>
      </c>
      <c r="L328">
        <v>6</v>
      </c>
      <c r="M328">
        <v>288</v>
      </c>
      <c r="N328">
        <v>90</v>
      </c>
      <c r="O328">
        <v>292</v>
      </c>
      <c r="P328">
        <v>13417</v>
      </c>
      <c r="Q328">
        <v>1.56</v>
      </c>
      <c r="R328">
        <v>20869</v>
      </c>
      <c r="S328">
        <v>737</v>
      </c>
      <c r="T328">
        <v>122</v>
      </c>
      <c r="U328">
        <v>181</v>
      </c>
      <c r="V328">
        <v>89</v>
      </c>
      <c r="W328">
        <v>468</v>
      </c>
      <c r="X328">
        <v>0</v>
      </c>
      <c r="Y328" t="s">
        <v>42</v>
      </c>
      <c r="Z328">
        <v>1597</v>
      </c>
      <c r="AA328" t="s">
        <v>534</v>
      </c>
      <c r="AB328" t="s">
        <v>534</v>
      </c>
      <c r="AC328" t="s">
        <v>569</v>
      </c>
      <c r="AD328" t="s">
        <v>555</v>
      </c>
      <c r="AE328">
        <v>2</v>
      </c>
      <c r="AF328" t="s">
        <v>571</v>
      </c>
    </row>
    <row r="329" spans="1:32" x14ac:dyDescent="0.3">
      <c r="A329" t="s">
        <v>376</v>
      </c>
      <c r="B329" s="1">
        <v>45743</v>
      </c>
      <c r="C329" s="2">
        <v>0.75694444444444442</v>
      </c>
      <c r="D329" t="s">
        <v>34</v>
      </c>
      <c r="E329" t="s">
        <v>28</v>
      </c>
      <c r="F329" t="s">
        <v>174</v>
      </c>
      <c r="G329" t="s">
        <v>30</v>
      </c>
      <c r="H329" t="s">
        <v>31</v>
      </c>
      <c r="I329" t="s">
        <v>241</v>
      </c>
      <c r="J329">
        <v>7</v>
      </c>
      <c r="K329">
        <v>22</v>
      </c>
      <c r="L329">
        <v>1</v>
      </c>
      <c r="M329">
        <v>124</v>
      </c>
      <c r="N329">
        <v>223</v>
      </c>
      <c r="O329">
        <v>0</v>
      </c>
      <c r="P329">
        <v>18584</v>
      </c>
      <c r="Q329">
        <v>1.1499999999999999</v>
      </c>
      <c r="R329">
        <v>21451</v>
      </c>
      <c r="S329">
        <v>1215</v>
      </c>
      <c r="T329">
        <v>200</v>
      </c>
      <c r="U329">
        <v>335</v>
      </c>
      <c r="V329">
        <v>43</v>
      </c>
      <c r="W329">
        <v>674</v>
      </c>
      <c r="X329">
        <v>11</v>
      </c>
      <c r="Y329" t="s">
        <v>32</v>
      </c>
      <c r="Z329">
        <v>2467</v>
      </c>
      <c r="AA329" t="s">
        <v>545</v>
      </c>
      <c r="AB329" t="s">
        <v>534</v>
      </c>
      <c r="AC329" t="s">
        <v>554</v>
      </c>
      <c r="AD329" t="s">
        <v>555</v>
      </c>
      <c r="AE329">
        <v>3</v>
      </c>
      <c r="AF329" t="s">
        <v>556</v>
      </c>
    </row>
    <row r="330" spans="1:32" x14ac:dyDescent="0.3">
      <c r="A330" t="s">
        <v>377</v>
      </c>
      <c r="B330" s="1">
        <v>45781</v>
      </c>
      <c r="C330" s="2">
        <v>0.82986111111111116</v>
      </c>
      <c r="D330" t="s">
        <v>37</v>
      </c>
      <c r="E330" t="s">
        <v>35</v>
      </c>
      <c r="F330" t="s">
        <v>174</v>
      </c>
      <c r="G330" t="s">
        <v>30</v>
      </c>
      <c r="H330" t="s">
        <v>31</v>
      </c>
      <c r="I330" t="s">
        <v>241</v>
      </c>
      <c r="J330">
        <v>5</v>
      </c>
      <c r="K330">
        <v>47</v>
      </c>
      <c r="L330">
        <v>1</v>
      </c>
      <c r="M330">
        <v>172</v>
      </c>
      <c r="N330">
        <v>135</v>
      </c>
      <c r="O330">
        <v>0</v>
      </c>
      <c r="P330">
        <v>10160</v>
      </c>
      <c r="Q330">
        <v>1.27</v>
      </c>
      <c r="R330">
        <v>12923</v>
      </c>
      <c r="S330">
        <v>280</v>
      </c>
      <c r="T330">
        <v>58</v>
      </c>
      <c r="U330">
        <v>61</v>
      </c>
      <c r="V330">
        <v>33</v>
      </c>
      <c r="W330">
        <v>335</v>
      </c>
      <c r="X330">
        <v>13</v>
      </c>
      <c r="Y330" t="s">
        <v>32</v>
      </c>
      <c r="Z330">
        <v>767</v>
      </c>
      <c r="AA330" t="s">
        <v>546</v>
      </c>
      <c r="AB330" t="s">
        <v>534</v>
      </c>
      <c r="AC330" t="s">
        <v>554</v>
      </c>
      <c r="AD330" t="s">
        <v>557</v>
      </c>
      <c r="AE330">
        <v>5</v>
      </c>
      <c r="AF330" t="s">
        <v>559</v>
      </c>
    </row>
    <row r="331" spans="1:32" x14ac:dyDescent="0.3">
      <c r="A331" t="s">
        <v>378</v>
      </c>
      <c r="B331" s="1">
        <v>45783</v>
      </c>
      <c r="C331" s="2">
        <v>0.80555555555555558</v>
      </c>
      <c r="D331" t="s">
        <v>37</v>
      </c>
      <c r="E331" t="s">
        <v>35</v>
      </c>
      <c r="F331" t="s">
        <v>174</v>
      </c>
      <c r="G331" t="s">
        <v>30</v>
      </c>
      <c r="H331" t="s">
        <v>31</v>
      </c>
      <c r="I331" t="s">
        <v>241</v>
      </c>
      <c r="J331">
        <v>5</v>
      </c>
      <c r="K331">
        <v>52</v>
      </c>
      <c r="L331">
        <v>1</v>
      </c>
      <c r="M331">
        <v>148</v>
      </c>
      <c r="N331">
        <v>269</v>
      </c>
      <c r="O331">
        <v>0</v>
      </c>
      <c r="P331">
        <v>10628</v>
      </c>
      <c r="Q331">
        <v>1.2</v>
      </c>
      <c r="R331">
        <v>12717</v>
      </c>
      <c r="S331">
        <v>593</v>
      </c>
      <c r="T331">
        <v>111</v>
      </c>
      <c r="U331">
        <v>150</v>
      </c>
      <c r="V331">
        <v>73</v>
      </c>
      <c r="W331">
        <v>368</v>
      </c>
      <c r="X331">
        <v>18</v>
      </c>
      <c r="Y331" t="s">
        <v>32</v>
      </c>
      <c r="Z331">
        <v>1295</v>
      </c>
      <c r="AA331" t="s">
        <v>546</v>
      </c>
      <c r="AB331" t="s">
        <v>534</v>
      </c>
      <c r="AC331" t="s">
        <v>554</v>
      </c>
      <c r="AD331" t="s">
        <v>557</v>
      </c>
      <c r="AE331">
        <v>5</v>
      </c>
      <c r="AF331" t="s">
        <v>559</v>
      </c>
    </row>
    <row r="332" spans="1:32" x14ac:dyDescent="0.3">
      <c r="A332" t="s">
        <v>379</v>
      </c>
      <c r="B332" s="1">
        <v>45784</v>
      </c>
      <c r="C332" s="2">
        <v>0.52847222222222223</v>
      </c>
      <c r="D332" t="s">
        <v>27</v>
      </c>
      <c r="E332" t="s">
        <v>41</v>
      </c>
      <c r="F332" t="s">
        <v>174</v>
      </c>
      <c r="G332" t="s">
        <v>30</v>
      </c>
      <c r="H332" t="s">
        <v>31</v>
      </c>
      <c r="I332" t="s">
        <v>241</v>
      </c>
      <c r="J332">
        <v>5</v>
      </c>
      <c r="K332">
        <v>176</v>
      </c>
      <c r="L332">
        <v>1</v>
      </c>
      <c r="M332">
        <v>199</v>
      </c>
      <c r="N332">
        <v>142</v>
      </c>
      <c r="O332">
        <v>0</v>
      </c>
      <c r="P332">
        <v>6070</v>
      </c>
      <c r="Q332">
        <v>1</v>
      </c>
      <c r="R332">
        <v>6070</v>
      </c>
      <c r="S332">
        <v>69</v>
      </c>
      <c r="T332">
        <v>19</v>
      </c>
      <c r="U332">
        <v>22</v>
      </c>
      <c r="V332">
        <v>6</v>
      </c>
      <c r="W332">
        <v>163</v>
      </c>
      <c r="X332">
        <v>1</v>
      </c>
      <c r="Y332" t="s">
        <v>32</v>
      </c>
      <c r="Z332">
        <v>279</v>
      </c>
      <c r="AA332" t="s">
        <v>534</v>
      </c>
      <c r="AB332" t="s">
        <v>534</v>
      </c>
      <c r="AC332" t="s">
        <v>554</v>
      </c>
      <c r="AD332" t="s">
        <v>557</v>
      </c>
      <c r="AE332">
        <v>5</v>
      </c>
      <c r="AF332" t="s">
        <v>559</v>
      </c>
    </row>
    <row r="333" spans="1:32" x14ac:dyDescent="0.3">
      <c r="A333" t="s">
        <v>380</v>
      </c>
      <c r="B333" s="1">
        <v>45786</v>
      </c>
      <c r="C333" s="2">
        <v>0.875</v>
      </c>
      <c r="D333" t="s">
        <v>37</v>
      </c>
      <c r="E333" t="s">
        <v>28</v>
      </c>
      <c r="F333" t="s">
        <v>174</v>
      </c>
      <c r="G333" t="s">
        <v>30</v>
      </c>
      <c r="H333" t="s">
        <v>31</v>
      </c>
      <c r="I333" t="s">
        <v>241</v>
      </c>
      <c r="J333">
        <v>8</v>
      </c>
      <c r="K333">
        <v>32</v>
      </c>
      <c r="L333">
        <v>1</v>
      </c>
      <c r="M333">
        <v>191</v>
      </c>
      <c r="N333">
        <v>150</v>
      </c>
      <c r="O333">
        <v>0</v>
      </c>
      <c r="P333">
        <v>39397</v>
      </c>
      <c r="Q333">
        <v>1.31</v>
      </c>
      <c r="R333">
        <v>51537</v>
      </c>
      <c r="S333">
        <v>3988</v>
      </c>
      <c r="T333">
        <v>568</v>
      </c>
      <c r="U333">
        <v>1230</v>
      </c>
      <c r="V333">
        <v>113</v>
      </c>
      <c r="W333">
        <v>1099</v>
      </c>
      <c r="X333">
        <v>109</v>
      </c>
      <c r="Y333" t="s">
        <v>32</v>
      </c>
      <c r="Z333">
        <v>6998</v>
      </c>
      <c r="AA333" t="s">
        <v>538</v>
      </c>
      <c r="AB333" t="s">
        <v>534</v>
      </c>
      <c r="AC333" t="s">
        <v>554</v>
      </c>
      <c r="AD333" t="s">
        <v>557</v>
      </c>
      <c r="AE333">
        <v>5</v>
      </c>
      <c r="AF333" t="s">
        <v>559</v>
      </c>
    </row>
    <row r="334" spans="1:32" x14ac:dyDescent="0.3">
      <c r="A334" t="s">
        <v>381</v>
      </c>
      <c r="B334" s="1">
        <v>45789</v>
      </c>
      <c r="C334" s="2">
        <v>0.92708333333333337</v>
      </c>
      <c r="D334" t="s">
        <v>37</v>
      </c>
      <c r="E334" t="s">
        <v>35</v>
      </c>
      <c r="F334" t="s">
        <v>174</v>
      </c>
      <c r="G334" t="s">
        <v>30</v>
      </c>
      <c r="H334" t="s">
        <v>31</v>
      </c>
      <c r="I334" t="s">
        <v>241</v>
      </c>
      <c r="J334">
        <v>7</v>
      </c>
      <c r="K334">
        <v>63</v>
      </c>
      <c r="L334">
        <v>1</v>
      </c>
      <c r="M334">
        <v>56</v>
      </c>
      <c r="N334">
        <v>284</v>
      </c>
      <c r="O334">
        <v>0</v>
      </c>
      <c r="P334">
        <v>13690</v>
      </c>
      <c r="Q334">
        <v>1.08</v>
      </c>
      <c r="R334">
        <v>14787</v>
      </c>
      <c r="S334">
        <v>530</v>
      </c>
      <c r="T334">
        <v>82</v>
      </c>
      <c r="U334">
        <v>130</v>
      </c>
      <c r="V334">
        <v>70</v>
      </c>
      <c r="W334">
        <v>265</v>
      </c>
      <c r="X334">
        <v>33</v>
      </c>
      <c r="Y334" t="s">
        <v>32</v>
      </c>
      <c r="Z334">
        <v>1077</v>
      </c>
      <c r="AA334" t="s">
        <v>536</v>
      </c>
      <c r="AB334" t="s">
        <v>534</v>
      </c>
      <c r="AC334" t="s">
        <v>554</v>
      </c>
      <c r="AD334" t="s">
        <v>557</v>
      </c>
      <c r="AE334">
        <v>5</v>
      </c>
      <c r="AF334" t="s">
        <v>559</v>
      </c>
    </row>
    <row r="335" spans="1:32" x14ac:dyDescent="0.3">
      <c r="A335" t="s">
        <v>382</v>
      </c>
      <c r="B335" s="1">
        <v>45794</v>
      </c>
      <c r="C335" s="2">
        <v>0.44236111111111109</v>
      </c>
      <c r="D335" t="s">
        <v>52</v>
      </c>
      <c r="E335" t="s">
        <v>28</v>
      </c>
      <c r="F335" t="s">
        <v>174</v>
      </c>
      <c r="G335" t="s">
        <v>30</v>
      </c>
      <c r="H335" t="s">
        <v>31</v>
      </c>
      <c r="I335" t="s">
        <v>241</v>
      </c>
      <c r="J335">
        <v>6</v>
      </c>
      <c r="K335">
        <v>15</v>
      </c>
      <c r="L335">
        <v>1</v>
      </c>
      <c r="M335">
        <v>86</v>
      </c>
      <c r="N335">
        <v>344</v>
      </c>
      <c r="O335">
        <v>0</v>
      </c>
      <c r="P335">
        <v>29198</v>
      </c>
      <c r="Q335">
        <v>1.1299999999999999</v>
      </c>
      <c r="R335">
        <v>32908</v>
      </c>
      <c r="S335">
        <v>3977</v>
      </c>
      <c r="T335">
        <v>673</v>
      </c>
      <c r="U335">
        <v>1039</v>
      </c>
      <c r="V335">
        <v>128</v>
      </c>
      <c r="W335">
        <v>772</v>
      </c>
      <c r="X335">
        <v>29</v>
      </c>
      <c r="Y335" t="s">
        <v>32</v>
      </c>
      <c r="Z335">
        <v>6589</v>
      </c>
      <c r="AA335" t="s">
        <v>548</v>
      </c>
      <c r="AB335" t="s">
        <v>534</v>
      </c>
      <c r="AC335" t="s">
        <v>554</v>
      </c>
      <c r="AD335" t="s">
        <v>557</v>
      </c>
      <c r="AE335">
        <v>5</v>
      </c>
      <c r="AF335" t="s">
        <v>559</v>
      </c>
    </row>
    <row r="336" spans="1:32" x14ac:dyDescent="0.3">
      <c r="A336" t="s">
        <v>383</v>
      </c>
      <c r="B336" s="1">
        <v>45796</v>
      </c>
      <c r="C336" s="2">
        <v>0.50208333333333333</v>
      </c>
      <c r="D336" t="s">
        <v>27</v>
      </c>
      <c r="E336" t="s">
        <v>28</v>
      </c>
      <c r="F336" t="s">
        <v>174</v>
      </c>
      <c r="G336" t="s">
        <v>30</v>
      </c>
      <c r="H336" t="s">
        <v>31</v>
      </c>
      <c r="I336" t="s">
        <v>241</v>
      </c>
      <c r="J336">
        <v>7</v>
      </c>
      <c r="K336">
        <v>45</v>
      </c>
      <c r="L336">
        <v>1</v>
      </c>
      <c r="M336">
        <v>178</v>
      </c>
      <c r="N336">
        <v>148</v>
      </c>
      <c r="O336">
        <v>0</v>
      </c>
      <c r="P336">
        <v>28558</v>
      </c>
      <c r="Q336">
        <v>1.25</v>
      </c>
      <c r="R336">
        <v>35661</v>
      </c>
      <c r="S336">
        <v>2220</v>
      </c>
      <c r="T336">
        <v>258</v>
      </c>
      <c r="U336">
        <v>464</v>
      </c>
      <c r="V336">
        <v>65</v>
      </c>
      <c r="W336">
        <v>840</v>
      </c>
      <c r="X336">
        <v>25</v>
      </c>
      <c r="Y336" t="s">
        <v>32</v>
      </c>
      <c r="Z336">
        <v>3847</v>
      </c>
      <c r="AA336" t="s">
        <v>534</v>
      </c>
      <c r="AB336" t="s">
        <v>534</v>
      </c>
      <c r="AC336" t="s">
        <v>554</v>
      </c>
      <c r="AD336" t="s">
        <v>557</v>
      </c>
      <c r="AE336">
        <v>5</v>
      </c>
      <c r="AF336" t="s">
        <v>559</v>
      </c>
    </row>
    <row r="337" spans="1:32" x14ac:dyDescent="0.3">
      <c r="A337" t="s">
        <v>384</v>
      </c>
      <c r="B337" s="1">
        <v>45803</v>
      </c>
      <c r="C337" s="2">
        <v>0.26666666666666666</v>
      </c>
      <c r="D337" t="s">
        <v>52</v>
      </c>
      <c r="E337" t="s">
        <v>41</v>
      </c>
      <c r="F337" t="s">
        <v>174</v>
      </c>
      <c r="G337" t="s">
        <v>30</v>
      </c>
      <c r="H337" t="s">
        <v>31</v>
      </c>
      <c r="I337" t="s">
        <v>241</v>
      </c>
      <c r="J337">
        <v>2</v>
      </c>
      <c r="K337">
        <v>57</v>
      </c>
      <c r="L337">
        <v>1</v>
      </c>
      <c r="M337">
        <v>55</v>
      </c>
      <c r="N337">
        <v>129</v>
      </c>
      <c r="O337">
        <v>0</v>
      </c>
      <c r="P337">
        <v>4968</v>
      </c>
      <c r="Q337">
        <v>1.1000000000000001</v>
      </c>
      <c r="R337">
        <v>5462</v>
      </c>
      <c r="S337">
        <v>53</v>
      </c>
      <c r="T337">
        <v>13</v>
      </c>
      <c r="U337">
        <v>18</v>
      </c>
      <c r="V337">
        <v>4</v>
      </c>
      <c r="W337">
        <v>152</v>
      </c>
      <c r="X337">
        <v>10</v>
      </c>
      <c r="Y337" t="s">
        <v>32</v>
      </c>
      <c r="Z337">
        <v>240</v>
      </c>
      <c r="AA337" t="s">
        <v>547</v>
      </c>
      <c r="AB337" t="s">
        <v>534</v>
      </c>
      <c r="AC337" t="s">
        <v>554</v>
      </c>
      <c r="AD337" t="s">
        <v>557</v>
      </c>
      <c r="AE337">
        <v>5</v>
      </c>
      <c r="AF337" t="s">
        <v>559</v>
      </c>
    </row>
    <row r="338" spans="1:32" x14ac:dyDescent="0.3">
      <c r="A338" t="s">
        <v>385</v>
      </c>
      <c r="B338" s="1">
        <v>45806</v>
      </c>
      <c r="C338" s="2">
        <v>0.84027777777777779</v>
      </c>
      <c r="D338" t="s">
        <v>37</v>
      </c>
      <c r="E338" t="s">
        <v>35</v>
      </c>
      <c r="F338" t="s">
        <v>174</v>
      </c>
      <c r="G338" t="s">
        <v>30</v>
      </c>
      <c r="H338" t="s">
        <v>31</v>
      </c>
      <c r="I338" t="s">
        <v>241</v>
      </c>
      <c r="J338">
        <v>9</v>
      </c>
      <c r="K338">
        <v>62</v>
      </c>
      <c r="L338">
        <v>1</v>
      </c>
      <c r="M338">
        <v>97</v>
      </c>
      <c r="N338">
        <v>184</v>
      </c>
      <c r="O338">
        <v>0</v>
      </c>
      <c r="P338">
        <v>27802</v>
      </c>
      <c r="Q338">
        <v>1.04</v>
      </c>
      <c r="R338">
        <v>28903</v>
      </c>
      <c r="S338">
        <v>1346</v>
      </c>
      <c r="T338">
        <v>246</v>
      </c>
      <c r="U338">
        <v>324</v>
      </c>
      <c r="V338">
        <v>153</v>
      </c>
      <c r="W338">
        <v>636</v>
      </c>
      <c r="X338">
        <v>22</v>
      </c>
      <c r="Y338" t="s">
        <v>32</v>
      </c>
      <c r="Z338">
        <v>2705</v>
      </c>
      <c r="AA338" t="s">
        <v>543</v>
      </c>
      <c r="AB338" t="s">
        <v>534</v>
      </c>
      <c r="AC338" t="s">
        <v>554</v>
      </c>
      <c r="AD338" t="s">
        <v>557</v>
      </c>
      <c r="AE338">
        <v>5</v>
      </c>
      <c r="AF338" t="s">
        <v>559</v>
      </c>
    </row>
    <row r="339" spans="1:32" x14ac:dyDescent="0.3">
      <c r="A339" t="s">
        <v>386</v>
      </c>
      <c r="B339" s="1">
        <v>45809</v>
      </c>
      <c r="C339" s="2">
        <v>0.8305555555555556</v>
      </c>
      <c r="D339" t="s">
        <v>37</v>
      </c>
      <c r="E339" t="s">
        <v>28</v>
      </c>
      <c r="F339" t="s">
        <v>174</v>
      </c>
      <c r="G339" t="s">
        <v>66</v>
      </c>
      <c r="H339" t="s">
        <v>31</v>
      </c>
      <c r="I339" t="s">
        <v>241</v>
      </c>
      <c r="J339">
        <v>7</v>
      </c>
      <c r="K339">
        <v>44</v>
      </c>
      <c r="L339">
        <v>1</v>
      </c>
      <c r="M339">
        <v>52</v>
      </c>
      <c r="N339">
        <v>198</v>
      </c>
      <c r="O339">
        <v>0</v>
      </c>
      <c r="P339">
        <v>23760</v>
      </c>
      <c r="Q339">
        <v>1.08</v>
      </c>
      <c r="R339">
        <v>25766</v>
      </c>
      <c r="S339">
        <v>2865</v>
      </c>
      <c r="T339">
        <v>441</v>
      </c>
      <c r="U339">
        <v>758</v>
      </c>
      <c r="V339">
        <v>87</v>
      </c>
      <c r="W339">
        <v>641</v>
      </c>
      <c r="X339">
        <v>26</v>
      </c>
      <c r="Y339" t="s">
        <v>32</v>
      </c>
      <c r="Z339">
        <v>4792</v>
      </c>
      <c r="AA339" t="s">
        <v>546</v>
      </c>
      <c r="AB339" t="s">
        <v>534</v>
      </c>
      <c r="AC339" t="s">
        <v>554</v>
      </c>
      <c r="AD339" t="s">
        <v>557</v>
      </c>
      <c r="AE339">
        <v>6</v>
      </c>
      <c r="AF339" t="s">
        <v>560</v>
      </c>
    </row>
    <row r="340" spans="1:32" x14ac:dyDescent="0.3">
      <c r="A340" t="s">
        <v>387</v>
      </c>
      <c r="B340" s="1">
        <v>45811</v>
      </c>
      <c r="C340" s="2">
        <v>0.875</v>
      </c>
      <c r="D340" t="s">
        <v>37</v>
      </c>
      <c r="E340" t="s">
        <v>35</v>
      </c>
      <c r="F340" t="s">
        <v>174</v>
      </c>
      <c r="G340" t="s">
        <v>66</v>
      </c>
      <c r="H340" t="s">
        <v>31</v>
      </c>
      <c r="I340" t="s">
        <v>241</v>
      </c>
      <c r="J340">
        <v>15</v>
      </c>
      <c r="K340">
        <v>18</v>
      </c>
      <c r="L340">
        <v>1</v>
      </c>
      <c r="M340">
        <v>73</v>
      </c>
      <c r="N340">
        <v>171</v>
      </c>
      <c r="O340">
        <v>0</v>
      </c>
      <c r="P340">
        <v>15686</v>
      </c>
      <c r="Q340">
        <v>1.28</v>
      </c>
      <c r="R340">
        <v>20075</v>
      </c>
      <c r="S340">
        <v>552</v>
      </c>
      <c r="T340">
        <v>103</v>
      </c>
      <c r="U340">
        <v>129</v>
      </c>
      <c r="V340">
        <v>82</v>
      </c>
      <c r="W340">
        <v>530</v>
      </c>
      <c r="X340">
        <v>10</v>
      </c>
      <c r="Y340" t="s">
        <v>32</v>
      </c>
      <c r="Z340">
        <v>1396</v>
      </c>
      <c r="AA340" t="s">
        <v>538</v>
      </c>
      <c r="AB340" t="s">
        <v>534</v>
      </c>
      <c r="AC340" t="s">
        <v>554</v>
      </c>
      <c r="AD340" t="s">
        <v>557</v>
      </c>
      <c r="AE340">
        <v>6</v>
      </c>
      <c r="AF340" t="s">
        <v>560</v>
      </c>
    </row>
    <row r="341" spans="1:32" x14ac:dyDescent="0.3">
      <c r="A341" t="s">
        <v>388</v>
      </c>
      <c r="B341" s="1">
        <v>45819</v>
      </c>
      <c r="C341" s="2">
        <v>0.7</v>
      </c>
      <c r="D341" t="s">
        <v>34</v>
      </c>
      <c r="E341" t="s">
        <v>38</v>
      </c>
      <c r="F341" t="s">
        <v>174</v>
      </c>
      <c r="G341" t="s">
        <v>66</v>
      </c>
      <c r="H341" t="s">
        <v>31</v>
      </c>
      <c r="I341" t="s">
        <v>241</v>
      </c>
      <c r="J341">
        <v>2</v>
      </c>
      <c r="K341">
        <v>103</v>
      </c>
      <c r="L341">
        <v>1</v>
      </c>
      <c r="M341">
        <v>53</v>
      </c>
      <c r="N341">
        <v>242</v>
      </c>
      <c r="O341">
        <v>0</v>
      </c>
      <c r="P341">
        <v>7041</v>
      </c>
      <c r="Q341">
        <v>1.04</v>
      </c>
      <c r="R341">
        <v>7336</v>
      </c>
      <c r="S341">
        <v>131</v>
      </c>
      <c r="T341">
        <v>41</v>
      </c>
      <c r="U341">
        <v>55</v>
      </c>
      <c r="V341">
        <v>0</v>
      </c>
      <c r="W341">
        <v>187</v>
      </c>
      <c r="X341">
        <v>7</v>
      </c>
      <c r="Y341" t="s">
        <v>32</v>
      </c>
      <c r="Z341">
        <v>414</v>
      </c>
      <c r="AA341" t="s">
        <v>540</v>
      </c>
      <c r="AB341" t="s">
        <v>534</v>
      </c>
      <c r="AC341" t="s">
        <v>554</v>
      </c>
      <c r="AD341" t="s">
        <v>557</v>
      </c>
      <c r="AE341">
        <v>6</v>
      </c>
      <c r="AF341" t="s">
        <v>560</v>
      </c>
    </row>
    <row r="342" spans="1:32" x14ac:dyDescent="0.3">
      <c r="A342" t="s">
        <v>389</v>
      </c>
      <c r="B342" s="1">
        <v>45822</v>
      </c>
      <c r="C342" s="2">
        <v>0.73472222222222228</v>
      </c>
      <c r="D342" t="s">
        <v>34</v>
      </c>
      <c r="E342" t="s">
        <v>28</v>
      </c>
      <c r="F342" t="s">
        <v>174</v>
      </c>
      <c r="G342" t="s">
        <v>66</v>
      </c>
      <c r="H342" t="s">
        <v>31</v>
      </c>
      <c r="I342" t="s">
        <v>241</v>
      </c>
      <c r="J342">
        <v>5</v>
      </c>
      <c r="K342">
        <v>47</v>
      </c>
      <c r="L342">
        <v>1</v>
      </c>
      <c r="M342">
        <v>74</v>
      </c>
      <c r="N342">
        <v>213</v>
      </c>
      <c r="O342">
        <v>0</v>
      </c>
      <c r="P342">
        <v>18965</v>
      </c>
      <c r="Q342">
        <v>1.38</v>
      </c>
      <c r="R342">
        <v>26195</v>
      </c>
      <c r="S342">
        <v>2923</v>
      </c>
      <c r="T342">
        <v>442</v>
      </c>
      <c r="U342">
        <v>770</v>
      </c>
      <c r="V342">
        <v>68</v>
      </c>
      <c r="W342">
        <v>798</v>
      </c>
      <c r="X342">
        <v>32</v>
      </c>
      <c r="Y342" t="s">
        <v>32</v>
      </c>
      <c r="Z342">
        <v>5001</v>
      </c>
      <c r="AA342" t="s">
        <v>535</v>
      </c>
      <c r="AB342" t="s">
        <v>534</v>
      </c>
      <c r="AC342" t="s">
        <v>554</v>
      </c>
      <c r="AD342" t="s">
        <v>557</v>
      </c>
      <c r="AE342">
        <v>6</v>
      </c>
      <c r="AF342" t="s">
        <v>560</v>
      </c>
    </row>
    <row r="343" spans="1:32" x14ac:dyDescent="0.3">
      <c r="A343" t="s">
        <v>390</v>
      </c>
      <c r="B343" s="1">
        <v>45825</v>
      </c>
      <c r="C343" s="2">
        <v>0.88749999999999996</v>
      </c>
      <c r="D343" t="s">
        <v>37</v>
      </c>
      <c r="E343" t="s">
        <v>28</v>
      </c>
      <c r="F343" t="s">
        <v>174</v>
      </c>
      <c r="G343" t="s">
        <v>66</v>
      </c>
      <c r="H343" t="s">
        <v>31</v>
      </c>
      <c r="I343" t="s">
        <v>241</v>
      </c>
      <c r="J343">
        <v>6</v>
      </c>
      <c r="K343">
        <v>49</v>
      </c>
      <c r="L343">
        <v>1</v>
      </c>
      <c r="M343">
        <v>108</v>
      </c>
      <c r="N343">
        <v>186</v>
      </c>
      <c r="O343">
        <v>0</v>
      </c>
      <c r="P343">
        <v>34188</v>
      </c>
      <c r="Q343">
        <v>1.6</v>
      </c>
      <c r="R343">
        <v>54852</v>
      </c>
      <c r="S343">
        <v>6286</v>
      </c>
      <c r="T343">
        <v>845</v>
      </c>
      <c r="U343">
        <v>2004</v>
      </c>
      <c r="V343">
        <v>219</v>
      </c>
      <c r="W343">
        <v>1433</v>
      </c>
      <c r="X343">
        <v>20</v>
      </c>
      <c r="Y343" t="s">
        <v>32</v>
      </c>
      <c r="Z343">
        <v>10787</v>
      </c>
      <c r="AA343" t="s">
        <v>538</v>
      </c>
      <c r="AB343" t="s">
        <v>534</v>
      </c>
      <c r="AC343" t="s">
        <v>554</v>
      </c>
      <c r="AD343" t="s">
        <v>557</v>
      </c>
      <c r="AE343">
        <v>6</v>
      </c>
      <c r="AF343" t="s">
        <v>560</v>
      </c>
    </row>
    <row r="344" spans="1:32" x14ac:dyDescent="0.3">
      <c r="A344" t="s">
        <v>391</v>
      </c>
      <c r="B344" s="1">
        <v>45828</v>
      </c>
      <c r="C344" s="2">
        <v>0.82291666666666663</v>
      </c>
      <c r="D344" t="s">
        <v>37</v>
      </c>
      <c r="E344" t="s">
        <v>41</v>
      </c>
      <c r="F344" t="s">
        <v>174</v>
      </c>
      <c r="G344" t="s">
        <v>66</v>
      </c>
      <c r="H344" t="s">
        <v>31</v>
      </c>
      <c r="I344" t="s">
        <v>241</v>
      </c>
      <c r="J344">
        <v>6</v>
      </c>
      <c r="K344">
        <v>77</v>
      </c>
      <c r="L344">
        <v>1</v>
      </c>
      <c r="M344">
        <v>78</v>
      </c>
      <c r="N344">
        <v>162</v>
      </c>
      <c r="O344">
        <v>0</v>
      </c>
      <c r="P344">
        <v>6198</v>
      </c>
      <c r="Q344">
        <v>1</v>
      </c>
      <c r="R344">
        <v>6198</v>
      </c>
      <c r="S344">
        <v>133</v>
      </c>
      <c r="T344">
        <v>31</v>
      </c>
      <c r="U344">
        <v>45</v>
      </c>
      <c r="V344">
        <v>9</v>
      </c>
      <c r="W344">
        <v>148</v>
      </c>
      <c r="X344">
        <v>14</v>
      </c>
      <c r="Y344" t="s">
        <v>32</v>
      </c>
      <c r="Z344">
        <v>366</v>
      </c>
      <c r="AA344" t="s">
        <v>546</v>
      </c>
      <c r="AB344" t="s">
        <v>534</v>
      </c>
      <c r="AC344" t="s">
        <v>554</v>
      </c>
      <c r="AD344" t="s">
        <v>557</v>
      </c>
      <c r="AE344">
        <v>6</v>
      </c>
      <c r="AF344" t="s">
        <v>560</v>
      </c>
    </row>
    <row r="345" spans="1:32" x14ac:dyDescent="0.3">
      <c r="A345" t="s">
        <v>392</v>
      </c>
      <c r="B345" s="1">
        <v>45845</v>
      </c>
      <c r="C345" s="2">
        <v>0.70694444444444449</v>
      </c>
      <c r="D345" t="s">
        <v>34</v>
      </c>
      <c r="E345" t="s">
        <v>28</v>
      </c>
      <c r="F345" t="s">
        <v>174</v>
      </c>
      <c r="G345" t="s">
        <v>66</v>
      </c>
      <c r="H345" t="s">
        <v>31</v>
      </c>
      <c r="I345" t="s">
        <v>241</v>
      </c>
      <c r="J345">
        <v>6</v>
      </c>
      <c r="K345">
        <v>47</v>
      </c>
      <c r="L345">
        <v>1</v>
      </c>
      <c r="M345">
        <v>58</v>
      </c>
      <c r="N345">
        <v>303</v>
      </c>
      <c r="O345">
        <v>0</v>
      </c>
      <c r="P345">
        <v>31246</v>
      </c>
      <c r="Q345">
        <v>1.51</v>
      </c>
      <c r="R345">
        <v>47046</v>
      </c>
      <c r="S345">
        <v>5357</v>
      </c>
      <c r="T345">
        <v>791</v>
      </c>
      <c r="U345">
        <v>1281</v>
      </c>
      <c r="V345">
        <v>133</v>
      </c>
      <c r="W345">
        <v>1217</v>
      </c>
      <c r="X345">
        <v>74</v>
      </c>
      <c r="Y345" t="s">
        <v>32</v>
      </c>
      <c r="Z345">
        <v>8779</v>
      </c>
      <c r="AA345" t="s">
        <v>540</v>
      </c>
      <c r="AB345" t="s">
        <v>534</v>
      </c>
      <c r="AC345" t="s">
        <v>554</v>
      </c>
      <c r="AD345" t="s">
        <v>561</v>
      </c>
      <c r="AE345">
        <v>7</v>
      </c>
      <c r="AF345" t="s">
        <v>562</v>
      </c>
    </row>
    <row r="346" spans="1:32" x14ac:dyDescent="0.3">
      <c r="A346" t="s">
        <v>393</v>
      </c>
      <c r="B346" s="1">
        <v>45869</v>
      </c>
      <c r="C346" s="2">
        <v>0.5756944444444444</v>
      </c>
      <c r="D346" t="s">
        <v>27</v>
      </c>
      <c r="E346" t="s">
        <v>35</v>
      </c>
      <c r="F346" t="s">
        <v>174</v>
      </c>
      <c r="G346" t="s">
        <v>66</v>
      </c>
      <c r="H346" t="s">
        <v>31</v>
      </c>
      <c r="I346" t="s">
        <v>241</v>
      </c>
      <c r="J346">
        <v>10</v>
      </c>
      <c r="K346">
        <v>86</v>
      </c>
      <c r="L346">
        <v>1</v>
      </c>
      <c r="M346">
        <v>120</v>
      </c>
      <c r="N346">
        <v>190</v>
      </c>
      <c r="O346">
        <v>0</v>
      </c>
      <c r="P346">
        <v>21809</v>
      </c>
      <c r="Q346">
        <v>1.03</v>
      </c>
      <c r="R346">
        <v>22436</v>
      </c>
      <c r="S346">
        <v>700</v>
      </c>
      <c r="T346">
        <v>151</v>
      </c>
      <c r="U346">
        <v>181</v>
      </c>
      <c r="V346">
        <v>100</v>
      </c>
      <c r="W346">
        <v>663</v>
      </c>
      <c r="X346">
        <v>8</v>
      </c>
      <c r="Y346" t="s">
        <v>32</v>
      </c>
      <c r="Z346">
        <v>1795</v>
      </c>
      <c r="AA346" t="s">
        <v>533</v>
      </c>
      <c r="AB346" t="s">
        <v>534</v>
      </c>
      <c r="AC346" t="s">
        <v>554</v>
      </c>
      <c r="AD346" t="s">
        <v>561</v>
      </c>
      <c r="AE346">
        <v>7</v>
      </c>
      <c r="AF346" t="s">
        <v>562</v>
      </c>
    </row>
    <row r="347" spans="1:32" x14ac:dyDescent="0.3">
      <c r="A347" t="s">
        <v>394</v>
      </c>
      <c r="B347" s="1">
        <v>45892</v>
      </c>
      <c r="C347" s="2">
        <v>0.91805555555555551</v>
      </c>
      <c r="D347" t="s">
        <v>37</v>
      </c>
      <c r="E347" t="s">
        <v>35</v>
      </c>
      <c r="F347" t="s">
        <v>174</v>
      </c>
      <c r="G347" t="s">
        <v>66</v>
      </c>
      <c r="H347" t="s">
        <v>31</v>
      </c>
      <c r="I347" t="s">
        <v>241</v>
      </c>
      <c r="J347">
        <v>12</v>
      </c>
      <c r="K347">
        <v>77</v>
      </c>
      <c r="L347">
        <v>1</v>
      </c>
      <c r="M347">
        <v>168</v>
      </c>
      <c r="N347">
        <v>99</v>
      </c>
      <c r="O347">
        <v>0</v>
      </c>
      <c r="P347">
        <v>12020</v>
      </c>
      <c r="Q347">
        <v>1.0900000000000001</v>
      </c>
      <c r="R347">
        <v>13161</v>
      </c>
      <c r="S347">
        <v>532</v>
      </c>
      <c r="T347">
        <v>92</v>
      </c>
      <c r="U347">
        <v>116</v>
      </c>
      <c r="V347">
        <v>58</v>
      </c>
      <c r="W347">
        <v>262</v>
      </c>
      <c r="X347">
        <v>5</v>
      </c>
      <c r="Y347" t="s">
        <v>32</v>
      </c>
      <c r="Z347">
        <v>1060</v>
      </c>
      <c r="AA347" t="s">
        <v>536</v>
      </c>
      <c r="AB347" t="s">
        <v>534</v>
      </c>
      <c r="AC347" t="s">
        <v>554</v>
      </c>
      <c r="AD347" t="s">
        <v>561</v>
      </c>
      <c r="AE347">
        <v>8</v>
      </c>
      <c r="AF347" t="s">
        <v>563</v>
      </c>
    </row>
    <row r="348" spans="1:32" x14ac:dyDescent="0.3">
      <c r="A348" t="s">
        <v>395</v>
      </c>
      <c r="B348" s="1">
        <v>45898</v>
      </c>
      <c r="C348" s="2">
        <v>0.49236111111111114</v>
      </c>
      <c r="D348" t="s">
        <v>27</v>
      </c>
      <c r="E348" t="s">
        <v>28</v>
      </c>
      <c r="F348" t="s">
        <v>174</v>
      </c>
      <c r="G348" t="s">
        <v>66</v>
      </c>
      <c r="H348" t="s">
        <v>31</v>
      </c>
      <c r="I348" t="s">
        <v>241</v>
      </c>
      <c r="J348">
        <v>4</v>
      </c>
      <c r="K348">
        <v>40</v>
      </c>
      <c r="L348">
        <v>1</v>
      </c>
      <c r="M348">
        <v>61</v>
      </c>
      <c r="N348">
        <v>115</v>
      </c>
      <c r="O348">
        <v>0</v>
      </c>
      <c r="P348">
        <v>23496</v>
      </c>
      <c r="Q348">
        <v>1.7</v>
      </c>
      <c r="R348">
        <v>39951</v>
      </c>
      <c r="S348">
        <v>4453</v>
      </c>
      <c r="T348">
        <v>705</v>
      </c>
      <c r="U348">
        <v>1281</v>
      </c>
      <c r="V348">
        <v>130</v>
      </c>
      <c r="W348">
        <v>1183</v>
      </c>
      <c r="X348">
        <v>4</v>
      </c>
      <c r="Y348" t="s">
        <v>32</v>
      </c>
      <c r="Z348">
        <v>7752</v>
      </c>
      <c r="AA348" t="s">
        <v>539</v>
      </c>
      <c r="AB348" t="s">
        <v>534</v>
      </c>
      <c r="AC348" t="s">
        <v>554</v>
      </c>
      <c r="AD348" t="s">
        <v>561</v>
      </c>
      <c r="AE348">
        <v>8</v>
      </c>
      <c r="AF348" t="s">
        <v>563</v>
      </c>
    </row>
    <row r="349" spans="1:32" x14ac:dyDescent="0.3">
      <c r="A349" t="s">
        <v>396</v>
      </c>
      <c r="B349" s="1">
        <v>45913</v>
      </c>
      <c r="C349" s="2">
        <v>0.73958333333333337</v>
      </c>
      <c r="D349" t="s">
        <v>34</v>
      </c>
      <c r="E349" t="s">
        <v>41</v>
      </c>
      <c r="F349" t="s">
        <v>174</v>
      </c>
      <c r="G349" t="s">
        <v>83</v>
      </c>
      <c r="H349" t="s">
        <v>31</v>
      </c>
      <c r="I349" t="s">
        <v>241</v>
      </c>
      <c r="J349">
        <v>5</v>
      </c>
      <c r="K349">
        <v>142</v>
      </c>
      <c r="L349">
        <v>1</v>
      </c>
      <c r="M349">
        <v>52</v>
      </c>
      <c r="N349">
        <v>205</v>
      </c>
      <c r="O349">
        <v>0</v>
      </c>
      <c r="P349">
        <v>7102</v>
      </c>
      <c r="Q349">
        <v>1.26</v>
      </c>
      <c r="R349">
        <v>8981</v>
      </c>
      <c r="S349">
        <v>128</v>
      </c>
      <c r="T349">
        <v>29</v>
      </c>
      <c r="U349">
        <v>46</v>
      </c>
      <c r="V349">
        <v>10</v>
      </c>
      <c r="W349">
        <v>251</v>
      </c>
      <c r="X349">
        <v>6</v>
      </c>
      <c r="Y349" t="s">
        <v>32</v>
      </c>
      <c r="Z349">
        <v>464</v>
      </c>
      <c r="AA349" t="s">
        <v>535</v>
      </c>
      <c r="AB349" t="s">
        <v>534</v>
      </c>
      <c r="AC349" t="s">
        <v>554</v>
      </c>
      <c r="AD349" t="s">
        <v>561</v>
      </c>
      <c r="AE349">
        <v>9</v>
      </c>
      <c r="AF349" t="s">
        <v>564</v>
      </c>
    </row>
    <row r="350" spans="1:32" x14ac:dyDescent="0.3">
      <c r="A350" t="s">
        <v>397</v>
      </c>
      <c r="B350" s="1">
        <v>45915</v>
      </c>
      <c r="C350" s="2">
        <v>0.67361111111111116</v>
      </c>
      <c r="D350" t="s">
        <v>34</v>
      </c>
      <c r="E350" t="s">
        <v>35</v>
      </c>
      <c r="F350" t="s">
        <v>174</v>
      </c>
      <c r="G350" t="s">
        <v>83</v>
      </c>
      <c r="H350" t="s">
        <v>31</v>
      </c>
      <c r="I350" t="s">
        <v>241</v>
      </c>
      <c r="J350">
        <v>9</v>
      </c>
      <c r="K350">
        <v>67</v>
      </c>
      <c r="L350">
        <v>1</v>
      </c>
      <c r="M350">
        <v>106</v>
      </c>
      <c r="N350">
        <v>198</v>
      </c>
      <c r="O350">
        <v>0</v>
      </c>
      <c r="P350">
        <v>10322</v>
      </c>
      <c r="Q350">
        <v>1.25</v>
      </c>
      <c r="R350">
        <v>12880</v>
      </c>
      <c r="S350">
        <v>138</v>
      </c>
      <c r="T350">
        <v>27</v>
      </c>
      <c r="U350">
        <v>32</v>
      </c>
      <c r="V350">
        <v>15</v>
      </c>
      <c r="W350">
        <v>288</v>
      </c>
      <c r="X350">
        <v>23</v>
      </c>
      <c r="Y350" t="s">
        <v>32</v>
      </c>
      <c r="Z350">
        <v>500</v>
      </c>
      <c r="AA350" t="s">
        <v>540</v>
      </c>
      <c r="AB350" t="s">
        <v>534</v>
      </c>
      <c r="AC350" t="s">
        <v>554</v>
      </c>
      <c r="AD350" t="s">
        <v>561</v>
      </c>
      <c r="AE350">
        <v>9</v>
      </c>
      <c r="AF350" t="s">
        <v>564</v>
      </c>
    </row>
    <row r="351" spans="1:32" x14ac:dyDescent="0.3">
      <c r="A351" t="s">
        <v>398</v>
      </c>
      <c r="B351" s="1">
        <v>45922</v>
      </c>
      <c r="C351" s="2">
        <v>0.82291666666666663</v>
      </c>
      <c r="D351" t="s">
        <v>37</v>
      </c>
      <c r="E351" t="s">
        <v>41</v>
      </c>
      <c r="F351" t="s">
        <v>174</v>
      </c>
      <c r="G351" t="s">
        <v>83</v>
      </c>
      <c r="H351" t="s">
        <v>31</v>
      </c>
      <c r="I351" t="s">
        <v>241</v>
      </c>
      <c r="J351">
        <v>6</v>
      </c>
      <c r="K351">
        <v>151</v>
      </c>
      <c r="L351">
        <v>1</v>
      </c>
      <c r="M351">
        <v>159</v>
      </c>
      <c r="N351">
        <v>169</v>
      </c>
      <c r="O351">
        <v>0</v>
      </c>
      <c r="P351">
        <v>6591</v>
      </c>
      <c r="Q351">
        <v>1.0900000000000001</v>
      </c>
      <c r="R351">
        <v>7197</v>
      </c>
      <c r="S351">
        <v>48</v>
      </c>
      <c r="T351">
        <v>11</v>
      </c>
      <c r="U351">
        <v>14</v>
      </c>
      <c r="V351">
        <v>3</v>
      </c>
      <c r="W351">
        <v>159</v>
      </c>
      <c r="X351">
        <v>13</v>
      </c>
      <c r="Y351" t="s">
        <v>32</v>
      </c>
      <c r="Z351">
        <v>235</v>
      </c>
      <c r="AA351" t="s">
        <v>546</v>
      </c>
      <c r="AB351" t="s">
        <v>534</v>
      </c>
      <c r="AC351" t="s">
        <v>554</v>
      </c>
      <c r="AD351" t="s">
        <v>561</v>
      </c>
      <c r="AE351">
        <v>9</v>
      </c>
      <c r="AF351" t="s">
        <v>564</v>
      </c>
    </row>
    <row r="352" spans="1:32" x14ac:dyDescent="0.3">
      <c r="A352" t="s">
        <v>399</v>
      </c>
      <c r="B352" s="1">
        <v>45926</v>
      </c>
      <c r="C352" s="2">
        <v>0.4826388888888889</v>
      </c>
      <c r="D352" t="s">
        <v>27</v>
      </c>
      <c r="E352" t="s">
        <v>28</v>
      </c>
      <c r="F352" t="s">
        <v>174</v>
      </c>
      <c r="G352" t="s">
        <v>83</v>
      </c>
      <c r="H352" t="s">
        <v>31</v>
      </c>
      <c r="I352" t="s">
        <v>241</v>
      </c>
      <c r="J352">
        <v>3</v>
      </c>
      <c r="K352">
        <v>15</v>
      </c>
      <c r="L352">
        <v>1</v>
      </c>
      <c r="M352">
        <v>72</v>
      </c>
      <c r="N352">
        <v>136</v>
      </c>
      <c r="O352">
        <v>0</v>
      </c>
      <c r="P352">
        <v>17890</v>
      </c>
      <c r="Q352">
        <v>1.51</v>
      </c>
      <c r="R352">
        <v>27069</v>
      </c>
      <c r="S352">
        <v>1961</v>
      </c>
      <c r="T352">
        <v>264</v>
      </c>
      <c r="U352">
        <v>544</v>
      </c>
      <c r="V352">
        <v>64</v>
      </c>
      <c r="W352">
        <v>514</v>
      </c>
      <c r="X352">
        <v>1</v>
      </c>
      <c r="Y352" t="s">
        <v>32</v>
      </c>
      <c r="Z352">
        <v>3347</v>
      </c>
      <c r="AA352" t="s">
        <v>539</v>
      </c>
      <c r="AB352" t="s">
        <v>534</v>
      </c>
      <c r="AC352" t="s">
        <v>554</v>
      </c>
      <c r="AD352" t="s">
        <v>561</v>
      </c>
      <c r="AE352">
        <v>9</v>
      </c>
      <c r="AF352" t="s">
        <v>564</v>
      </c>
    </row>
    <row r="353" spans="1:32" x14ac:dyDescent="0.3">
      <c r="A353" t="s">
        <v>400</v>
      </c>
      <c r="B353" s="1">
        <v>45939</v>
      </c>
      <c r="C353" s="2">
        <v>0.65763888888888888</v>
      </c>
      <c r="D353" t="s">
        <v>34</v>
      </c>
      <c r="E353" t="s">
        <v>38</v>
      </c>
      <c r="F353" t="s">
        <v>174</v>
      </c>
      <c r="G353" t="s">
        <v>90</v>
      </c>
      <c r="H353" t="s">
        <v>31</v>
      </c>
      <c r="I353" t="s">
        <v>241</v>
      </c>
      <c r="J353">
        <v>1</v>
      </c>
      <c r="K353">
        <v>43</v>
      </c>
      <c r="L353">
        <v>1</v>
      </c>
      <c r="M353">
        <v>95</v>
      </c>
      <c r="N353">
        <v>230</v>
      </c>
      <c r="O353">
        <v>0</v>
      </c>
      <c r="P353">
        <v>10492</v>
      </c>
      <c r="Q353">
        <v>1.1200000000000001</v>
      </c>
      <c r="R353">
        <v>11788</v>
      </c>
      <c r="S353">
        <v>237</v>
      </c>
      <c r="T353">
        <v>84</v>
      </c>
      <c r="U353">
        <v>110</v>
      </c>
      <c r="V353">
        <v>0</v>
      </c>
      <c r="W353">
        <v>317</v>
      </c>
      <c r="X353">
        <v>0</v>
      </c>
      <c r="Y353" t="s">
        <v>32</v>
      </c>
      <c r="Z353">
        <v>748</v>
      </c>
      <c r="AA353" t="s">
        <v>542</v>
      </c>
      <c r="AB353" t="s">
        <v>534</v>
      </c>
      <c r="AC353" t="s">
        <v>554</v>
      </c>
      <c r="AD353" t="s">
        <v>565</v>
      </c>
      <c r="AE353">
        <v>10</v>
      </c>
      <c r="AF353" t="s">
        <v>566</v>
      </c>
    </row>
    <row r="354" spans="1:32" x14ac:dyDescent="0.3">
      <c r="A354" t="s">
        <v>401</v>
      </c>
      <c r="B354" s="1">
        <v>45943</v>
      </c>
      <c r="C354" s="2">
        <v>0.88263888888888886</v>
      </c>
      <c r="D354" t="s">
        <v>37</v>
      </c>
      <c r="E354" t="s">
        <v>38</v>
      </c>
      <c r="F354" t="s">
        <v>174</v>
      </c>
      <c r="G354" t="s">
        <v>90</v>
      </c>
      <c r="H354" t="s">
        <v>31</v>
      </c>
      <c r="I354" t="s">
        <v>241</v>
      </c>
      <c r="J354">
        <v>2</v>
      </c>
      <c r="K354">
        <v>88</v>
      </c>
      <c r="L354">
        <v>1</v>
      </c>
      <c r="M354">
        <v>128</v>
      </c>
      <c r="N354">
        <v>159</v>
      </c>
      <c r="O354">
        <v>0</v>
      </c>
      <c r="P354">
        <v>7726</v>
      </c>
      <c r="Q354">
        <v>1.1000000000000001</v>
      </c>
      <c r="R354">
        <v>8475</v>
      </c>
      <c r="S354">
        <v>162</v>
      </c>
      <c r="T354">
        <v>64</v>
      </c>
      <c r="U354">
        <v>66</v>
      </c>
      <c r="V354">
        <v>0</v>
      </c>
      <c r="W354">
        <v>150</v>
      </c>
      <c r="X354">
        <v>11</v>
      </c>
      <c r="Y354" t="s">
        <v>32</v>
      </c>
      <c r="Z354">
        <v>442</v>
      </c>
      <c r="AA354" t="s">
        <v>538</v>
      </c>
      <c r="AB354" t="s">
        <v>534</v>
      </c>
      <c r="AC354" t="s">
        <v>554</v>
      </c>
      <c r="AD354" t="s">
        <v>565</v>
      </c>
      <c r="AE354">
        <v>10</v>
      </c>
      <c r="AF354" t="s">
        <v>566</v>
      </c>
    </row>
    <row r="355" spans="1:32" x14ac:dyDescent="0.3">
      <c r="A355" t="s">
        <v>402</v>
      </c>
      <c r="B355" s="1">
        <v>45945</v>
      </c>
      <c r="C355" s="2">
        <v>0.72291666666666665</v>
      </c>
      <c r="D355" t="s">
        <v>34</v>
      </c>
      <c r="E355" t="s">
        <v>28</v>
      </c>
      <c r="F355" t="s">
        <v>174</v>
      </c>
      <c r="G355" t="s">
        <v>90</v>
      </c>
      <c r="H355" t="s">
        <v>31</v>
      </c>
      <c r="I355" t="s">
        <v>241</v>
      </c>
      <c r="J355">
        <v>4</v>
      </c>
      <c r="K355">
        <v>59</v>
      </c>
      <c r="L355">
        <v>1</v>
      </c>
      <c r="M355">
        <v>111</v>
      </c>
      <c r="N355">
        <v>268</v>
      </c>
      <c r="O355">
        <v>0</v>
      </c>
      <c r="P355">
        <v>21234</v>
      </c>
      <c r="Q355">
        <v>1.24</v>
      </c>
      <c r="R355">
        <v>26231</v>
      </c>
      <c r="S355">
        <v>2464</v>
      </c>
      <c r="T355">
        <v>415</v>
      </c>
      <c r="U355">
        <v>740</v>
      </c>
      <c r="V355">
        <v>84</v>
      </c>
      <c r="W355">
        <v>610</v>
      </c>
      <c r="X355">
        <v>21</v>
      </c>
      <c r="Y355" t="s">
        <v>32</v>
      </c>
      <c r="Z355">
        <v>4313</v>
      </c>
      <c r="AA355" t="s">
        <v>535</v>
      </c>
      <c r="AB355" t="s">
        <v>534</v>
      </c>
      <c r="AC355" t="s">
        <v>554</v>
      </c>
      <c r="AD355" t="s">
        <v>565</v>
      </c>
      <c r="AE355">
        <v>10</v>
      </c>
      <c r="AF355" t="s">
        <v>566</v>
      </c>
    </row>
    <row r="356" spans="1:32" x14ac:dyDescent="0.3">
      <c r="A356" t="s">
        <v>403</v>
      </c>
      <c r="B356" s="1">
        <v>45957</v>
      </c>
      <c r="C356" s="2">
        <v>0.55763888888888891</v>
      </c>
      <c r="D356" t="s">
        <v>27</v>
      </c>
      <c r="E356" t="s">
        <v>28</v>
      </c>
      <c r="F356" t="s">
        <v>174</v>
      </c>
      <c r="G356" t="s">
        <v>90</v>
      </c>
      <c r="H356" t="s">
        <v>31</v>
      </c>
      <c r="I356" t="s">
        <v>241</v>
      </c>
      <c r="J356">
        <v>6</v>
      </c>
      <c r="K356">
        <v>57</v>
      </c>
      <c r="L356">
        <v>1</v>
      </c>
      <c r="M356">
        <v>162</v>
      </c>
      <c r="N356">
        <v>154</v>
      </c>
      <c r="O356">
        <v>0</v>
      </c>
      <c r="P356">
        <v>8323</v>
      </c>
      <c r="Q356">
        <v>1.37</v>
      </c>
      <c r="R356">
        <v>11434</v>
      </c>
      <c r="S356">
        <v>913</v>
      </c>
      <c r="T356">
        <v>161</v>
      </c>
      <c r="U356">
        <v>276</v>
      </c>
      <c r="V356">
        <v>25</v>
      </c>
      <c r="W356">
        <v>248</v>
      </c>
      <c r="X356">
        <v>8</v>
      </c>
      <c r="Y356" t="s">
        <v>32</v>
      </c>
      <c r="Z356">
        <v>1623</v>
      </c>
      <c r="AA356" t="s">
        <v>533</v>
      </c>
      <c r="AB356" t="s">
        <v>534</v>
      </c>
      <c r="AC356" t="s">
        <v>554</v>
      </c>
      <c r="AD356" t="s">
        <v>565</v>
      </c>
      <c r="AE356">
        <v>10</v>
      </c>
      <c r="AF356" t="s">
        <v>566</v>
      </c>
    </row>
    <row r="357" spans="1:32" x14ac:dyDescent="0.3">
      <c r="A357" t="s">
        <v>404</v>
      </c>
      <c r="B357" s="1">
        <v>45957</v>
      </c>
      <c r="C357" s="2">
        <v>0.78333333333333333</v>
      </c>
      <c r="D357" t="s">
        <v>34</v>
      </c>
      <c r="E357" t="s">
        <v>28</v>
      </c>
      <c r="F357" t="s">
        <v>174</v>
      </c>
      <c r="G357" t="s">
        <v>90</v>
      </c>
      <c r="H357" t="s">
        <v>31</v>
      </c>
      <c r="I357" t="s">
        <v>241</v>
      </c>
      <c r="J357">
        <v>4</v>
      </c>
      <c r="K357">
        <v>15</v>
      </c>
      <c r="L357">
        <v>1</v>
      </c>
      <c r="M357">
        <v>190</v>
      </c>
      <c r="N357">
        <v>196</v>
      </c>
      <c r="O357">
        <v>0</v>
      </c>
      <c r="P357">
        <v>35777</v>
      </c>
      <c r="Q357">
        <v>1</v>
      </c>
      <c r="R357">
        <v>35777</v>
      </c>
      <c r="S357">
        <v>2212</v>
      </c>
      <c r="T357">
        <v>296</v>
      </c>
      <c r="U357">
        <v>613</v>
      </c>
      <c r="V357">
        <v>66</v>
      </c>
      <c r="W357">
        <v>1070</v>
      </c>
      <c r="X357">
        <v>9</v>
      </c>
      <c r="Y357" t="s">
        <v>32</v>
      </c>
      <c r="Z357">
        <v>4257</v>
      </c>
      <c r="AA357" t="s">
        <v>545</v>
      </c>
      <c r="AB357" t="s">
        <v>534</v>
      </c>
      <c r="AC357" t="s">
        <v>554</v>
      </c>
      <c r="AD357" t="s">
        <v>565</v>
      </c>
      <c r="AE357">
        <v>10</v>
      </c>
      <c r="AF357" t="s">
        <v>566</v>
      </c>
    </row>
    <row r="358" spans="1:32" x14ac:dyDescent="0.3">
      <c r="A358" t="s">
        <v>405</v>
      </c>
      <c r="B358" s="1">
        <v>45963</v>
      </c>
      <c r="C358" s="2">
        <v>0.31111111111111112</v>
      </c>
      <c r="D358" t="s">
        <v>52</v>
      </c>
      <c r="E358" t="s">
        <v>35</v>
      </c>
      <c r="F358" t="s">
        <v>174</v>
      </c>
      <c r="G358" t="s">
        <v>90</v>
      </c>
      <c r="H358" t="s">
        <v>31</v>
      </c>
      <c r="I358" t="s">
        <v>241</v>
      </c>
      <c r="J358">
        <v>7</v>
      </c>
      <c r="K358">
        <v>35</v>
      </c>
      <c r="L358">
        <v>1</v>
      </c>
      <c r="M358">
        <v>142</v>
      </c>
      <c r="N358">
        <v>127</v>
      </c>
      <c r="O358">
        <v>0</v>
      </c>
      <c r="P358">
        <v>6172</v>
      </c>
      <c r="Q358">
        <v>1.33</v>
      </c>
      <c r="R358">
        <v>8198</v>
      </c>
      <c r="S358">
        <v>344</v>
      </c>
      <c r="T358">
        <v>58</v>
      </c>
      <c r="U358">
        <v>86</v>
      </c>
      <c r="V358">
        <v>43</v>
      </c>
      <c r="W358">
        <v>216</v>
      </c>
      <c r="X358">
        <v>7</v>
      </c>
      <c r="Y358" t="s">
        <v>32</v>
      </c>
      <c r="Z358">
        <v>747</v>
      </c>
      <c r="AA358" t="s">
        <v>541</v>
      </c>
      <c r="AB358" t="s">
        <v>534</v>
      </c>
      <c r="AC358" t="s">
        <v>554</v>
      </c>
      <c r="AD358" t="s">
        <v>565</v>
      </c>
      <c r="AE358">
        <v>11</v>
      </c>
      <c r="AF358" t="s">
        <v>567</v>
      </c>
    </row>
    <row r="359" spans="1:32" x14ac:dyDescent="0.3">
      <c r="A359" t="s">
        <v>406</v>
      </c>
      <c r="B359" s="1">
        <v>45965</v>
      </c>
      <c r="C359" s="2">
        <v>0.69374999999999998</v>
      </c>
      <c r="D359" t="s">
        <v>34</v>
      </c>
      <c r="E359" t="s">
        <v>38</v>
      </c>
      <c r="F359" t="s">
        <v>174</v>
      </c>
      <c r="G359" t="s">
        <v>90</v>
      </c>
      <c r="H359" t="s">
        <v>31</v>
      </c>
      <c r="I359" t="s">
        <v>241</v>
      </c>
      <c r="J359">
        <v>4</v>
      </c>
      <c r="K359">
        <v>47</v>
      </c>
      <c r="L359">
        <v>1</v>
      </c>
      <c r="M359">
        <v>108</v>
      </c>
      <c r="N359">
        <v>286</v>
      </c>
      <c r="O359">
        <v>0</v>
      </c>
      <c r="P359">
        <v>3133</v>
      </c>
      <c r="Q359">
        <v>1.29</v>
      </c>
      <c r="R359">
        <v>4028</v>
      </c>
      <c r="S359">
        <v>97</v>
      </c>
      <c r="T359">
        <v>41</v>
      </c>
      <c r="U359">
        <v>47</v>
      </c>
      <c r="V359">
        <v>0</v>
      </c>
      <c r="W359">
        <v>95</v>
      </c>
      <c r="X359">
        <v>3</v>
      </c>
      <c r="Y359" t="s">
        <v>32</v>
      </c>
      <c r="Z359">
        <v>280</v>
      </c>
      <c r="AA359" t="s">
        <v>540</v>
      </c>
      <c r="AB359" t="s">
        <v>534</v>
      </c>
      <c r="AC359" t="s">
        <v>554</v>
      </c>
      <c r="AD359" t="s">
        <v>565</v>
      </c>
      <c r="AE359">
        <v>11</v>
      </c>
      <c r="AF359" t="s">
        <v>567</v>
      </c>
    </row>
    <row r="360" spans="1:32" x14ac:dyDescent="0.3">
      <c r="A360" t="s">
        <v>407</v>
      </c>
      <c r="B360" s="1">
        <v>45973</v>
      </c>
      <c r="C360" s="2">
        <v>0.85555555555555551</v>
      </c>
      <c r="D360" t="s">
        <v>37</v>
      </c>
      <c r="E360" t="s">
        <v>28</v>
      </c>
      <c r="F360" t="s">
        <v>174</v>
      </c>
      <c r="G360" t="s">
        <v>90</v>
      </c>
      <c r="H360" t="s">
        <v>31</v>
      </c>
      <c r="I360" t="s">
        <v>241</v>
      </c>
      <c r="J360">
        <v>4</v>
      </c>
      <c r="K360">
        <v>60</v>
      </c>
      <c r="L360">
        <v>1</v>
      </c>
      <c r="M360">
        <v>99</v>
      </c>
      <c r="N360">
        <v>195</v>
      </c>
      <c r="O360">
        <v>0</v>
      </c>
      <c r="P360">
        <v>11526</v>
      </c>
      <c r="Q360">
        <v>1.1399999999999999</v>
      </c>
      <c r="R360">
        <v>13169</v>
      </c>
      <c r="S360">
        <v>1029</v>
      </c>
      <c r="T360">
        <v>174</v>
      </c>
      <c r="U360">
        <v>331</v>
      </c>
      <c r="V360">
        <v>36</v>
      </c>
      <c r="W360">
        <v>398</v>
      </c>
      <c r="X360">
        <v>26</v>
      </c>
      <c r="Y360" t="s">
        <v>32</v>
      </c>
      <c r="Z360">
        <v>1968</v>
      </c>
      <c r="AA360" t="s">
        <v>543</v>
      </c>
      <c r="AB360" t="s">
        <v>534</v>
      </c>
      <c r="AC360" t="s">
        <v>554</v>
      </c>
      <c r="AD360" t="s">
        <v>565</v>
      </c>
      <c r="AE360">
        <v>11</v>
      </c>
      <c r="AF360" t="s">
        <v>567</v>
      </c>
    </row>
    <row r="361" spans="1:32" x14ac:dyDescent="0.3">
      <c r="A361" t="s">
        <v>408</v>
      </c>
      <c r="B361" s="1">
        <v>45977</v>
      </c>
      <c r="C361" s="2">
        <v>0.69236111111111109</v>
      </c>
      <c r="D361" t="s">
        <v>34</v>
      </c>
      <c r="E361" t="s">
        <v>41</v>
      </c>
      <c r="F361" t="s">
        <v>174</v>
      </c>
      <c r="G361" t="s">
        <v>90</v>
      </c>
      <c r="H361" t="s">
        <v>31</v>
      </c>
      <c r="I361" t="s">
        <v>241</v>
      </c>
      <c r="J361">
        <v>2</v>
      </c>
      <c r="K361">
        <v>93</v>
      </c>
      <c r="L361">
        <v>1</v>
      </c>
      <c r="M361">
        <v>177</v>
      </c>
      <c r="N361">
        <v>138</v>
      </c>
      <c r="O361">
        <v>0</v>
      </c>
      <c r="P361">
        <v>36803</v>
      </c>
      <c r="Q361">
        <v>1.1599999999999999</v>
      </c>
      <c r="R361">
        <v>42749</v>
      </c>
      <c r="S361">
        <v>881</v>
      </c>
      <c r="T361">
        <v>205</v>
      </c>
      <c r="U361">
        <v>291</v>
      </c>
      <c r="V361">
        <v>80</v>
      </c>
      <c r="W361">
        <v>1284</v>
      </c>
      <c r="X361">
        <v>24</v>
      </c>
      <c r="Y361" t="s">
        <v>32</v>
      </c>
      <c r="Z361">
        <v>2741</v>
      </c>
      <c r="AA361" t="s">
        <v>540</v>
      </c>
      <c r="AB361" t="s">
        <v>534</v>
      </c>
      <c r="AC361" t="s">
        <v>554</v>
      </c>
      <c r="AD361" t="s">
        <v>565</v>
      </c>
      <c r="AE361">
        <v>11</v>
      </c>
      <c r="AF361" t="s">
        <v>567</v>
      </c>
    </row>
    <row r="362" spans="1:32" x14ac:dyDescent="0.3">
      <c r="A362" t="s">
        <v>409</v>
      </c>
      <c r="B362" s="1">
        <v>45981</v>
      </c>
      <c r="C362" s="2">
        <v>0.87847222222222221</v>
      </c>
      <c r="D362" t="s">
        <v>37</v>
      </c>
      <c r="E362" t="s">
        <v>38</v>
      </c>
      <c r="F362" t="s">
        <v>174</v>
      </c>
      <c r="G362" t="s">
        <v>90</v>
      </c>
      <c r="H362" t="s">
        <v>31</v>
      </c>
      <c r="I362" t="s">
        <v>241</v>
      </c>
      <c r="J362">
        <v>4</v>
      </c>
      <c r="K362">
        <v>53</v>
      </c>
      <c r="L362">
        <v>1</v>
      </c>
      <c r="M362">
        <v>106</v>
      </c>
      <c r="N362">
        <v>346</v>
      </c>
      <c r="O362">
        <v>0</v>
      </c>
      <c r="P362">
        <v>5427</v>
      </c>
      <c r="Q362">
        <v>1.03</v>
      </c>
      <c r="R362">
        <v>5585</v>
      </c>
      <c r="S362">
        <v>108</v>
      </c>
      <c r="T362">
        <v>38</v>
      </c>
      <c r="U362">
        <v>48</v>
      </c>
      <c r="V362">
        <v>0</v>
      </c>
      <c r="W362">
        <v>130</v>
      </c>
      <c r="X362">
        <v>7</v>
      </c>
      <c r="Y362" t="s">
        <v>32</v>
      </c>
      <c r="Z362">
        <v>324</v>
      </c>
      <c r="AA362" t="s">
        <v>538</v>
      </c>
      <c r="AB362" t="s">
        <v>534</v>
      </c>
      <c r="AC362" t="s">
        <v>554</v>
      </c>
      <c r="AD362" t="s">
        <v>565</v>
      </c>
      <c r="AE362">
        <v>11</v>
      </c>
      <c r="AF362" t="s">
        <v>567</v>
      </c>
    </row>
    <row r="363" spans="1:32" x14ac:dyDescent="0.3">
      <c r="A363" t="s">
        <v>410</v>
      </c>
      <c r="B363" s="1">
        <v>45986</v>
      </c>
      <c r="C363" s="2">
        <v>0.64166666666666672</v>
      </c>
      <c r="D363" t="s">
        <v>34</v>
      </c>
      <c r="E363" t="s">
        <v>41</v>
      </c>
      <c r="F363" t="s">
        <v>174</v>
      </c>
      <c r="G363" t="s">
        <v>90</v>
      </c>
      <c r="H363" t="s">
        <v>31</v>
      </c>
      <c r="I363" t="s">
        <v>241</v>
      </c>
      <c r="J363">
        <v>2</v>
      </c>
      <c r="K363">
        <v>121</v>
      </c>
      <c r="L363">
        <v>1</v>
      </c>
      <c r="M363">
        <v>67</v>
      </c>
      <c r="N363">
        <v>201</v>
      </c>
      <c r="O363">
        <v>0</v>
      </c>
      <c r="P363">
        <v>9273</v>
      </c>
      <c r="Q363">
        <v>1.08</v>
      </c>
      <c r="R363">
        <v>9995</v>
      </c>
      <c r="S363">
        <v>150</v>
      </c>
      <c r="T363">
        <v>41</v>
      </c>
      <c r="U363">
        <v>58</v>
      </c>
      <c r="V363">
        <v>12</v>
      </c>
      <c r="W363">
        <v>227</v>
      </c>
      <c r="X363">
        <v>14</v>
      </c>
      <c r="Y363" t="s">
        <v>32</v>
      </c>
      <c r="Z363">
        <v>488</v>
      </c>
      <c r="AA363" t="s">
        <v>542</v>
      </c>
      <c r="AB363" t="s">
        <v>534</v>
      </c>
      <c r="AC363" t="s">
        <v>554</v>
      </c>
      <c r="AD363" t="s">
        <v>565</v>
      </c>
      <c r="AE363">
        <v>11</v>
      </c>
      <c r="AF363" t="s">
        <v>567</v>
      </c>
    </row>
    <row r="364" spans="1:32" x14ac:dyDescent="0.3">
      <c r="A364" t="s">
        <v>411</v>
      </c>
      <c r="B364" s="1">
        <v>45988</v>
      </c>
      <c r="C364" s="2">
        <v>0.60069444444444442</v>
      </c>
      <c r="D364" t="s">
        <v>27</v>
      </c>
      <c r="E364" t="s">
        <v>38</v>
      </c>
      <c r="F364" t="s">
        <v>174</v>
      </c>
      <c r="G364" t="s">
        <v>90</v>
      </c>
      <c r="H364" t="s">
        <v>31</v>
      </c>
      <c r="I364" t="s">
        <v>241</v>
      </c>
      <c r="J364">
        <v>3</v>
      </c>
      <c r="K364">
        <v>90</v>
      </c>
      <c r="L364">
        <v>1</v>
      </c>
      <c r="M364">
        <v>178</v>
      </c>
      <c r="N364">
        <v>253</v>
      </c>
      <c r="O364">
        <v>0</v>
      </c>
      <c r="P364">
        <v>7324</v>
      </c>
      <c r="Q364">
        <v>1</v>
      </c>
      <c r="R364">
        <v>7324</v>
      </c>
      <c r="S364">
        <v>102</v>
      </c>
      <c r="T364">
        <v>38</v>
      </c>
      <c r="U364">
        <v>47</v>
      </c>
      <c r="V364">
        <v>0</v>
      </c>
      <c r="W364">
        <v>131</v>
      </c>
      <c r="X364">
        <v>0</v>
      </c>
      <c r="Y364" t="s">
        <v>32</v>
      </c>
      <c r="Z364">
        <v>318</v>
      </c>
      <c r="AA364" t="s">
        <v>537</v>
      </c>
      <c r="AB364" t="s">
        <v>534</v>
      </c>
      <c r="AC364" t="s">
        <v>554</v>
      </c>
      <c r="AD364" t="s">
        <v>565</v>
      </c>
      <c r="AE364">
        <v>11</v>
      </c>
      <c r="AF364" t="s">
        <v>567</v>
      </c>
    </row>
    <row r="365" spans="1:32" x14ac:dyDescent="0.3">
      <c r="A365" t="s">
        <v>412</v>
      </c>
      <c r="B365" s="1">
        <v>46030</v>
      </c>
      <c r="C365" s="2">
        <v>0.52152777777777781</v>
      </c>
      <c r="D365" t="s">
        <v>27</v>
      </c>
      <c r="E365" t="s">
        <v>28</v>
      </c>
      <c r="F365" t="s">
        <v>174</v>
      </c>
      <c r="G365" t="s">
        <v>111</v>
      </c>
      <c r="H365" t="s">
        <v>31</v>
      </c>
      <c r="I365" t="s">
        <v>241</v>
      </c>
      <c r="J365">
        <v>6</v>
      </c>
      <c r="K365">
        <v>32</v>
      </c>
      <c r="L365">
        <v>1</v>
      </c>
      <c r="M365">
        <v>165</v>
      </c>
      <c r="N365">
        <v>185</v>
      </c>
      <c r="O365">
        <v>0</v>
      </c>
      <c r="P365">
        <v>26446</v>
      </c>
      <c r="Q365">
        <v>1.1599999999999999</v>
      </c>
      <c r="R365">
        <v>30702</v>
      </c>
      <c r="S365">
        <v>2590</v>
      </c>
      <c r="T365">
        <v>390</v>
      </c>
      <c r="U365">
        <v>684</v>
      </c>
      <c r="V365">
        <v>77</v>
      </c>
      <c r="W365">
        <v>793</v>
      </c>
      <c r="X365">
        <v>30</v>
      </c>
      <c r="Y365" t="s">
        <v>32</v>
      </c>
      <c r="Z365">
        <v>4534</v>
      </c>
      <c r="AA365" t="s">
        <v>534</v>
      </c>
      <c r="AB365" t="s">
        <v>534</v>
      </c>
      <c r="AC365" t="s">
        <v>569</v>
      </c>
      <c r="AD365" t="s">
        <v>555</v>
      </c>
      <c r="AE365">
        <v>1</v>
      </c>
      <c r="AF365" t="s">
        <v>570</v>
      </c>
    </row>
    <row r="366" spans="1:32" x14ac:dyDescent="0.3">
      <c r="A366" t="s">
        <v>413</v>
      </c>
      <c r="B366" s="1">
        <v>46032</v>
      </c>
      <c r="C366" s="2">
        <v>0.90972222222222221</v>
      </c>
      <c r="D366" t="s">
        <v>37</v>
      </c>
      <c r="E366" t="s">
        <v>35</v>
      </c>
      <c r="F366" t="s">
        <v>174</v>
      </c>
      <c r="G366" t="s">
        <v>111</v>
      </c>
      <c r="H366" t="s">
        <v>31</v>
      </c>
      <c r="I366" t="s">
        <v>241</v>
      </c>
      <c r="J366">
        <v>7</v>
      </c>
      <c r="K366">
        <v>80</v>
      </c>
      <c r="L366">
        <v>1</v>
      </c>
      <c r="M366">
        <v>199</v>
      </c>
      <c r="N366">
        <v>265</v>
      </c>
      <c r="O366">
        <v>0</v>
      </c>
      <c r="P366">
        <v>7629</v>
      </c>
      <c r="Q366">
        <v>1.32</v>
      </c>
      <c r="R366">
        <v>10087</v>
      </c>
      <c r="S366">
        <v>320</v>
      </c>
      <c r="T366">
        <v>62</v>
      </c>
      <c r="U366">
        <v>64</v>
      </c>
      <c r="V366">
        <v>39</v>
      </c>
      <c r="W366">
        <v>290</v>
      </c>
      <c r="X366">
        <v>0</v>
      </c>
      <c r="Y366" t="s">
        <v>32</v>
      </c>
      <c r="Z366">
        <v>775</v>
      </c>
      <c r="AA366" t="s">
        <v>538</v>
      </c>
      <c r="AB366" t="s">
        <v>534</v>
      </c>
      <c r="AC366" t="s">
        <v>569</v>
      </c>
      <c r="AD366" t="s">
        <v>555</v>
      </c>
      <c r="AE366">
        <v>1</v>
      </c>
      <c r="AF366" t="s">
        <v>570</v>
      </c>
    </row>
    <row r="367" spans="1:32" x14ac:dyDescent="0.3">
      <c r="A367" t="s">
        <v>414</v>
      </c>
      <c r="B367" s="1">
        <v>46034</v>
      </c>
      <c r="C367" s="2">
        <v>0.74305555555555558</v>
      </c>
      <c r="D367" t="s">
        <v>34</v>
      </c>
      <c r="E367" t="s">
        <v>28</v>
      </c>
      <c r="F367" t="s">
        <v>174</v>
      </c>
      <c r="G367" t="s">
        <v>111</v>
      </c>
      <c r="H367" t="s">
        <v>31</v>
      </c>
      <c r="I367" t="s">
        <v>241</v>
      </c>
      <c r="J367">
        <v>4</v>
      </c>
      <c r="K367">
        <v>59</v>
      </c>
      <c r="L367">
        <v>1</v>
      </c>
      <c r="M367">
        <v>181</v>
      </c>
      <c r="N367">
        <v>129</v>
      </c>
      <c r="O367">
        <v>0</v>
      </c>
      <c r="P367">
        <v>31735</v>
      </c>
      <c r="Q367">
        <v>1.1000000000000001</v>
      </c>
      <c r="R367">
        <v>34910</v>
      </c>
      <c r="S367">
        <v>3039</v>
      </c>
      <c r="T367">
        <v>434</v>
      </c>
      <c r="U367">
        <v>872</v>
      </c>
      <c r="V367">
        <v>77</v>
      </c>
      <c r="W367">
        <v>666</v>
      </c>
      <c r="X367">
        <v>35</v>
      </c>
      <c r="Y367" t="s">
        <v>32</v>
      </c>
      <c r="Z367">
        <v>5088</v>
      </c>
      <c r="AA367" t="s">
        <v>535</v>
      </c>
      <c r="AB367" t="s">
        <v>534</v>
      </c>
      <c r="AC367" t="s">
        <v>569</v>
      </c>
      <c r="AD367" t="s">
        <v>555</v>
      </c>
      <c r="AE367">
        <v>1</v>
      </c>
      <c r="AF367" t="s">
        <v>570</v>
      </c>
    </row>
    <row r="368" spans="1:32" x14ac:dyDescent="0.3">
      <c r="A368" t="s">
        <v>415</v>
      </c>
      <c r="B368" s="1">
        <v>46035</v>
      </c>
      <c r="C368" s="2">
        <v>0.4826388888888889</v>
      </c>
      <c r="D368" t="s">
        <v>27</v>
      </c>
      <c r="E368" t="s">
        <v>38</v>
      </c>
      <c r="F368" t="s">
        <v>174</v>
      </c>
      <c r="G368" t="s">
        <v>111</v>
      </c>
      <c r="H368" t="s">
        <v>31</v>
      </c>
      <c r="I368" t="s">
        <v>241</v>
      </c>
      <c r="J368">
        <v>1</v>
      </c>
      <c r="K368">
        <v>152</v>
      </c>
      <c r="L368">
        <v>1</v>
      </c>
      <c r="M368">
        <v>198</v>
      </c>
      <c r="N368">
        <v>198</v>
      </c>
      <c r="O368">
        <v>0</v>
      </c>
      <c r="P368">
        <v>7150</v>
      </c>
      <c r="Q368">
        <v>1</v>
      </c>
      <c r="R368">
        <v>7150</v>
      </c>
      <c r="S368">
        <v>107</v>
      </c>
      <c r="T368">
        <v>45</v>
      </c>
      <c r="U368">
        <v>50</v>
      </c>
      <c r="V368">
        <v>0</v>
      </c>
      <c r="W368">
        <v>170</v>
      </c>
      <c r="X368">
        <v>10</v>
      </c>
      <c r="Y368" t="s">
        <v>32</v>
      </c>
      <c r="Z368">
        <v>372</v>
      </c>
      <c r="AA368" t="s">
        <v>539</v>
      </c>
      <c r="AB368" t="s">
        <v>534</v>
      </c>
      <c r="AC368" t="s">
        <v>569</v>
      </c>
      <c r="AD368" t="s">
        <v>555</v>
      </c>
      <c r="AE368">
        <v>1</v>
      </c>
      <c r="AF368" t="s">
        <v>570</v>
      </c>
    </row>
    <row r="369" spans="1:32" x14ac:dyDescent="0.3">
      <c r="A369" t="s">
        <v>416</v>
      </c>
      <c r="B369" s="1">
        <v>46038</v>
      </c>
      <c r="C369" s="2">
        <v>0.26319444444444445</v>
      </c>
      <c r="D369" t="s">
        <v>52</v>
      </c>
      <c r="E369" t="s">
        <v>38</v>
      </c>
      <c r="F369" t="s">
        <v>174</v>
      </c>
      <c r="G369" t="s">
        <v>111</v>
      </c>
      <c r="H369" t="s">
        <v>31</v>
      </c>
      <c r="I369" t="s">
        <v>241</v>
      </c>
      <c r="J369">
        <v>3</v>
      </c>
      <c r="K369">
        <v>113</v>
      </c>
      <c r="L369">
        <v>1</v>
      </c>
      <c r="M369">
        <v>156</v>
      </c>
      <c r="N369">
        <v>158</v>
      </c>
      <c r="O369">
        <v>0</v>
      </c>
      <c r="P369">
        <v>5222</v>
      </c>
      <c r="Q369">
        <v>1.1100000000000001</v>
      </c>
      <c r="R369">
        <v>5780</v>
      </c>
      <c r="S369">
        <v>40</v>
      </c>
      <c r="T369">
        <v>13</v>
      </c>
      <c r="U369">
        <v>17</v>
      </c>
      <c r="V369">
        <v>0</v>
      </c>
      <c r="W369">
        <v>124</v>
      </c>
      <c r="X369">
        <v>7</v>
      </c>
      <c r="Y369" t="s">
        <v>32</v>
      </c>
      <c r="Z369">
        <v>194</v>
      </c>
      <c r="AA369" t="s">
        <v>547</v>
      </c>
      <c r="AB369" t="s">
        <v>534</v>
      </c>
      <c r="AC369" t="s">
        <v>569</v>
      </c>
      <c r="AD369" t="s">
        <v>555</v>
      </c>
      <c r="AE369">
        <v>1</v>
      </c>
      <c r="AF369" t="s">
        <v>570</v>
      </c>
    </row>
    <row r="370" spans="1:32" x14ac:dyDescent="0.3">
      <c r="A370" t="s">
        <v>417</v>
      </c>
      <c r="B370" s="1">
        <v>46047</v>
      </c>
      <c r="C370" s="2">
        <v>0.77013888888888893</v>
      </c>
      <c r="D370" t="s">
        <v>34</v>
      </c>
      <c r="E370" t="s">
        <v>28</v>
      </c>
      <c r="F370" t="s">
        <v>174</v>
      </c>
      <c r="G370" t="s">
        <v>111</v>
      </c>
      <c r="H370" t="s">
        <v>31</v>
      </c>
      <c r="I370" t="s">
        <v>241</v>
      </c>
      <c r="J370">
        <v>5</v>
      </c>
      <c r="K370">
        <v>29</v>
      </c>
      <c r="L370">
        <v>1</v>
      </c>
      <c r="M370">
        <v>173</v>
      </c>
      <c r="N370">
        <v>267</v>
      </c>
      <c r="O370">
        <v>0</v>
      </c>
      <c r="P370">
        <v>8291</v>
      </c>
      <c r="Q370">
        <v>1.21</v>
      </c>
      <c r="R370">
        <v>10064</v>
      </c>
      <c r="S370">
        <v>548</v>
      </c>
      <c r="T370">
        <v>82</v>
      </c>
      <c r="U370">
        <v>152</v>
      </c>
      <c r="V370">
        <v>15</v>
      </c>
      <c r="W370">
        <v>315</v>
      </c>
      <c r="X370">
        <v>16</v>
      </c>
      <c r="Y370" t="s">
        <v>32</v>
      </c>
      <c r="Z370">
        <v>1112</v>
      </c>
      <c r="AA370" t="s">
        <v>545</v>
      </c>
      <c r="AB370" t="s">
        <v>534</v>
      </c>
      <c r="AC370" t="s">
        <v>569</v>
      </c>
      <c r="AD370" t="s">
        <v>555</v>
      </c>
      <c r="AE370">
        <v>1</v>
      </c>
      <c r="AF370" t="s">
        <v>570</v>
      </c>
    </row>
    <row r="371" spans="1:32" x14ac:dyDescent="0.3">
      <c r="A371" t="s">
        <v>418</v>
      </c>
      <c r="B371" s="1">
        <v>46048</v>
      </c>
      <c r="C371" s="2">
        <v>0.84027777777777779</v>
      </c>
      <c r="D371" t="s">
        <v>37</v>
      </c>
      <c r="E371" t="s">
        <v>35</v>
      </c>
      <c r="F371" t="s">
        <v>174</v>
      </c>
      <c r="G371" t="s">
        <v>111</v>
      </c>
      <c r="H371" t="s">
        <v>31</v>
      </c>
      <c r="I371" t="s">
        <v>241</v>
      </c>
      <c r="J371">
        <v>13</v>
      </c>
      <c r="K371">
        <v>37</v>
      </c>
      <c r="L371">
        <v>1</v>
      </c>
      <c r="M371">
        <v>60</v>
      </c>
      <c r="N371">
        <v>333</v>
      </c>
      <c r="O371">
        <v>0</v>
      </c>
      <c r="P371">
        <v>3608</v>
      </c>
      <c r="Q371">
        <v>1.37</v>
      </c>
      <c r="R371">
        <v>4945</v>
      </c>
      <c r="S371">
        <v>154</v>
      </c>
      <c r="T371">
        <v>24</v>
      </c>
      <c r="U371">
        <v>30</v>
      </c>
      <c r="V371">
        <v>15</v>
      </c>
      <c r="W371">
        <v>157</v>
      </c>
      <c r="X371">
        <v>6</v>
      </c>
      <c r="Y371" t="s">
        <v>32</v>
      </c>
      <c r="Z371">
        <v>380</v>
      </c>
      <c r="AA371" t="s">
        <v>543</v>
      </c>
      <c r="AB371" t="s">
        <v>534</v>
      </c>
      <c r="AC371" t="s">
        <v>569</v>
      </c>
      <c r="AD371" t="s">
        <v>555</v>
      </c>
      <c r="AE371">
        <v>1</v>
      </c>
      <c r="AF371" t="s">
        <v>570</v>
      </c>
    </row>
    <row r="372" spans="1:32" x14ac:dyDescent="0.3">
      <c r="A372" t="s">
        <v>419</v>
      </c>
      <c r="B372" s="1">
        <v>46054</v>
      </c>
      <c r="C372" s="2">
        <v>0.4826388888888889</v>
      </c>
      <c r="D372" t="s">
        <v>27</v>
      </c>
      <c r="E372" t="s">
        <v>28</v>
      </c>
      <c r="F372" t="s">
        <v>174</v>
      </c>
      <c r="G372" t="s">
        <v>111</v>
      </c>
      <c r="H372" t="s">
        <v>31</v>
      </c>
      <c r="I372" t="s">
        <v>241</v>
      </c>
      <c r="J372">
        <v>6</v>
      </c>
      <c r="K372">
        <v>40</v>
      </c>
      <c r="L372">
        <v>1</v>
      </c>
      <c r="M372">
        <v>68</v>
      </c>
      <c r="N372">
        <v>205</v>
      </c>
      <c r="O372">
        <v>0</v>
      </c>
      <c r="P372">
        <v>14014</v>
      </c>
      <c r="Q372">
        <v>1.0900000000000001</v>
      </c>
      <c r="R372">
        <v>15333</v>
      </c>
      <c r="S372">
        <v>1036</v>
      </c>
      <c r="T372">
        <v>144</v>
      </c>
      <c r="U372">
        <v>225</v>
      </c>
      <c r="V372">
        <v>26</v>
      </c>
      <c r="W372">
        <v>450</v>
      </c>
      <c r="X372">
        <v>1</v>
      </c>
      <c r="Y372" t="s">
        <v>32</v>
      </c>
      <c r="Z372">
        <v>1881</v>
      </c>
      <c r="AA372" t="s">
        <v>539</v>
      </c>
      <c r="AB372" t="s">
        <v>534</v>
      </c>
      <c r="AC372" t="s">
        <v>569</v>
      </c>
      <c r="AD372" t="s">
        <v>555</v>
      </c>
      <c r="AE372">
        <v>2</v>
      </c>
      <c r="AF372" t="s">
        <v>571</v>
      </c>
    </row>
    <row r="373" spans="1:32" x14ac:dyDescent="0.3">
      <c r="A373" t="s">
        <v>420</v>
      </c>
      <c r="B373" s="1">
        <v>46056</v>
      </c>
      <c r="C373" s="2">
        <v>0.30277777777777776</v>
      </c>
      <c r="D373" t="s">
        <v>52</v>
      </c>
      <c r="E373" t="s">
        <v>35</v>
      </c>
      <c r="F373" t="s">
        <v>174</v>
      </c>
      <c r="G373" t="s">
        <v>111</v>
      </c>
      <c r="H373" t="s">
        <v>31</v>
      </c>
      <c r="I373" t="s">
        <v>241</v>
      </c>
      <c r="J373">
        <v>14</v>
      </c>
      <c r="K373">
        <v>41</v>
      </c>
      <c r="L373">
        <v>1</v>
      </c>
      <c r="M373">
        <v>137</v>
      </c>
      <c r="N373">
        <v>193</v>
      </c>
      <c r="O373">
        <v>0</v>
      </c>
      <c r="P373">
        <v>10128</v>
      </c>
      <c r="Q373">
        <v>1.08</v>
      </c>
      <c r="R373">
        <v>10919</v>
      </c>
      <c r="S373">
        <v>287</v>
      </c>
      <c r="T373">
        <v>49</v>
      </c>
      <c r="U373">
        <v>74</v>
      </c>
      <c r="V373">
        <v>30</v>
      </c>
      <c r="W373">
        <v>294</v>
      </c>
      <c r="X373">
        <v>3</v>
      </c>
      <c r="Y373" t="s">
        <v>32</v>
      </c>
      <c r="Z373">
        <v>734</v>
      </c>
      <c r="AA373" t="s">
        <v>541</v>
      </c>
      <c r="AB373" t="s">
        <v>534</v>
      </c>
      <c r="AC373" t="s">
        <v>569</v>
      </c>
      <c r="AD373" t="s">
        <v>555</v>
      </c>
      <c r="AE373">
        <v>2</v>
      </c>
      <c r="AF373" t="s">
        <v>571</v>
      </c>
    </row>
    <row r="374" spans="1:32" x14ac:dyDescent="0.3">
      <c r="A374" t="s">
        <v>421</v>
      </c>
      <c r="B374" s="1">
        <v>46062</v>
      </c>
      <c r="C374" s="2">
        <v>0.65833333333333333</v>
      </c>
      <c r="D374" t="s">
        <v>34</v>
      </c>
      <c r="E374" t="s">
        <v>38</v>
      </c>
      <c r="F374" t="s">
        <v>174</v>
      </c>
      <c r="G374" t="s">
        <v>111</v>
      </c>
      <c r="H374" t="s">
        <v>31</v>
      </c>
      <c r="I374" t="s">
        <v>241</v>
      </c>
      <c r="J374">
        <v>1</v>
      </c>
      <c r="K374">
        <v>104</v>
      </c>
      <c r="L374">
        <v>1</v>
      </c>
      <c r="M374">
        <v>127</v>
      </c>
      <c r="N374">
        <v>109</v>
      </c>
      <c r="O374">
        <v>0</v>
      </c>
      <c r="P374">
        <v>6932</v>
      </c>
      <c r="Q374">
        <v>1.21</v>
      </c>
      <c r="R374">
        <v>8365</v>
      </c>
      <c r="S374">
        <v>126</v>
      </c>
      <c r="T374">
        <v>51</v>
      </c>
      <c r="U374">
        <v>50</v>
      </c>
      <c r="V374">
        <v>0</v>
      </c>
      <c r="W374">
        <v>166</v>
      </c>
      <c r="X374">
        <v>10</v>
      </c>
      <c r="Y374" t="s">
        <v>32</v>
      </c>
      <c r="Z374">
        <v>393</v>
      </c>
      <c r="AA374" t="s">
        <v>542</v>
      </c>
      <c r="AB374" t="s">
        <v>534</v>
      </c>
      <c r="AC374" t="s">
        <v>569</v>
      </c>
      <c r="AD374" t="s">
        <v>555</v>
      </c>
      <c r="AE374">
        <v>2</v>
      </c>
      <c r="AF374" t="s">
        <v>571</v>
      </c>
    </row>
    <row r="375" spans="1:32" x14ac:dyDescent="0.3">
      <c r="A375" t="s">
        <v>422</v>
      </c>
      <c r="B375" s="1">
        <v>46073</v>
      </c>
      <c r="C375" s="2">
        <v>0.94236111111111109</v>
      </c>
      <c r="D375" t="s">
        <v>37</v>
      </c>
      <c r="E375" t="s">
        <v>38</v>
      </c>
      <c r="F375" t="s">
        <v>174</v>
      </c>
      <c r="G375" t="s">
        <v>111</v>
      </c>
      <c r="H375" t="s">
        <v>31</v>
      </c>
      <c r="I375" t="s">
        <v>241</v>
      </c>
      <c r="J375">
        <v>4</v>
      </c>
      <c r="K375">
        <v>134</v>
      </c>
      <c r="L375">
        <v>1</v>
      </c>
      <c r="M375">
        <v>121</v>
      </c>
      <c r="N375">
        <v>129</v>
      </c>
      <c r="O375">
        <v>0</v>
      </c>
      <c r="P375">
        <v>7291</v>
      </c>
      <c r="Q375">
        <v>1.24</v>
      </c>
      <c r="R375">
        <v>9013</v>
      </c>
      <c r="S375">
        <v>175</v>
      </c>
      <c r="T375">
        <v>59</v>
      </c>
      <c r="U375">
        <v>77</v>
      </c>
      <c r="V375">
        <v>0</v>
      </c>
      <c r="W375">
        <v>290</v>
      </c>
      <c r="X375">
        <v>8</v>
      </c>
      <c r="Y375" t="s">
        <v>32</v>
      </c>
      <c r="Z375">
        <v>601</v>
      </c>
      <c r="AA375" t="s">
        <v>536</v>
      </c>
      <c r="AB375" t="s">
        <v>534</v>
      </c>
      <c r="AC375" t="s">
        <v>569</v>
      </c>
      <c r="AD375" t="s">
        <v>555</v>
      </c>
      <c r="AE375">
        <v>2</v>
      </c>
      <c r="AF375" t="s">
        <v>571</v>
      </c>
    </row>
    <row r="376" spans="1:32" x14ac:dyDescent="0.3">
      <c r="A376" t="s">
        <v>423</v>
      </c>
      <c r="B376" s="1">
        <v>46076</v>
      </c>
      <c r="C376" s="2">
        <v>0.28749999999999998</v>
      </c>
      <c r="D376" t="s">
        <v>52</v>
      </c>
      <c r="E376" t="s">
        <v>28</v>
      </c>
      <c r="F376" t="s">
        <v>174</v>
      </c>
      <c r="G376" t="s">
        <v>111</v>
      </c>
      <c r="H376" t="s">
        <v>31</v>
      </c>
      <c r="I376" t="s">
        <v>241</v>
      </c>
      <c r="J376">
        <v>4</v>
      </c>
      <c r="K376">
        <v>29</v>
      </c>
      <c r="L376">
        <v>1</v>
      </c>
      <c r="M376">
        <v>56</v>
      </c>
      <c r="N376">
        <v>172</v>
      </c>
      <c r="O376">
        <v>0</v>
      </c>
      <c r="P376">
        <v>23527</v>
      </c>
      <c r="Q376">
        <v>1.17</v>
      </c>
      <c r="R376">
        <v>27593</v>
      </c>
      <c r="S376">
        <v>2553</v>
      </c>
      <c r="T376">
        <v>431</v>
      </c>
      <c r="U376">
        <v>686</v>
      </c>
      <c r="V376">
        <v>80</v>
      </c>
      <c r="W376">
        <v>764</v>
      </c>
      <c r="X376">
        <v>3</v>
      </c>
      <c r="Y376" t="s">
        <v>32</v>
      </c>
      <c r="Z376">
        <v>4514</v>
      </c>
      <c r="AA376" t="s">
        <v>547</v>
      </c>
      <c r="AB376" t="s">
        <v>534</v>
      </c>
      <c r="AC376" t="s">
        <v>569</v>
      </c>
      <c r="AD376" t="s">
        <v>555</v>
      </c>
      <c r="AE376">
        <v>2</v>
      </c>
      <c r="AF376" t="s">
        <v>571</v>
      </c>
    </row>
    <row r="377" spans="1:32" x14ac:dyDescent="0.3">
      <c r="A377" t="s">
        <v>424</v>
      </c>
      <c r="B377" s="1">
        <v>46077</v>
      </c>
      <c r="C377" s="2">
        <v>0.81944444444444442</v>
      </c>
      <c r="D377" t="s">
        <v>37</v>
      </c>
      <c r="E377" t="s">
        <v>41</v>
      </c>
      <c r="F377" t="s">
        <v>174</v>
      </c>
      <c r="G377" t="s">
        <v>111</v>
      </c>
      <c r="H377" t="s">
        <v>31</v>
      </c>
      <c r="I377" t="s">
        <v>241</v>
      </c>
      <c r="J377">
        <v>3</v>
      </c>
      <c r="K377">
        <v>152</v>
      </c>
      <c r="L377">
        <v>1</v>
      </c>
      <c r="M377">
        <v>89</v>
      </c>
      <c r="N377">
        <v>329</v>
      </c>
      <c r="O377">
        <v>0</v>
      </c>
      <c r="P377">
        <v>5563</v>
      </c>
      <c r="Q377">
        <v>1.1399999999999999</v>
      </c>
      <c r="R377">
        <v>6354</v>
      </c>
      <c r="S377">
        <v>57</v>
      </c>
      <c r="T377">
        <v>14</v>
      </c>
      <c r="U377">
        <v>19</v>
      </c>
      <c r="V377">
        <v>4</v>
      </c>
      <c r="W377">
        <v>174</v>
      </c>
      <c r="X377">
        <v>7</v>
      </c>
      <c r="Y377" t="s">
        <v>32</v>
      </c>
      <c r="Z377">
        <v>268</v>
      </c>
      <c r="AA377" t="s">
        <v>546</v>
      </c>
      <c r="AB377" t="s">
        <v>534</v>
      </c>
      <c r="AC377" t="s">
        <v>569</v>
      </c>
      <c r="AD377" t="s">
        <v>555</v>
      </c>
      <c r="AE377">
        <v>2</v>
      </c>
      <c r="AF377" t="s">
        <v>571</v>
      </c>
    </row>
    <row r="378" spans="1:32" x14ac:dyDescent="0.3">
      <c r="A378" t="s">
        <v>425</v>
      </c>
      <c r="B378" s="1">
        <v>45723</v>
      </c>
      <c r="C378" s="2">
        <v>0.30833333333333335</v>
      </c>
      <c r="D378" t="s">
        <v>52</v>
      </c>
      <c r="E378" t="s">
        <v>38</v>
      </c>
      <c r="F378" t="s">
        <v>29</v>
      </c>
      <c r="G378" t="s">
        <v>30</v>
      </c>
      <c r="H378" t="s">
        <v>31</v>
      </c>
      <c r="I378" t="s">
        <v>241</v>
      </c>
      <c r="J378">
        <v>4</v>
      </c>
      <c r="K378">
        <v>0</v>
      </c>
      <c r="L378">
        <v>1</v>
      </c>
      <c r="M378">
        <v>104</v>
      </c>
      <c r="N378">
        <v>118</v>
      </c>
      <c r="O378">
        <v>0</v>
      </c>
      <c r="P378">
        <v>7591</v>
      </c>
      <c r="Q378">
        <v>1.1499999999999999</v>
      </c>
      <c r="R378">
        <v>8757</v>
      </c>
      <c r="S378">
        <v>140</v>
      </c>
      <c r="T378">
        <v>50</v>
      </c>
      <c r="U378">
        <v>69</v>
      </c>
      <c r="V378">
        <v>0</v>
      </c>
      <c r="W378">
        <v>127</v>
      </c>
      <c r="X378">
        <v>11</v>
      </c>
      <c r="Y378" t="s">
        <v>32</v>
      </c>
      <c r="Z378">
        <v>386</v>
      </c>
      <c r="AA378" t="s">
        <v>541</v>
      </c>
      <c r="AB378" t="s">
        <v>534</v>
      </c>
      <c r="AC378" t="s">
        <v>554</v>
      </c>
      <c r="AD378" t="s">
        <v>555</v>
      </c>
      <c r="AE378">
        <v>3</v>
      </c>
      <c r="AF378" t="s">
        <v>556</v>
      </c>
    </row>
    <row r="379" spans="1:32" x14ac:dyDescent="0.3">
      <c r="A379" t="s">
        <v>426</v>
      </c>
      <c r="B379" s="1">
        <v>45726</v>
      </c>
      <c r="C379" s="2">
        <v>0.51041666666666663</v>
      </c>
      <c r="D379" t="s">
        <v>27</v>
      </c>
      <c r="E379" t="s">
        <v>41</v>
      </c>
      <c r="F379" t="s">
        <v>39</v>
      </c>
      <c r="G379" t="s">
        <v>30</v>
      </c>
      <c r="H379" t="s">
        <v>31</v>
      </c>
      <c r="I379" t="s">
        <v>241</v>
      </c>
      <c r="J379">
        <v>6</v>
      </c>
      <c r="K379">
        <v>0</v>
      </c>
      <c r="L379">
        <v>1</v>
      </c>
      <c r="M379">
        <v>460</v>
      </c>
      <c r="N379">
        <v>72</v>
      </c>
      <c r="O379">
        <v>0</v>
      </c>
      <c r="P379">
        <v>43162</v>
      </c>
      <c r="Q379">
        <v>1.03</v>
      </c>
      <c r="R379">
        <v>44315</v>
      </c>
      <c r="S379">
        <v>180</v>
      </c>
      <c r="T379">
        <v>48</v>
      </c>
      <c r="U379">
        <v>64</v>
      </c>
      <c r="V379">
        <v>18</v>
      </c>
      <c r="W379">
        <v>591</v>
      </c>
      <c r="X379">
        <v>2</v>
      </c>
      <c r="Y379" t="s">
        <v>42</v>
      </c>
      <c r="Z379">
        <v>901</v>
      </c>
      <c r="AA379" t="s">
        <v>534</v>
      </c>
      <c r="AB379" t="s">
        <v>534</v>
      </c>
      <c r="AC379" t="s">
        <v>554</v>
      </c>
      <c r="AD379" t="s">
        <v>555</v>
      </c>
      <c r="AE379">
        <v>3</v>
      </c>
      <c r="AF379" t="s">
        <v>556</v>
      </c>
    </row>
    <row r="380" spans="1:32" x14ac:dyDescent="0.3">
      <c r="A380" t="s">
        <v>427</v>
      </c>
      <c r="B380" s="1">
        <v>45727</v>
      </c>
      <c r="C380" s="2">
        <v>0.81527777777777777</v>
      </c>
      <c r="D380" t="s">
        <v>37</v>
      </c>
      <c r="E380" t="s">
        <v>35</v>
      </c>
      <c r="F380" t="s">
        <v>29</v>
      </c>
      <c r="G380" t="s">
        <v>30</v>
      </c>
      <c r="H380" t="s">
        <v>31</v>
      </c>
      <c r="I380" t="s">
        <v>241</v>
      </c>
      <c r="J380">
        <v>8</v>
      </c>
      <c r="K380">
        <v>0</v>
      </c>
      <c r="L380">
        <v>1</v>
      </c>
      <c r="M380">
        <v>86</v>
      </c>
      <c r="N380">
        <v>116</v>
      </c>
      <c r="O380">
        <v>0</v>
      </c>
      <c r="P380">
        <v>19020</v>
      </c>
      <c r="Q380">
        <v>1.48</v>
      </c>
      <c r="R380">
        <v>28238</v>
      </c>
      <c r="S380">
        <v>1119</v>
      </c>
      <c r="T380">
        <v>183</v>
      </c>
      <c r="U380">
        <v>278</v>
      </c>
      <c r="V380">
        <v>128</v>
      </c>
      <c r="W380">
        <v>694</v>
      </c>
      <c r="X380">
        <v>17</v>
      </c>
      <c r="Y380" t="s">
        <v>32</v>
      </c>
      <c r="Z380">
        <v>2402</v>
      </c>
      <c r="AA380" t="s">
        <v>546</v>
      </c>
      <c r="AB380" t="s">
        <v>534</v>
      </c>
      <c r="AC380" t="s">
        <v>554</v>
      </c>
      <c r="AD380" t="s">
        <v>555</v>
      </c>
      <c r="AE380">
        <v>3</v>
      </c>
      <c r="AF380" t="s">
        <v>556</v>
      </c>
    </row>
    <row r="381" spans="1:32" x14ac:dyDescent="0.3">
      <c r="A381" t="s">
        <v>428</v>
      </c>
      <c r="B381" s="1">
        <v>45728</v>
      </c>
      <c r="C381" s="2">
        <v>0.94652777777777775</v>
      </c>
      <c r="D381" t="s">
        <v>37</v>
      </c>
      <c r="E381" t="s">
        <v>38</v>
      </c>
      <c r="F381" t="s">
        <v>29</v>
      </c>
      <c r="G381" t="s">
        <v>30</v>
      </c>
      <c r="H381" t="s">
        <v>31</v>
      </c>
      <c r="I381" t="s">
        <v>241</v>
      </c>
      <c r="J381">
        <v>4</v>
      </c>
      <c r="K381">
        <v>0</v>
      </c>
      <c r="L381">
        <v>1</v>
      </c>
      <c r="M381">
        <v>168</v>
      </c>
      <c r="N381">
        <v>109</v>
      </c>
      <c r="O381">
        <v>0</v>
      </c>
      <c r="P381">
        <v>12564</v>
      </c>
      <c r="Q381">
        <v>1.07</v>
      </c>
      <c r="R381">
        <v>13445</v>
      </c>
      <c r="S381">
        <v>279</v>
      </c>
      <c r="T381">
        <v>86</v>
      </c>
      <c r="U381">
        <v>133</v>
      </c>
      <c r="V381">
        <v>0</v>
      </c>
      <c r="W381">
        <v>255</v>
      </c>
      <c r="X381">
        <v>8</v>
      </c>
      <c r="Y381" t="s">
        <v>32</v>
      </c>
      <c r="Z381">
        <v>753</v>
      </c>
      <c r="AA381" t="s">
        <v>536</v>
      </c>
      <c r="AB381" t="s">
        <v>534</v>
      </c>
      <c r="AC381" t="s">
        <v>554</v>
      </c>
      <c r="AD381" t="s">
        <v>555</v>
      </c>
      <c r="AE381">
        <v>3</v>
      </c>
      <c r="AF381" t="s">
        <v>556</v>
      </c>
    </row>
    <row r="382" spans="1:32" x14ac:dyDescent="0.3">
      <c r="A382" t="s">
        <v>429</v>
      </c>
      <c r="B382" s="1">
        <v>45733</v>
      </c>
      <c r="C382" s="2">
        <v>0.54305555555555551</v>
      </c>
      <c r="D382" t="s">
        <v>27</v>
      </c>
      <c r="E382" t="s">
        <v>35</v>
      </c>
      <c r="F382" t="s">
        <v>29</v>
      </c>
      <c r="G382" t="s">
        <v>30</v>
      </c>
      <c r="H382" t="s">
        <v>31</v>
      </c>
      <c r="I382" t="s">
        <v>241</v>
      </c>
      <c r="J382">
        <v>14</v>
      </c>
      <c r="K382">
        <v>0</v>
      </c>
      <c r="L382">
        <v>1</v>
      </c>
      <c r="M382">
        <v>210</v>
      </c>
      <c r="N382">
        <v>76</v>
      </c>
      <c r="O382">
        <v>0</v>
      </c>
      <c r="P382">
        <v>13721</v>
      </c>
      <c r="Q382">
        <v>1.1599999999999999</v>
      </c>
      <c r="R382">
        <v>15958</v>
      </c>
      <c r="S382">
        <v>422</v>
      </c>
      <c r="T382">
        <v>87</v>
      </c>
      <c r="U382">
        <v>87</v>
      </c>
      <c r="V382">
        <v>61</v>
      </c>
      <c r="W382">
        <v>326</v>
      </c>
      <c r="X382">
        <v>13</v>
      </c>
      <c r="Y382" t="s">
        <v>32</v>
      </c>
      <c r="Z382">
        <v>983</v>
      </c>
      <c r="AA382" t="s">
        <v>533</v>
      </c>
      <c r="AB382" t="s">
        <v>534</v>
      </c>
      <c r="AC382" t="s">
        <v>554</v>
      </c>
      <c r="AD382" t="s">
        <v>555</v>
      </c>
      <c r="AE382">
        <v>3</v>
      </c>
      <c r="AF382" t="s">
        <v>556</v>
      </c>
    </row>
    <row r="383" spans="1:32" x14ac:dyDescent="0.3">
      <c r="A383" t="s">
        <v>430</v>
      </c>
      <c r="B383" s="1">
        <v>45734</v>
      </c>
      <c r="C383" s="2">
        <v>0.67152777777777772</v>
      </c>
      <c r="D383" t="s">
        <v>34</v>
      </c>
      <c r="E383" t="s">
        <v>41</v>
      </c>
      <c r="F383" t="s">
        <v>29</v>
      </c>
      <c r="G383" t="s">
        <v>30</v>
      </c>
      <c r="H383" t="s">
        <v>31</v>
      </c>
      <c r="I383" t="s">
        <v>241</v>
      </c>
      <c r="J383">
        <v>3</v>
      </c>
      <c r="K383">
        <v>0</v>
      </c>
      <c r="L383">
        <v>1</v>
      </c>
      <c r="M383">
        <v>129</v>
      </c>
      <c r="N383">
        <v>98</v>
      </c>
      <c r="O383">
        <v>0</v>
      </c>
      <c r="P383">
        <v>12866</v>
      </c>
      <c r="Q383">
        <v>1</v>
      </c>
      <c r="R383">
        <v>12866</v>
      </c>
      <c r="S383">
        <v>164</v>
      </c>
      <c r="T383">
        <v>36</v>
      </c>
      <c r="U383">
        <v>57</v>
      </c>
      <c r="V383">
        <v>11</v>
      </c>
      <c r="W383">
        <v>271</v>
      </c>
      <c r="X383">
        <v>6</v>
      </c>
      <c r="Y383" t="s">
        <v>32</v>
      </c>
      <c r="Z383">
        <v>539</v>
      </c>
      <c r="AA383" t="s">
        <v>540</v>
      </c>
      <c r="AB383" t="s">
        <v>534</v>
      </c>
      <c r="AC383" t="s">
        <v>554</v>
      </c>
      <c r="AD383" t="s">
        <v>555</v>
      </c>
      <c r="AE383">
        <v>3</v>
      </c>
      <c r="AF383" t="s">
        <v>556</v>
      </c>
    </row>
    <row r="384" spans="1:32" x14ac:dyDescent="0.3">
      <c r="A384" t="s">
        <v>431</v>
      </c>
      <c r="B384" s="1">
        <v>45735</v>
      </c>
      <c r="C384" s="2">
        <v>0.91874999999999996</v>
      </c>
      <c r="D384" t="s">
        <v>37</v>
      </c>
      <c r="E384" t="s">
        <v>28</v>
      </c>
      <c r="F384" t="s">
        <v>29</v>
      </c>
      <c r="G384" t="s">
        <v>30</v>
      </c>
      <c r="H384" t="s">
        <v>31</v>
      </c>
      <c r="I384" t="s">
        <v>241</v>
      </c>
      <c r="J384">
        <v>3</v>
      </c>
      <c r="K384">
        <v>0</v>
      </c>
      <c r="L384">
        <v>1</v>
      </c>
      <c r="M384">
        <v>169</v>
      </c>
      <c r="N384">
        <v>115</v>
      </c>
      <c r="O384">
        <v>0</v>
      </c>
      <c r="P384">
        <v>81163</v>
      </c>
      <c r="Q384">
        <v>1.21</v>
      </c>
      <c r="R384">
        <v>98366</v>
      </c>
      <c r="S384">
        <v>972</v>
      </c>
      <c r="T384">
        <v>149</v>
      </c>
      <c r="U384">
        <v>297</v>
      </c>
      <c r="V384">
        <v>28</v>
      </c>
      <c r="W384">
        <v>2454</v>
      </c>
      <c r="X384">
        <v>117</v>
      </c>
      <c r="Y384" t="s">
        <v>32</v>
      </c>
      <c r="Z384">
        <v>3900</v>
      </c>
      <c r="AA384" t="s">
        <v>536</v>
      </c>
      <c r="AB384" t="s">
        <v>534</v>
      </c>
      <c r="AC384" t="s">
        <v>554</v>
      </c>
      <c r="AD384" t="s">
        <v>555</v>
      </c>
      <c r="AE384">
        <v>3</v>
      </c>
      <c r="AF384" t="s">
        <v>556</v>
      </c>
    </row>
    <row r="385" spans="1:32" x14ac:dyDescent="0.3">
      <c r="A385" t="s">
        <v>432</v>
      </c>
      <c r="B385" s="1">
        <v>45740</v>
      </c>
      <c r="C385" s="2">
        <v>0.48819444444444443</v>
      </c>
      <c r="D385" t="s">
        <v>27</v>
      </c>
      <c r="E385" t="s">
        <v>41</v>
      </c>
      <c r="F385" t="s">
        <v>39</v>
      </c>
      <c r="G385" t="s">
        <v>30</v>
      </c>
      <c r="H385" t="s">
        <v>31</v>
      </c>
      <c r="I385" t="s">
        <v>241</v>
      </c>
      <c r="J385">
        <v>4</v>
      </c>
      <c r="K385">
        <v>0</v>
      </c>
      <c r="L385">
        <v>1</v>
      </c>
      <c r="M385">
        <v>158</v>
      </c>
      <c r="N385">
        <v>62</v>
      </c>
      <c r="O385">
        <v>0</v>
      </c>
      <c r="P385">
        <v>9821</v>
      </c>
      <c r="Q385">
        <v>1.03</v>
      </c>
      <c r="R385">
        <v>10085</v>
      </c>
      <c r="S385">
        <v>77</v>
      </c>
      <c r="T385">
        <v>18</v>
      </c>
      <c r="U385">
        <v>21</v>
      </c>
      <c r="V385">
        <v>5</v>
      </c>
      <c r="W385">
        <v>127</v>
      </c>
      <c r="X385">
        <v>6</v>
      </c>
      <c r="Y385" t="s">
        <v>32</v>
      </c>
      <c r="Z385">
        <v>248</v>
      </c>
      <c r="AA385" t="s">
        <v>539</v>
      </c>
      <c r="AB385" t="s">
        <v>534</v>
      </c>
      <c r="AC385" t="s">
        <v>554</v>
      </c>
      <c r="AD385" t="s">
        <v>555</v>
      </c>
      <c r="AE385">
        <v>3</v>
      </c>
      <c r="AF385" t="s">
        <v>556</v>
      </c>
    </row>
    <row r="386" spans="1:32" x14ac:dyDescent="0.3">
      <c r="A386" t="s">
        <v>433</v>
      </c>
      <c r="B386" s="1">
        <v>45754</v>
      </c>
      <c r="C386" s="2">
        <v>0.59027777777777779</v>
      </c>
      <c r="D386" t="s">
        <v>27</v>
      </c>
      <c r="E386" t="s">
        <v>38</v>
      </c>
      <c r="F386" t="s">
        <v>123</v>
      </c>
      <c r="G386" t="s">
        <v>30</v>
      </c>
      <c r="H386" t="s">
        <v>31</v>
      </c>
      <c r="I386" t="s">
        <v>241</v>
      </c>
      <c r="J386">
        <v>4</v>
      </c>
      <c r="K386">
        <v>0</v>
      </c>
      <c r="L386">
        <v>3</v>
      </c>
      <c r="M386">
        <v>210</v>
      </c>
      <c r="N386">
        <v>150</v>
      </c>
      <c r="O386">
        <v>0</v>
      </c>
      <c r="P386">
        <v>13484</v>
      </c>
      <c r="Q386">
        <v>1.1100000000000001</v>
      </c>
      <c r="R386">
        <v>14928</v>
      </c>
      <c r="S386">
        <v>134</v>
      </c>
      <c r="T386">
        <v>51</v>
      </c>
      <c r="U386">
        <v>76</v>
      </c>
      <c r="V386">
        <v>0</v>
      </c>
      <c r="W386">
        <v>395</v>
      </c>
      <c r="X386">
        <v>5</v>
      </c>
      <c r="Y386" t="s">
        <v>32</v>
      </c>
      <c r="Z386">
        <v>656</v>
      </c>
      <c r="AA386" t="s">
        <v>537</v>
      </c>
      <c r="AB386" t="s">
        <v>534</v>
      </c>
      <c r="AC386" t="s">
        <v>554</v>
      </c>
      <c r="AD386" t="s">
        <v>557</v>
      </c>
      <c r="AE386">
        <v>4</v>
      </c>
      <c r="AF386" t="s">
        <v>558</v>
      </c>
    </row>
    <row r="387" spans="1:32" x14ac:dyDescent="0.3">
      <c r="A387" t="s">
        <v>434</v>
      </c>
      <c r="B387" s="1">
        <v>45758</v>
      </c>
      <c r="C387" s="2">
        <v>0.6381944444444444</v>
      </c>
      <c r="D387" t="s">
        <v>34</v>
      </c>
      <c r="E387" t="s">
        <v>38</v>
      </c>
      <c r="F387" t="s">
        <v>29</v>
      </c>
      <c r="G387" t="s">
        <v>30</v>
      </c>
      <c r="H387" t="s">
        <v>31</v>
      </c>
      <c r="I387" t="s">
        <v>241</v>
      </c>
      <c r="J387">
        <v>4</v>
      </c>
      <c r="K387">
        <v>0</v>
      </c>
      <c r="L387">
        <v>1</v>
      </c>
      <c r="M387">
        <v>127</v>
      </c>
      <c r="N387">
        <v>173</v>
      </c>
      <c r="O387">
        <v>0</v>
      </c>
      <c r="P387">
        <v>7954</v>
      </c>
      <c r="Q387">
        <v>1.03</v>
      </c>
      <c r="R387">
        <v>8230</v>
      </c>
      <c r="S387">
        <v>94</v>
      </c>
      <c r="T387">
        <v>32</v>
      </c>
      <c r="U387">
        <v>42</v>
      </c>
      <c r="V387">
        <v>0</v>
      </c>
      <c r="W387">
        <v>137</v>
      </c>
      <c r="X387">
        <v>6</v>
      </c>
      <c r="Y387" t="s">
        <v>32</v>
      </c>
      <c r="Z387">
        <v>305</v>
      </c>
      <c r="AA387" t="s">
        <v>542</v>
      </c>
      <c r="AB387" t="s">
        <v>534</v>
      </c>
      <c r="AC387" t="s">
        <v>554</v>
      </c>
      <c r="AD387" t="s">
        <v>557</v>
      </c>
      <c r="AE387">
        <v>4</v>
      </c>
      <c r="AF387" t="s">
        <v>558</v>
      </c>
    </row>
    <row r="388" spans="1:32" x14ac:dyDescent="0.3">
      <c r="A388" t="s">
        <v>435</v>
      </c>
      <c r="B388" s="1">
        <v>45763</v>
      </c>
      <c r="C388" s="2">
        <v>0.77013888888888893</v>
      </c>
      <c r="D388" t="s">
        <v>34</v>
      </c>
      <c r="E388" t="s">
        <v>38</v>
      </c>
      <c r="F388" t="s">
        <v>39</v>
      </c>
      <c r="G388" t="s">
        <v>30</v>
      </c>
      <c r="H388" t="s">
        <v>31</v>
      </c>
      <c r="I388" t="s">
        <v>241</v>
      </c>
      <c r="J388">
        <v>2</v>
      </c>
      <c r="K388">
        <v>0</v>
      </c>
      <c r="L388">
        <v>1</v>
      </c>
      <c r="M388">
        <v>314</v>
      </c>
      <c r="N388">
        <v>100</v>
      </c>
      <c r="O388">
        <v>0</v>
      </c>
      <c r="P388">
        <v>3904</v>
      </c>
      <c r="Q388">
        <v>1.05</v>
      </c>
      <c r="R388">
        <v>4088</v>
      </c>
      <c r="S388">
        <v>77</v>
      </c>
      <c r="T388">
        <v>31</v>
      </c>
      <c r="U388">
        <v>39</v>
      </c>
      <c r="V388">
        <v>0</v>
      </c>
      <c r="W388">
        <v>79</v>
      </c>
      <c r="X388">
        <v>11</v>
      </c>
      <c r="Y388" t="s">
        <v>42</v>
      </c>
      <c r="Z388">
        <v>226</v>
      </c>
      <c r="AA388" t="s">
        <v>545</v>
      </c>
      <c r="AB388" t="s">
        <v>534</v>
      </c>
      <c r="AC388" t="s">
        <v>554</v>
      </c>
      <c r="AD388" t="s">
        <v>557</v>
      </c>
      <c r="AE388">
        <v>4</v>
      </c>
      <c r="AF388" t="s">
        <v>558</v>
      </c>
    </row>
    <row r="389" spans="1:32" x14ac:dyDescent="0.3">
      <c r="A389" t="s">
        <v>436</v>
      </c>
      <c r="B389" s="1">
        <v>45771</v>
      </c>
      <c r="C389" s="2">
        <v>0.2673611111111111</v>
      </c>
      <c r="D389" t="s">
        <v>52</v>
      </c>
      <c r="E389" t="s">
        <v>28</v>
      </c>
      <c r="F389" t="s">
        <v>29</v>
      </c>
      <c r="G389" t="s">
        <v>30</v>
      </c>
      <c r="H389" t="s">
        <v>31</v>
      </c>
      <c r="I389" t="s">
        <v>241</v>
      </c>
      <c r="J389">
        <v>5</v>
      </c>
      <c r="K389">
        <v>0</v>
      </c>
      <c r="L389">
        <v>1</v>
      </c>
      <c r="M389">
        <v>190</v>
      </c>
      <c r="N389">
        <v>110</v>
      </c>
      <c r="O389">
        <v>0</v>
      </c>
      <c r="P389">
        <v>31258</v>
      </c>
      <c r="Q389">
        <v>1.36</v>
      </c>
      <c r="R389">
        <v>42396</v>
      </c>
      <c r="S389">
        <v>1146</v>
      </c>
      <c r="T389">
        <v>156</v>
      </c>
      <c r="U389">
        <v>256</v>
      </c>
      <c r="V389">
        <v>30</v>
      </c>
      <c r="W389">
        <v>755</v>
      </c>
      <c r="X389">
        <v>186</v>
      </c>
      <c r="Y389" t="s">
        <v>32</v>
      </c>
      <c r="Z389">
        <v>2343</v>
      </c>
      <c r="AA389" t="s">
        <v>547</v>
      </c>
      <c r="AB389" t="s">
        <v>534</v>
      </c>
      <c r="AC389" t="s">
        <v>554</v>
      </c>
      <c r="AD389" t="s">
        <v>557</v>
      </c>
      <c r="AE389">
        <v>4</v>
      </c>
      <c r="AF389" t="s">
        <v>558</v>
      </c>
    </row>
    <row r="390" spans="1:32" x14ac:dyDescent="0.3">
      <c r="A390" t="s">
        <v>437</v>
      </c>
      <c r="B390" s="1">
        <v>45776</v>
      </c>
      <c r="C390" s="2">
        <v>0.60972222222222228</v>
      </c>
      <c r="D390" t="s">
        <v>27</v>
      </c>
      <c r="E390" t="s">
        <v>38</v>
      </c>
      <c r="F390" t="s">
        <v>123</v>
      </c>
      <c r="G390" t="s">
        <v>30</v>
      </c>
      <c r="H390" t="s">
        <v>31</v>
      </c>
      <c r="I390" t="s">
        <v>241</v>
      </c>
      <c r="J390">
        <v>4</v>
      </c>
      <c r="K390">
        <v>0</v>
      </c>
      <c r="L390">
        <v>7</v>
      </c>
      <c r="M390">
        <v>209</v>
      </c>
      <c r="N390">
        <v>164</v>
      </c>
      <c r="O390">
        <v>0</v>
      </c>
      <c r="P390">
        <v>4632</v>
      </c>
      <c r="Q390">
        <v>1.08</v>
      </c>
      <c r="R390">
        <v>5015</v>
      </c>
      <c r="S390">
        <v>16</v>
      </c>
      <c r="T390">
        <v>6</v>
      </c>
      <c r="U390">
        <v>6</v>
      </c>
      <c r="V390">
        <v>0</v>
      </c>
      <c r="W390">
        <v>99</v>
      </c>
      <c r="X390">
        <v>8</v>
      </c>
      <c r="Y390" t="s">
        <v>32</v>
      </c>
      <c r="Z390">
        <v>127</v>
      </c>
      <c r="AA390" t="s">
        <v>537</v>
      </c>
      <c r="AB390" t="s">
        <v>534</v>
      </c>
      <c r="AC390" t="s">
        <v>554</v>
      </c>
      <c r="AD390" t="s">
        <v>557</v>
      </c>
      <c r="AE390">
        <v>4</v>
      </c>
      <c r="AF390" t="s">
        <v>558</v>
      </c>
    </row>
    <row r="391" spans="1:32" x14ac:dyDescent="0.3">
      <c r="A391" t="s">
        <v>438</v>
      </c>
      <c r="B391" s="1">
        <v>45777</v>
      </c>
      <c r="C391" s="2">
        <v>0.77638888888888891</v>
      </c>
      <c r="D391" t="s">
        <v>34</v>
      </c>
      <c r="E391" t="s">
        <v>38</v>
      </c>
      <c r="F391" t="s">
        <v>123</v>
      </c>
      <c r="G391" t="s">
        <v>30</v>
      </c>
      <c r="H391" t="s">
        <v>31</v>
      </c>
      <c r="I391" t="s">
        <v>241</v>
      </c>
      <c r="J391">
        <v>4</v>
      </c>
      <c r="K391">
        <v>0</v>
      </c>
      <c r="L391">
        <v>7</v>
      </c>
      <c r="M391">
        <v>250</v>
      </c>
      <c r="N391">
        <v>221</v>
      </c>
      <c r="O391">
        <v>0</v>
      </c>
      <c r="P391">
        <v>11835</v>
      </c>
      <c r="Q391">
        <v>1</v>
      </c>
      <c r="R391">
        <v>11835</v>
      </c>
      <c r="S391">
        <v>144</v>
      </c>
      <c r="T391">
        <v>55</v>
      </c>
      <c r="U391">
        <v>72</v>
      </c>
      <c r="V391">
        <v>0</v>
      </c>
      <c r="W391">
        <v>273</v>
      </c>
      <c r="X391">
        <v>7</v>
      </c>
      <c r="Y391" t="s">
        <v>32</v>
      </c>
      <c r="Z391">
        <v>544</v>
      </c>
      <c r="AA391" t="s">
        <v>545</v>
      </c>
      <c r="AB391" t="s">
        <v>534</v>
      </c>
      <c r="AC391" t="s">
        <v>554</v>
      </c>
      <c r="AD391" t="s">
        <v>557</v>
      </c>
      <c r="AE391">
        <v>4</v>
      </c>
      <c r="AF391" t="s">
        <v>558</v>
      </c>
    </row>
    <row r="392" spans="1:32" x14ac:dyDescent="0.3">
      <c r="A392" t="s">
        <v>439</v>
      </c>
      <c r="B392" s="1">
        <v>45779</v>
      </c>
      <c r="C392" s="2">
        <v>0.77152777777777781</v>
      </c>
      <c r="D392" t="s">
        <v>34</v>
      </c>
      <c r="E392" t="s">
        <v>28</v>
      </c>
      <c r="F392" t="s">
        <v>123</v>
      </c>
      <c r="G392" t="s">
        <v>30</v>
      </c>
      <c r="H392" t="s">
        <v>31</v>
      </c>
      <c r="I392" t="s">
        <v>241</v>
      </c>
      <c r="J392">
        <v>5</v>
      </c>
      <c r="K392">
        <v>0</v>
      </c>
      <c r="L392">
        <v>9</v>
      </c>
      <c r="M392">
        <v>236</v>
      </c>
      <c r="N392">
        <v>222</v>
      </c>
      <c r="O392">
        <v>0</v>
      </c>
      <c r="P392">
        <v>34056</v>
      </c>
      <c r="Q392">
        <v>1.03</v>
      </c>
      <c r="R392">
        <v>35182</v>
      </c>
      <c r="S392">
        <v>344</v>
      </c>
      <c r="T392">
        <v>56</v>
      </c>
      <c r="U392">
        <v>100</v>
      </c>
      <c r="V392">
        <v>11</v>
      </c>
      <c r="W392">
        <v>822</v>
      </c>
      <c r="X392">
        <v>22</v>
      </c>
      <c r="Y392" t="s">
        <v>32</v>
      </c>
      <c r="Z392">
        <v>1333</v>
      </c>
      <c r="AA392" t="s">
        <v>545</v>
      </c>
      <c r="AB392" t="s">
        <v>534</v>
      </c>
      <c r="AC392" t="s">
        <v>554</v>
      </c>
      <c r="AD392" t="s">
        <v>557</v>
      </c>
      <c r="AE392">
        <v>5</v>
      </c>
      <c r="AF392" t="s">
        <v>559</v>
      </c>
    </row>
    <row r="393" spans="1:32" x14ac:dyDescent="0.3">
      <c r="A393" t="s">
        <v>440</v>
      </c>
      <c r="B393" s="1">
        <v>45791</v>
      </c>
      <c r="C393" s="2">
        <v>0.8930555555555556</v>
      </c>
      <c r="D393" t="s">
        <v>37</v>
      </c>
      <c r="E393" t="s">
        <v>38</v>
      </c>
      <c r="F393" t="s">
        <v>123</v>
      </c>
      <c r="G393" t="s">
        <v>30</v>
      </c>
      <c r="H393" t="s">
        <v>31</v>
      </c>
      <c r="I393" t="s">
        <v>241</v>
      </c>
      <c r="J393">
        <v>2</v>
      </c>
      <c r="K393">
        <v>0</v>
      </c>
      <c r="L393">
        <v>8</v>
      </c>
      <c r="M393">
        <v>158</v>
      </c>
      <c r="N393">
        <v>166</v>
      </c>
      <c r="O393">
        <v>0</v>
      </c>
      <c r="P393">
        <v>6149</v>
      </c>
      <c r="Q393">
        <v>1.1499999999999999</v>
      </c>
      <c r="R393">
        <v>7042</v>
      </c>
      <c r="S393">
        <v>127</v>
      </c>
      <c r="T393">
        <v>50</v>
      </c>
      <c r="U393">
        <v>56</v>
      </c>
      <c r="V393">
        <v>0</v>
      </c>
      <c r="W393">
        <v>190</v>
      </c>
      <c r="X393">
        <v>5</v>
      </c>
      <c r="Y393" t="s">
        <v>32</v>
      </c>
      <c r="Z393">
        <v>423</v>
      </c>
      <c r="AA393" t="s">
        <v>538</v>
      </c>
      <c r="AB393" t="s">
        <v>534</v>
      </c>
      <c r="AC393" t="s">
        <v>554</v>
      </c>
      <c r="AD393" t="s">
        <v>557</v>
      </c>
      <c r="AE393">
        <v>5</v>
      </c>
      <c r="AF393" t="s">
        <v>559</v>
      </c>
    </row>
    <row r="394" spans="1:32" x14ac:dyDescent="0.3">
      <c r="A394" t="s">
        <v>441</v>
      </c>
      <c r="B394" s="1">
        <v>45795</v>
      </c>
      <c r="C394" s="2">
        <v>0.66180555555555554</v>
      </c>
      <c r="D394" t="s">
        <v>34</v>
      </c>
      <c r="E394" t="s">
        <v>35</v>
      </c>
      <c r="F394" t="s">
        <v>29</v>
      </c>
      <c r="G394" t="s">
        <v>30</v>
      </c>
      <c r="H394" t="s">
        <v>31</v>
      </c>
      <c r="I394" t="s">
        <v>241</v>
      </c>
      <c r="J394">
        <v>7</v>
      </c>
      <c r="K394">
        <v>0</v>
      </c>
      <c r="L394">
        <v>1</v>
      </c>
      <c r="M394">
        <v>222</v>
      </c>
      <c r="N394">
        <v>82</v>
      </c>
      <c r="O394">
        <v>0</v>
      </c>
      <c r="P394">
        <v>9135</v>
      </c>
      <c r="Q394">
        <v>1.47</v>
      </c>
      <c r="R394">
        <v>13442</v>
      </c>
      <c r="S394">
        <v>530</v>
      </c>
      <c r="T394">
        <v>89</v>
      </c>
      <c r="U394">
        <v>121</v>
      </c>
      <c r="V394">
        <v>70</v>
      </c>
      <c r="W394">
        <v>309</v>
      </c>
      <c r="X394">
        <v>0</v>
      </c>
      <c r="Y394" t="s">
        <v>32</v>
      </c>
      <c r="Z394">
        <v>1119</v>
      </c>
      <c r="AA394" t="s">
        <v>542</v>
      </c>
      <c r="AB394" t="s">
        <v>534</v>
      </c>
      <c r="AC394" t="s">
        <v>554</v>
      </c>
      <c r="AD394" t="s">
        <v>557</v>
      </c>
      <c r="AE394">
        <v>5</v>
      </c>
      <c r="AF394" t="s">
        <v>559</v>
      </c>
    </row>
    <row r="395" spans="1:32" x14ac:dyDescent="0.3">
      <c r="A395" t="s">
        <v>442</v>
      </c>
      <c r="B395" s="1">
        <v>45797</v>
      </c>
      <c r="C395" s="2">
        <v>0.46527777777777779</v>
      </c>
      <c r="D395" t="s">
        <v>27</v>
      </c>
      <c r="E395" t="s">
        <v>35</v>
      </c>
      <c r="F395" t="s">
        <v>29</v>
      </c>
      <c r="G395" t="s">
        <v>30</v>
      </c>
      <c r="H395" t="s">
        <v>31</v>
      </c>
      <c r="I395" t="s">
        <v>241</v>
      </c>
      <c r="J395">
        <v>8</v>
      </c>
      <c r="K395">
        <v>0</v>
      </c>
      <c r="L395">
        <v>1</v>
      </c>
      <c r="M395">
        <v>153</v>
      </c>
      <c r="N395">
        <v>162</v>
      </c>
      <c r="O395">
        <v>0</v>
      </c>
      <c r="P395">
        <v>13564</v>
      </c>
      <c r="Q395">
        <v>1</v>
      </c>
      <c r="R395">
        <v>13564</v>
      </c>
      <c r="S395">
        <v>263</v>
      </c>
      <c r="T395">
        <v>52</v>
      </c>
      <c r="U395">
        <v>63</v>
      </c>
      <c r="V395">
        <v>32</v>
      </c>
      <c r="W395">
        <v>297</v>
      </c>
      <c r="X395">
        <v>16</v>
      </c>
      <c r="Y395" t="s">
        <v>32</v>
      </c>
      <c r="Z395">
        <v>707</v>
      </c>
      <c r="AA395" t="s">
        <v>539</v>
      </c>
      <c r="AB395" t="s">
        <v>534</v>
      </c>
      <c r="AC395" t="s">
        <v>554</v>
      </c>
      <c r="AD395" t="s">
        <v>557</v>
      </c>
      <c r="AE395">
        <v>5</v>
      </c>
      <c r="AF395" t="s">
        <v>559</v>
      </c>
    </row>
    <row r="396" spans="1:32" x14ac:dyDescent="0.3">
      <c r="A396" t="s">
        <v>443</v>
      </c>
      <c r="B396" s="1">
        <v>45799</v>
      </c>
      <c r="C396" s="2">
        <v>0.64027777777777772</v>
      </c>
      <c r="D396" t="s">
        <v>34</v>
      </c>
      <c r="E396" t="s">
        <v>28</v>
      </c>
      <c r="F396" t="s">
        <v>29</v>
      </c>
      <c r="G396" t="s">
        <v>30</v>
      </c>
      <c r="H396" t="s">
        <v>31</v>
      </c>
      <c r="I396" t="s">
        <v>241</v>
      </c>
      <c r="J396">
        <v>8</v>
      </c>
      <c r="K396">
        <v>0</v>
      </c>
      <c r="L396">
        <v>1</v>
      </c>
      <c r="M396">
        <v>87</v>
      </c>
      <c r="N396">
        <v>84</v>
      </c>
      <c r="O396">
        <v>0</v>
      </c>
      <c r="P396">
        <v>23009</v>
      </c>
      <c r="Q396">
        <v>1</v>
      </c>
      <c r="R396">
        <v>23009</v>
      </c>
      <c r="S396">
        <v>310</v>
      </c>
      <c r="T396">
        <v>46</v>
      </c>
      <c r="U396">
        <v>68</v>
      </c>
      <c r="V396">
        <v>8</v>
      </c>
      <c r="W396">
        <v>406</v>
      </c>
      <c r="X396">
        <v>36</v>
      </c>
      <c r="Y396" t="s">
        <v>32</v>
      </c>
      <c r="Z396">
        <v>838</v>
      </c>
      <c r="AA396" t="s">
        <v>542</v>
      </c>
      <c r="AB396" t="s">
        <v>534</v>
      </c>
      <c r="AC396" t="s">
        <v>554</v>
      </c>
      <c r="AD396" t="s">
        <v>557</v>
      </c>
      <c r="AE396">
        <v>5</v>
      </c>
      <c r="AF396" t="s">
        <v>559</v>
      </c>
    </row>
    <row r="397" spans="1:32" x14ac:dyDescent="0.3">
      <c r="A397" t="s">
        <v>444</v>
      </c>
      <c r="B397" s="1">
        <v>45802</v>
      </c>
      <c r="C397" s="2">
        <v>0.77152777777777781</v>
      </c>
      <c r="D397" t="s">
        <v>34</v>
      </c>
      <c r="E397" t="s">
        <v>28</v>
      </c>
      <c r="F397" t="s">
        <v>123</v>
      </c>
      <c r="G397" t="s">
        <v>30</v>
      </c>
      <c r="H397" t="s">
        <v>31</v>
      </c>
      <c r="I397" t="s">
        <v>241</v>
      </c>
      <c r="J397">
        <v>7</v>
      </c>
      <c r="K397">
        <v>0</v>
      </c>
      <c r="L397">
        <v>9</v>
      </c>
      <c r="M397">
        <v>113</v>
      </c>
      <c r="N397">
        <v>144</v>
      </c>
      <c r="O397">
        <v>0</v>
      </c>
      <c r="P397">
        <v>27563</v>
      </c>
      <c r="Q397">
        <v>1.51</v>
      </c>
      <c r="R397">
        <v>41729</v>
      </c>
      <c r="S397">
        <v>1367</v>
      </c>
      <c r="T397">
        <v>214</v>
      </c>
      <c r="U397">
        <v>372</v>
      </c>
      <c r="V397">
        <v>40</v>
      </c>
      <c r="W397">
        <v>1235</v>
      </c>
      <c r="X397">
        <v>3</v>
      </c>
      <c r="Y397" t="s">
        <v>32</v>
      </c>
      <c r="Z397">
        <v>3228</v>
      </c>
      <c r="AA397" t="s">
        <v>545</v>
      </c>
      <c r="AB397" t="s">
        <v>534</v>
      </c>
      <c r="AC397" t="s">
        <v>554</v>
      </c>
      <c r="AD397" t="s">
        <v>557</v>
      </c>
      <c r="AE397">
        <v>5</v>
      </c>
      <c r="AF397" t="s">
        <v>559</v>
      </c>
    </row>
    <row r="398" spans="1:32" x14ac:dyDescent="0.3">
      <c r="A398" t="s">
        <v>445</v>
      </c>
      <c r="B398" s="1">
        <v>45807</v>
      </c>
      <c r="C398" s="2">
        <v>0.59027777777777779</v>
      </c>
      <c r="D398" t="s">
        <v>27</v>
      </c>
      <c r="E398" t="s">
        <v>35</v>
      </c>
      <c r="F398" t="s">
        <v>123</v>
      </c>
      <c r="G398" t="s">
        <v>30</v>
      </c>
      <c r="H398" t="s">
        <v>31</v>
      </c>
      <c r="I398" t="s">
        <v>241</v>
      </c>
      <c r="J398">
        <v>10</v>
      </c>
      <c r="K398">
        <v>0</v>
      </c>
      <c r="L398">
        <v>5</v>
      </c>
      <c r="M398">
        <v>155</v>
      </c>
      <c r="N398">
        <v>111</v>
      </c>
      <c r="O398">
        <v>0</v>
      </c>
      <c r="P398">
        <v>16832</v>
      </c>
      <c r="Q398">
        <v>1.1000000000000001</v>
      </c>
      <c r="R398">
        <v>18543</v>
      </c>
      <c r="S398">
        <v>894</v>
      </c>
      <c r="T398">
        <v>144</v>
      </c>
      <c r="U398">
        <v>217</v>
      </c>
      <c r="V398">
        <v>112</v>
      </c>
      <c r="W398">
        <v>569</v>
      </c>
      <c r="X398">
        <v>25</v>
      </c>
      <c r="Y398" t="s">
        <v>32</v>
      </c>
      <c r="Z398">
        <v>1936</v>
      </c>
      <c r="AA398" t="s">
        <v>537</v>
      </c>
      <c r="AB398" t="s">
        <v>534</v>
      </c>
      <c r="AC398" t="s">
        <v>554</v>
      </c>
      <c r="AD398" t="s">
        <v>557</v>
      </c>
      <c r="AE398">
        <v>5</v>
      </c>
      <c r="AF398" t="s">
        <v>559</v>
      </c>
    </row>
    <row r="399" spans="1:32" x14ac:dyDescent="0.3">
      <c r="A399" t="s">
        <v>446</v>
      </c>
      <c r="B399" s="1">
        <v>45810</v>
      </c>
      <c r="C399" s="2">
        <v>0.3888888888888889</v>
      </c>
      <c r="D399" t="s">
        <v>52</v>
      </c>
      <c r="E399" t="s">
        <v>35</v>
      </c>
      <c r="F399" t="s">
        <v>29</v>
      </c>
      <c r="G399" t="s">
        <v>66</v>
      </c>
      <c r="H399" t="s">
        <v>31</v>
      </c>
      <c r="I399" t="s">
        <v>241</v>
      </c>
      <c r="J399">
        <v>11</v>
      </c>
      <c r="K399">
        <v>0</v>
      </c>
      <c r="L399">
        <v>1</v>
      </c>
      <c r="M399">
        <v>144</v>
      </c>
      <c r="N399">
        <v>79</v>
      </c>
      <c r="O399">
        <v>0</v>
      </c>
      <c r="P399">
        <v>11837</v>
      </c>
      <c r="Q399">
        <v>1.1399999999999999</v>
      </c>
      <c r="R399">
        <v>13480</v>
      </c>
      <c r="S399">
        <v>192</v>
      </c>
      <c r="T399">
        <v>44</v>
      </c>
      <c r="U399">
        <v>44</v>
      </c>
      <c r="V399">
        <v>22</v>
      </c>
      <c r="W399">
        <v>343</v>
      </c>
      <c r="X399">
        <v>11</v>
      </c>
      <c r="Y399" t="s">
        <v>32</v>
      </c>
      <c r="Z399">
        <v>645</v>
      </c>
      <c r="AA399" t="s">
        <v>549</v>
      </c>
      <c r="AB399" t="s">
        <v>534</v>
      </c>
      <c r="AC399" t="s">
        <v>554</v>
      </c>
      <c r="AD399" t="s">
        <v>557</v>
      </c>
      <c r="AE399">
        <v>6</v>
      </c>
      <c r="AF399" t="s">
        <v>560</v>
      </c>
    </row>
    <row r="400" spans="1:32" x14ac:dyDescent="0.3">
      <c r="A400" t="s">
        <v>447</v>
      </c>
      <c r="B400" s="1">
        <v>45811</v>
      </c>
      <c r="C400" s="2">
        <v>0.59513888888888888</v>
      </c>
      <c r="D400" t="s">
        <v>27</v>
      </c>
      <c r="E400" t="s">
        <v>38</v>
      </c>
      <c r="F400" t="s">
        <v>39</v>
      </c>
      <c r="G400" t="s">
        <v>66</v>
      </c>
      <c r="H400" t="s">
        <v>31</v>
      </c>
      <c r="I400" t="s">
        <v>241</v>
      </c>
      <c r="J400">
        <v>1</v>
      </c>
      <c r="K400">
        <v>0</v>
      </c>
      <c r="L400">
        <v>1</v>
      </c>
      <c r="M400">
        <v>249</v>
      </c>
      <c r="N400">
        <v>66</v>
      </c>
      <c r="O400">
        <v>0</v>
      </c>
      <c r="P400">
        <v>9363</v>
      </c>
      <c r="Q400">
        <v>1</v>
      </c>
      <c r="R400">
        <v>9363</v>
      </c>
      <c r="S400">
        <v>238</v>
      </c>
      <c r="T400">
        <v>97</v>
      </c>
      <c r="U400">
        <v>112</v>
      </c>
      <c r="V400">
        <v>0</v>
      </c>
      <c r="W400">
        <v>180</v>
      </c>
      <c r="X400">
        <v>2</v>
      </c>
      <c r="Y400" t="s">
        <v>32</v>
      </c>
      <c r="Z400">
        <v>627</v>
      </c>
      <c r="AA400" t="s">
        <v>537</v>
      </c>
      <c r="AB400" t="s">
        <v>534</v>
      </c>
      <c r="AC400" t="s">
        <v>554</v>
      </c>
      <c r="AD400" t="s">
        <v>557</v>
      </c>
      <c r="AE400">
        <v>6</v>
      </c>
      <c r="AF400" t="s">
        <v>560</v>
      </c>
    </row>
    <row r="401" spans="1:32" x14ac:dyDescent="0.3">
      <c r="A401" t="s">
        <v>448</v>
      </c>
      <c r="B401" s="1">
        <v>45833</v>
      </c>
      <c r="C401" s="2">
        <v>0.65277777777777779</v>
      </c>
      <c r="D401" t="s">
        <v>34</v>
      </c>
      <c r="E401" t="s">
        <v>38</v>
      </c>
      <c r="F401" t="s">
        <v>29</v>
      </c>
      <c r="G401" t="s">
        <v>66</v>
      </c>
      <c r="H401" t="s">
        <v>31</v>
      </c>
      <c r="I401" t="s">
        <v>241</v>
      </c>
      <c r="J401">
        <v>2</v>
      </c>
      <c r="K401">
        <v>0</v>
      </c>
      <c r="L401">
        <v>1</v>
      </c>
      <c r="M401">
        <v>163</v>
      </c>
      <c r="N401">
        <v>103</v>
      </c>
      <c r="O401">
        <v>0</v>
      </c>
      <c r="P401">
        <v>11510</v>
      </c>
      <c r="Q401">
        <v>1.1499999999999999</v>
      </c>
      <c r="R401">
        <v>13204</v>
      </c>
      <c r="S401">
        <v>336</v>
      </c>
      <c r="T401">
        <v>126</v>
      </c>
      <c r="U401">
        <v>149</v>
      </c>
      <c r="V401">
        <v>0</v>
      </c>
      <c r="W401">
        <v>276</v>
      </c>
      <c r="X401">
        <v>8</v>
      </c>
      <c r="Y401" t="s">
        <v>32</v>
      </c>
      <c r="Z401">
        <v>887</v>
      </c>
      <c r="AA401" t="s">
        <v>542</v>
      </c>
      <c r="AB401" t="s">
        <v>534</v>
      </c>
      <c r="AC401" t="s">
        <v>554</v>
      </c>
      <c r="AD401" t="s">
        <v>557</v>
      </c>
      <c r="AE401">
        <v>6</v>
      </c>
      <c r="AF401" t="s">
        <v>560</v>
      </c>
    </row>
    <row r="402" spans="1:32" x14ac:dyDescent="0.3">
      <c r="A402" t="s">
        <v>449</v>
      </c>
      <c r="B402" s="1">
        <v>45839</v>
      </c>
      <c r="C402" s="2">
        <v>0.75277777777777777</v>
      </c>
      <c r="D402" t="s">
        <v>34</v>
      </c>
      <c r="E402" t="s">
        <v>35</v>
      </c>
      <c r="F402" t="s">
        <v>39</v>
      </c>
      <c r="G402" t="s">
        <v>66</v>
      </c>
      <c r="H402" t="s">
        <v>31</v>
      </c>
      <c r="I402" t="s">
        <v>241</v>
      </c>
      <c r="J402">
        <v>13</v>
      </c>
      <c r="K402">
        <v>0</v>
      </c>
      <c r="L402">
        <v>1</v>
      </c>
      <c r="M402">
        <v>444</v>
      </c>
      <c r="N402">
        <v>65</v>
      </c>
      <c r="O402">
        <v>0</v>
      </c>
      <c r="P402">
        <v>17041</v>
      </c>
      <c r="Q402">
        <v>1.03</v>
      </c>
      <c r="R402">
        <v>17478</v>
      </c>
      <c r="S402">
        <v>231</v>
      </c>
      <c r="T402">
        <v>45</v>
      </c>
      <c r="U402">
        <v>60</v>
      </c>
      <c r="V402">
        <v>28</v>
      </c>
      <c r="W402">
        <v>288</v>
      </c>
      <c r="X402">
        <v>17</v>
      </c>
      <c r="Y402" t="s">
        <v>42</v>
      </c>
      <c r="Z402">
        <v>652</v>
      </c>
      <c r="AA402" t="s">
        <v>545</v>
      </c>
      <c r="AB402" t="s">
        <v>534</v>
      </c>
      <c r="AC402" t="s">
        <v>554</v>
      </c>
      <c r="AD402" t="s">
        <v>561</v>
      </c>
      <c r="AE402">
        <v>7</v>
      </c>
      <c r="AF402" t="s">
        <v>562</v>
      </c>
    </row>
    <row r="403" spans="1:32" x14ac:dyDescent="0.3">
      <c r="A403" t="s">
        <v>450</v>
      </c>
      <c r="B403" s="1">
        <v>45841</v>
      </c>
      <c r="C403" s="2">
        <v>0.57777777777777772</v>
      </c>
      <c r="D403" t="s">
        <v>27</v>
      </c>
      <c r="E403" t="s">
        <v>38</v>
      </c>
      <c r="F403" t="s">
        <v>29</v>
      </c>
      <c r="G403" t="s">
        <v>66</v>
      </c>
      <c r="H403" t="s">
        <v>31</v>
      </c>
      <c r="I403" t="s">
        <v>241</v>
      </c>
      <c r="J403">
        <v>2</v>
      </c>
      <c r="K403">
        <v>0</v>
      </c>
      <c r="L403">
        <v>1</v>
      </c>
      <c r="M403">
        <v>220</v>
      </c>
      <c r="N403">
        <v>94</v>
      </c>
      <c r="O403">
        <v>0</v>
      </c>
      <c r="P403">
        <v>8222</v>
      </c>
      <c r="Q403">
        <v>1</v>
      </c>
      <c r="R403">
        <v>8222</v>
      </c>
      <c r="S403">
        <v>214</v>
      </c>
      <c r="T403">
        <v>73</v>
      </c>
      <c r="U403">
        <v>87</v>
      </c>
      <c r="V403">
        <v>0</v>
      </c>
      <c r="W403">
        <v>183</v>
      </c>
      <c r="X403">
        <v>8</v>
      </c>
      <c r="Y403" t="s">
        <v>32</v>
      </c>
      <c r="Z403">
        <v>557</v>
      </c>
      <c r="AA403" t="s">
        <v>533</v>
      </c>
      <c r="AB403" t="s">
        <v>534</v>
      </c>
      <c r="AC403" t="s">
        <v>554</v>
      </c>
      <c r="AD403" t="s">
        <v>561</v>
      </c>
      <c r="AE403">
        <v>7</v>
      </c>
      <c r="AF403" t="s">
        <v>562</v>
      </c>
    </row>
    <row r="404" spans="1:32" x14ac:dyDescent="0.3">
      <c r="A404" t="s">
        <v>451</v>
      </c>
      <c r="B404" s="1">
        <v>45841</v>
      </c>
      <c r="C404" s="2">
        <v>0.68333333333333335</v>
      </c>
      <c r="D404" t="s">
        <v>34</v>
      </c>
      <c r="E404" t="s">
        <v>35</v>
      </c>
      <c r="F404" t="s">
        <v>123</v>
      </c>
      <c r="G404" t="s">
        <v>66</v>
      </c>
      <c r="H404" t="s">
        <v>31</v>
      </c>
      <c r="I404" t="s">
        <v>241</v>
      </c>
      <c r="J404">
        <v>6</v>
      </c>
      <c r="K404">
        <v>0</v>
      </c>
      <c r="L404">
        <v>7</v>
      </c>
      <c r="M404">
        <v>297</v>
      </c>
      <c r="N404">
        <v>224</v>
      </c>
      <c r="O404">
        <v>0</v>
      </c>
      <c r="P404">
        <v>9915</v>
      </c>
      <c r="Q404">
        <v>1.02</v>
      </c>
      <c r="R404">
        <v>10079</v>
      </c>
      <c r="S404">
        <v>376</v>
      </c>
      <c r="T404">
        <v>61</v>
      </c>
      <c r="U404">
        <v>97</v>
      </c>
      <c r="V404">
        <v>53</v>
      </c>
      <c r="W404">
        <v>295</v>
      </c>
      <c r="X404">
        <v>11</v>
      </c>
      <c r="Y404" t="s">
        <v>42</v>
      </c>
      <c r="Z404">
        <v>882</v>
      </c>
      <c r="AA404" t="s">
        <v>540</v>
      </c>
      <c r="AB404" t="s">
        <v>534</v>
      </c>
      <c r="AC404" t="s">
        <v>554</v>
      </c>
      <c r="AD404" t="s">
        <v>561</v>
      </c>
      <c r="AE404">
        <v>7</v>
      </c>
      <c r="AF404" t="s">
        <v>562</v>
      </c>
    </row>
    <row r="405" spans="1:32" x14ac:dyDescent="0.3">
      <c r="A405" t="s">
        <v>452</v>
      </c>
      <c r="B405" s="1">
        <v>45846</v>
      </c>
      <c r="C405" s="2">
        <v>0.57152777777777775</v>
      </c>
      <c r="D405" t="s">
        <v>27</v>
      </c>
      <c r="E405" t="s">
        <v>28</v>
      </c>
      <c r="F405" t="s">
        <v>29</v>
      </c>
      <c r="G405" t="s">
        <v>66</v>
      </c>
      <c r="H405" t="s">
        <v>31</v>
      </c>
      <c r="I405" t="s">
        <v>241</v>
      </c>
      <c r="J405">
        <v>8</v>
      </c>
      <c r="K405">
        <v>0</v>
      </c>
      <c r="L405">
        <v>1</v>
      </c>
      <c r="M405">
        <v>175</v>
      </c>
      <c r="N405">
        <v>137</v>
      </c>
      <c r="O405">
        <v>0</v>
      </c>
      <c r="P405">
        <v>18728</v>
      </c>
      <c r="Q405">
        <v>1.08</v>
      </c>
      <c r="R405">
        <v>20141</v>
      </c>
      <c r="S405">
        <v>933</v>
      </c>
      <c r="T405">
        <v>167</v>
      </c>
      <c r="U405">
        <v>274</v>
      </c>
      <c r="V405">
        <v>32</v>
      </c>
      <c r="W405">
        <v>345</v>
      </c>
      <c r="X405">
        <v>8</v>
      </c>
      <c r="Y405" t="s">
        <v>32</v>
      </c>
      <c r="Z405">
        <v>1751</v>
      </c>
      <c r="AA405" t="s">
        <v>533</v>
      </c>
      <c r="AB405" t="s">
        <v>534</v>
      </c>
      <c r="AC405" t="s">
        <v>554</v>
      </c>
      <c r="AD405" t="s">
        <v>561</v>
      </c>
      <c r="AE405">
        <v>7</v>
      </c>
      <c r="AF405" t="s">
        <v>562</v>
      </c>
    </row>
    <row r="406" spans="1:32" x14ac:dyDescent="0.3">
      <c r="A406" t="s">
        <v>453</v>
      </c>
      <c r="B406" s="1">
        <v>45847</v>
      </c>
      <c r="C406" s="2">
        <v>0.6645833333333333</v>
      </c>
      <c r="D406" t="s">
        <v>34</v>
      </c>
      <c r="E406" t="s">
        <v>41</v>
      </c>
      <c r="F406" t="s">
        <v>39</v>
      </c>
      <c r="G406" t="s">
        <v>66</v>
      </c>
      <c r="H406" t="s">
        <v>31</v>
      </c>
      <c r="I406" t="s">
        <v>241</v>
      </c>
      <c r="J406">
        <v>5</v>
      </c>
      <c r="K406">
        <v>0</v>
      </c>
      <c r="L406">
        <v>1</v>
      </c>
      <c r="M406">
        <v>326</v>
      </c>
      <c r="N406">
        <v>79</v>
      </c>
      <c r="O406">
        <v>0</v>
      </c>
      <c r="P406">
        <v>4544</v>
      </c>
      <c r="Q406">
        <v>1.04</v>
      </c>
      <c r="R406">
        <v>4704</v>
      </c>
      <c r="S406">
        <v>77</v>
      </c>
      <c r="T406">
        <v>22</v>
      </c>
      <c r="U406">
        <v>24</v>
      </c>
      <c r="V406">
        <v>6</v>
      </c>
      <c r="W406">
        <v>69</v>
      </c>
      <c r="X406">
        <v>9</v>
      </c>
      <c r="Y406" t="s">
        <v>42</v>
      </c>
      <c r="Z406">
        <v>198</v>
      </c>
      <c r="AA406" t="s">
        <v>542</v>
      </c>
      <c r="AB406" t="s">
        <v>534</v>
      </c>
      <c r="AC406" t="s">
        <v>554</v>
      </c>
      <c r="AD406" t="s">
        <v>561</v>
      </c>
      <c r="AE406">
        <v>7</v>
      </c>
      <c r="AF406" t="s">
        <v>562</v>
      </c>
    </row>
    <row r="407" spans="1:32" x14ac:dyDescent="0.3">
      <c r="A407" t="s">
        <v>454</v>
      </c>
      <c r="B407" s="1">
        <v>45849</v>
      </c>
      <c r="C407" s="2">
        <v>0.78055555555555556</v>
      </c>
      <c r="D407" t="s">
        <v>34</v>
      </c>
      <c r="E407" t="s">
        <v>41</v>
      </c>
      <c r="F407" t="s">
        <v>29</v>
      </c>
      <c r="G407" t="s">
        <v>66</v>
      </c>
      <c r="H407" t="s">
        <v>31</v>
      </c>
      <c r="I407" t="s">
        <v>241</v>
      </c>
      <c r="J407">
        <v>4</v>
      </c>
      <c r="K407">
        <v>0</v>
      </c>
      <c r="L407">
        <v>1</v>
      </c>
      <c r="M407">
        <v>121</v>
      </c>
      <c r="N407">
        <v>68</v>
      </c>
      <c r="O407">
        <v>0</v>
      </c>
      <c r="P407">
        <v>9050</v>
      </c>
      <c r="Q407">
        <v>1.1100000000000001</v>
      </c>
      <c r="R407">
        <v>10015</v>
      </c>
      <c r="S407">
        <v>189</v>
      </c>
      <c r="T407">
        <v>43</v>
      </c>
      <c r="U407">
        <v>52</v>
      </c>
      <c r="V407">
        <v>14</v>
      </c>
      <c r="W407">
        <v>216</v>
      </c>
      <c r="X407">
        <v>4</v>
      </c>
      <c r="Y407" t="s">
        <v>32</v>
      </c>
      <c r="Z407">
        <v>514</v>
      </c>
      <c r="AA407" t="s">
        <v>545</v>
      </c>
      <c r="AB407" t="s">
        <v>534</v>
      </c>
      <c r="AC407" t="s">
        <v>554</v>
      </c>
      <c r="AD407" t="s">
        <v>561</v>
      </c>
      <c r="AE407">
        <v>7</v>
      </c>
      <c r="AF407" t="s">
        <v>562</v>
      </c>
    </row>
    <row r="408" spans="1:32" x14ac:dyDescent="0.3">
      <c r="A408" t="s">
        <v>455</v>
      </c>
      <c r="B408" s="1">
        <v>45855</v>
      </c>
      <c r="C408" s="2">
        <v>0.74652777777777779</v>
      </c>
      <c r="D408" t="s">
        <v>34</v>
      </c>
      <c r="E408" t="s">
        <v>35</v>
      </c>
      <c r="F408" t="s">
        <v>29</v>
      </c>
      <c r="G408" t="s">
        <v>66</v>
      </c>
      <c r="H408" t="s">
        <v>31</v>
      </c>
      <c r="I408" t="s">
        <v>241</v>
      </c>
      <c r="J408">
        <v>11</v>
      </c>
      <c r="K408">
        <v>0</v>
      </c>
      <c r="L408">
        <v>1</v>
      </c>
      <c r="M408">
        <v>210</v>
      </c>
      <c r="N408">
        <v>92</v>
      </c>
      <c r="O408">
        <v>0</v>
      </c>
      <c r="P408">
        <v>22699</v>
      </c>
      <c r="Q408">
        <v>1.22</v>
      </c>
      <c r="R408">
        <v>27589</v>
      </c>
      <c r="S408">
        <v>1152</v>
      </c>
      <c r="T408">
        <v>182</v>
      </c>
      <c r="U408">
        <v>237</v>
      </c>
      <c r="V408">
        <v>158</v>
      </c>
      <c r="W408">
        <v>571</v>
      </c>
      <c r="X408">
        <v>13</v>
      </c>
      <c r="Y408" t="s">
        <v>32</v>
      </c>
      <c r="Z408">
        <v>2300</v>
      </c>
      <c r="AA408" t="s">
        <v>535</v>
      </c>
      <c r="AB408" t="s">
        <v>534</v>
      </c>
      <c r="AC408" t="s">
        <v>554</v>
      </c>
      <c r="AD408" t="s">
        <v>561</v>
      </c>
      <c r="AE408">
        <v>7</v>
      </c>
      <c r="AF408" t="s">
        <v>562</v>
      </c>
    </row>
    <row r="409" spans="1:32" x14ac:dyDescent="0.3">
      <c r="A409" t="s">
        <v>456</v>
      </c>
      <c r="B409" s="1">
        <v>45859</v>
      </c>
      <c r="C409" s="2">
        <v>0.64722222222222225</v>
      </c>
      <c r="D409" t="s">
        <v>34</v>
      </c>
      <c r="E409" t="s">
        <v>38</v>
      </c>
      <c r="F409" t="s">
        <v>123</v>
      </c>
      <c r="G409" t="s">
        <v>66</v>
      </c>
      <c r="H409" t="s">
        <v>31</v>
      </c>
      <c r="I409" t="s">
        <v>241</v>
      </c>
      <c r="J409">
        <v>3</v>
      </c>
      <c r="K409">
        <v>0</v>
      </c>
      <c r="L409">
        <v>3</v>
      </c>
      <c r="M409">
        <v>107</v>
      </c>
      <c r="N409">
        <v>78</v>
      </c>
      <c r="O409">
        <v>0</v>
      </c>
      <c r="P409">
        <v>10005</v>
      </c>
      <c r="Q409">
        <v>1.1299999999999999</v>
      </c>
      <c r="R409">
        <v>11299</v>
      </c>
      <c r="S409">
        <v>115</v>
      </c>
      <c r="T409">
        <v>43</v>
      </c>
      <c r="U409">
        <v>55</v>
      </c>
      <c r="V409">
        <v>0</v>
      </c>
      <c r="W409">
        <v>300</v>
      </c>
      <c r="X409">
        <v>4</v>
      </c>
      <c r="Y409" t="s">
        <v>32</v>
      </c>
      <c r="Z409">
        <v>513</v>
      </c>
      <c r="AA409" t="s">
        <v>542</v>
      </c>
      <c r="AB409" t="s">
        <v>534</v>
      </c>
      <c r="AC409" t="s">
        <v>554</v>
      </c>
      <c r="AD409" t="s">
        <v>561</v>
      </c>
      <c r="AE409">
        <v>7</v>
      </c>
      <c r="AF409" t="s">
        <v>562</v>
      </c>
    </row>
    <row r="410" spans="1:32" x14ac:dyDescent="0.3">
      <c r="A410" t="s">
        <v>457</v>
      </c>
      <c r="B410" s="1">
        <v>45859</v>
      </c>
      <c r="C410" s="2">
        <v>0.82499999999999996</v>
      </c>
      <c r="D410" t="s">
        <v>37</v>
      </c>
      <c r="E410" t="s">
        <v>41</v>
      </c>
      <c r="F410" t="s">
        <v>123</v>
      </c>
      <c r="G410" t="s">
        <v>66</v>
      </c>
      <c r="H410" t="s">
        <v>31</v>
      </c>
      <c r="I410" t="s">
        <v>241</v>
      </c>
      <c r="J410">
        <v>4</v>
      </c>
      <c r="K410">
        <v>0</v>
      </c>
      <c r="L410">
        <v>4</v>
      </c>
      <c r="M410">
        <v>123</v>
      </c>
      <c r="N410">
        <v>201</v>
      </c>
      <c r="O410">
        <v>0</v>
      </c>
      <c r="P410">
        <v>8853</v>
      </c>
      <c r="Q410">
        <v>1.06</v>
      </c>
      <c r="R410">
        <v>9353</v>
      </c>
      <c r="S410">
        <v>209</v>
      </c>
      <c r="T410">
        <v>56</v>
      </c>
      <c r="U410">
        <v>73</v>
      </c>
      <c r="V410">
        <v>17</v>
      </c>
      <c r="W410">
        <v>336</v>
      </c>
      <c r="X410">
        <v>11</v>
      </c>
      <c r="Y410" t="s">
        <v>32</v>
      </c>
      <c r="Z410">
        <v>691</v>
      </c>
      <c r="AA410" t="s">
        <v>546</v>
      </c>
      <c r="AB410" t="s">
        <v>534</v>
      </c>
      <c r="AC410" t="s">
        <v>554</v>
      </c>
      <c r="AD410" t="s">
        <v>561</v>
      </c>
      <c r="AE410">
        <v>7</v>
      </c>
      <c r="AF410" t="s">
        <v>562</v>
      </c>
    </row>
    <row r="411" spans="1:32" x14ac:dyDescent="0.3">
      <c r="A411" t="s">
        <v>458</v>
      </c>
      <c r="B411" s="1">
        <v>45868</v>
      </c>
      <c r="C411" s="2">
        <v>0.46250000000000002</v>
      </c>
      <c r="D411" t="s">
        <v>27</v>
      </c>
      <c r="E411" t="s">
        <v>41</v>
      </c>
      <c r="F411" t="s">
        <v>39</v>
      </c>
      <c r="G411" t="s">
        <v>66</v>
      </c>
      <c r="H411" t="s">
        <v>31</v>
      </c>
      <c r="I411" t="s">
        <v>241</v>
      </c>
      <c r="J411">
        <v>4</v>
      </c>
      <c r="K411">
        <v>0</v>
      </c>
      <c r="L411">
        <v>1</v>
      </c>
      <c r="M411">
        <v>368</v>
      </c>
      <c r="N411">
        <v>33</v>
      </c>
      <c r="O411">
        <v>0</v>
      </c>
      <c r="P411">
        <v>4704</v>
      </c>
      <c r="Q411">
        <v>1.02</v>
      </c>
      <c r="R411">
        <v>4786</v>
      </c>
      <c r="S411">
        <v>53</v>
      </c>
      <c r="T411">
        <v>16</v>
      </c>
      <c r="U411">
        <v>20</v>
      </c>
      <c r="V411">
        <v>4</v>
      </c>
      <c r="W411">
        <v>65</v>
      </c>
      <c r="X411">
        <v>10</v>
      </c>
      <c r="Y411" t="s">
        <v>42</v>
      </c>
      <c r="Z411">
        <v>158</v>
      </c>
      <c r="AA411" t="s">
        <v>539</v>
      </c>
      <c r="AB411" t="s">
        <v>534</v>
      </c>
      <c r="AC411" t="s">
        <v>554</v>
      </c>
      <c r="AD411" t="s">
        <v>561</v>
      </c>
      <c r="AE411">
        <v>7</v>
      </c>
      <c r="AF411" t="s">
        <v>562</v>
      </c>
    </row>
    <row r="412" spans="1:32" x14ac:dyDescent="0.3">
      <c r="A412" t="s">
        <v>459</v>
      </c>
      <c r="B412" s="1">
        <v>45874</v>
      </c>
      <c r="C412" s="2">
        <v>0.73958333333333337</v>
      </c>
      <c r="D412" t="s">
        <v>34</v>
      </c>
      <c r="E412" t="s">
        <v>35</v>
      </c>
      <c r="F412" t="s">
        <v>29</v>
      </c>
      <c r="G412" t="s">
        <v>66</v>
      </c>
      <c r="H412" t="s">
        <v>31</v>
      </c>
      <c r="I412" t="s">
        <v>241</v>
      </c>
      <c r="J412">
        <v>12</v>
      </c>
      <c r="K412">
        <v>0</v>
      </c>
      <c r="L412">
        <v>1</v>
      </c>
      <c r="M412">
        <v>157</v>
      </c>
      <c r="N412">
        <v>121</v>
      </c>
      <c r="O412">
        <v>0</v>
      </c>
      <c r="P412">
        <v>14204</v>
      </c>
      <c r="Q412">
        <v>1</v>
      </c>
      <c r="R412">
        <v>14204</v>
      </c>
      <c r="S412">
        <v>690</v>
      </c>
      <c r="T412">
        <v>112</v>
      </c>
      <c r="U412">
        <v>148</v>
      </c>
      <c r="V412">
        <v>76</v>
      </c>
      <c r="W412">
        <v>285</v>
      </c>
      <c r="X412">
        <v>15</v>
      </c>
      <c r="Y412" t="s">
        <v>32</v>
      </c>
      <c r="Z412">
        <v>1311</v>
      </c>
      <c r="AA412" t="s">
        <v>535</v>
      </c>
      <c r="AB412" t="s">
        <v>534</v>
      </c>
      <c r="AC412" t="s">
        <v>554</v>
      </c>
      <c r="AD412" t="s">
        <v>561</v>
      </c>
      <c r="AE412">
        <v>8</v>
      </c>
      <c r="AF412" t="s">
        <v>563</v>
      </c>
    </row>
    <row r="413" spans="1:32" x14ac:dyDescent="0.3">
      <c r="A413" t="s">
        <v>460</v>
      </c>
      <c r="B413" s="1">
        <v>45879</v>
      </c>
      <c r="C413" s="2">
        <v>0.57222222222222219</v>
      </c>
      <c r="D413" t="s">
        <v>27</v>
      </c>
      <c r="E413" t="s">
        <v>38</v>
      </c>
      <c r="F413" t="s">
        <v>123</v>
      </c>
      <c r="G413" t="s">
        <v>66</v>
      </c>
      <c r="H413" t="s">
        <v>31</v>
      </c>
      <c r="I413" t="s">
        <v>241</v>
      </c>
      <c r="J413">
        <v>4</v>
      </c>
      <c r="K413">
        <v>0</v>
      </c>
      <c r="L413">
        <v>5</v>
      </c>
      <c r="M413">
        <v>101</v>
      </c>
      <c r="N413">
        <v>161</v>
      </c>
      <c r="O413">
        <v>0</v>
      </c>
      <c r="P413">
        <v>7187</v>
      </c>
      <c r="Q413">
        <v>1</v>
      </c>
      <c r="R413">
        <v>7187</v>
      </c>
      <c r="S413">
        <v>50</v>
      </c>
      <c r="T413">
        <v>17</v>
      </c>
      <c r="U413">
        <v>24</v>
      </c>
      <c r="V413">
        <v>0</v>
      </c>
      <c r="W413">
        <v>157</v>
      </c>
      <c r="X413">
        <v>1</v>
      </c>
      <c r="Y413" t="s">
        <v>32</v>
      </c>
      <c r="Z413">
        <v>248</v>
      </c>
      <c r="AA413" t="s">
        <v>533</v>
      </c>
      <c r="AB413" t="s">
        <v>534</v>
      </c>
      <c r="AC413" t="s">
        <v>554</v>
      </c>
      <c r="AD413" t="s">
        <v>561</v>
      </c>
      <c r="AE413">
        <v>8</v>
      </c>
      <c r="AF413" t="s">
        <v>563</v>
      </c>
    </row>
    <row r="414" spans="1:32" x14ac:dyDescent="0.3">
      <c r="A414" t="s">
        <v>461</v>
      </c>
      <c r="B414" s="1">
        <v>45882</v>
      </c>
      <c r="C414" s="2">
        <v>0.47013888888888888</v>
      </c>
      <c r="D414" t="s">
        <v>27</v>
      </c>
      <c r="E414" t="s">
        <v>38</v>
      </c>
      <c r="F414" t="s">
        <v>29</v>
      </c>
      <c r="G414" t="s">
        <v>66</v>
      </c>
      <c r="H414" t="s">
        <v>31</v>
      </c>
      <c r="I414" t="s">
        <v>241</v>
      </c>
      <c r="J414">
        <v>3</v>
      </c>
      <c r="K414">
        <v>0</v>
      </c>
      <c r="L414">
        <v>1</v>
      </c>
      <c r="M414">
        <v>125</v>
      </c>
      <c r="N414">
        <v>165</v>
      </c>
      <c r="O414">
        <v>0</v>
      </c>
      <c r="P414">
        <v>10643</v>
      </c>
      <c r="Q414">
        <v>1</v>
      </c>
      <c r="R414">
        <v>10643</v>
      </c>
      <c r="S414">
        <v>114</v>
      </c>
      <c r="T414">
        <v>42</v>
      </c>
      <c r="U414">
        <v>57</v>
      </c>
      <c r="V414">
        <v>0</v>
      </c>
      <c r="W414">
        <v>162</v>
      </c>
      <c r="X414">
        <v>9</v>
      </c>
      <c r="Y414" t="s">
        <v>32</v>
      </c>
      <c r="Z414">
        <v>375</v>
      </c>
      <c r="AA414" t="s">
        <v>539</v>
      </c>
      <c r="AB414" t="s">
        <v>534</v>
      </c>
      <c r="AC414" t="s">
        <v>554</v>
      </c>
      <c r="AD414" t="s">
        <v>561</v>
      </c>
      <c r="AE414">
        <v>8</v>
      </c>
      <c r="AF414" t="s">
        <v>563</v>
      </c>
    </row>
    <row r="415" spans="1:32" x14ac:dyDescent="0.3">
      <c r="A415" t="s">
        <v>462</v>
      </c>
      <c r="B415" s="1">
        <v>45887</v>
      </c>
      <c r="C415" s="2">
        <v>0.88194444444444442</v>
      </c>
      <c r="D415" t="s">
        <v>37</v>
      </c>
      <c r="E415" t="s">
        <v>38</v>
      </c>
      <c r="F415" t="s">
        <v>123</v>
      </c>
      <c r="G415" t="s">
        <v>66</v>
      </c>
      <c r="H415" t="s">
        <v>31</v>
      </c>
      <c r="I415" t="s">
        <v>241</v>
      </c>
      <c r="J415">
        <v>1</v>
      </c>
      <c r="K415">
        <v>0</v>
      </c>
      <c r="L415">
        <v>5</v>
      </c>
      <c r="M415">
        <v>239</v>
      </c>
      <c r="N415">
        <v>108</v>
      </c>
      <c r="O415">
        <v>0</v>
      </c>
      <c r="P415">
        <v>5008</v>
      </c>
      <c r="Q415">
        <v>1.2</v>
      </c>
      <c r="R415">
        <v>5997</v>
      </c>
      <c r="S415">
        <v>110</v>
      </c>
      <c r="T415">
        <v>38</v>
      </c>
      <c r="U415">
        <v>51</v>
      </c>
      <c r="V415">
        <v>0</v>
      </c>
      <c r="W415">
        <v>208</v>
      </c>
      <c r="X415">
        <v>5</v>
      </c>
      <c r="Y415" t="s">
        <v>32</v>
      </c>
      <c r="Z415">
        <v>407</v>
      </c>
      <c r="AA415" t="s">
        <v>538</v>
      </c>
      <c r="AB415" t="s">
        <v>534</v>
      </c>
      <c r="AC415" t="s">
        <v>554</v>
      </c>
      <c r="AD415" t="s">
        <v>561</v>
      </c>
      <c r="AE415">
        <v>8</v>
      </c>
      <c r="AF415" t="s">
        <v>563</v>
      </c>
    </row>
    <row r="416" spans="1:32" x14ac:dyDescent="0.3">
      <c r="A416" t="s">
        <v>463</v>
      </c>
      <c r="B416" s="1">
        <v>45891</v>
      </c>
      <c r="C416" s="2">
        <v>0.83402777777777781</v>
      </c>
      <c r="D416" t="s">
        <v>37</v>
      </c>
      <c r="E416" t="s">
        <v>35</v>
      </c>
      <c r="F416" t="s">
        <v>123</v>
      </c>
      <c r="G416" t="s">
        <v>66</v>
      </c>
      <c r="H416" t="s">
        <v>31</v>
      </c>
      <c r="I416" t="s">
        <v>241</v>
      </c>
      <c r="J416">
        <v>9</v>
      </c>
      <c r="K416">
        <v>0</v>
      </c>
      <c r="L416">
        <v>9</v>
      </c>
      <c r="M416">
        <v>229</v>
      </c>
      <c r="N416">
        <v>104</v>
      </c>
      <c r="O416">
        <v>0</v>
      </c>
      <c r="P416">
        <v>17905</v>
      </c>
      <c r="Q416">
        <v>1.1599999999999999</v>
      </c>
      <c r="R416">
        <v>20828</v>
      </c>
      <c r="S416">
        <v>1194</v>
      </c>
      <c r="T416">
        <v>232</v>
      </c>
      <c r="U416">
        <v>256</v>
      </c>
      <c r="V416">
        <v>166</v>
      </c>
      <c r="W416">
        <v>737</v>
      </c>
      <c r="X416">
        <v>3</v>
      </c>
      <c r="Y416" t="s">
        <v>32</v>
      </c>
      <c r="Z416">
        <v>2585</v>
      </c>
      <c r="AA416" t="s">
        <v>543</v>
      </c>
      <c r="AB416" t="s">
        <v>534</v>
      </c>
      <c r="AC416" t="s">
        <v>554</v>
      </c>
      <c r="AD416" t="s">
        <v>561</v>
      </c>
      <c r="AE416">
        <v>8</v>
      </c>
      <c r="AF416" t="s">
        <v>563</v>
      </c>
    </row>
    <row r="417" spans="1:32" x14ac:dyDescent="0.3">
      <c r="A417" t="s">
        <v>464</v>
      </c>
      <c r="B417" s="1">
        <v>45902</v>
      </c>
      <c r="C417" s="2">
        <v>0.92291666666666672</v>
      </c>
      <c r="D417" t="s">
        <v>37</v>
      </c>
      <c r="E417" t="s">
        <v>38</v>
      </c>
      <c r="F417" t="s">
        <v>39</v>
      </c>
      <c r="G417" t="s">
        <v>83</v>
      </c>
      <c r="H417" t="s">
        <v>31</v>
      </c>
      <c r="I417" t="s">
        <v>241</v>
      </c>
      <c r="J417">
        <v>3</v>
      </c>
      <c r="K417">
        <v>0</v>
      </c>
      <c r="L417">
        <v>1</v>
      </c>
      <c r="M417">
        <v>311</v>
      </c>
      <c r="N417">
        <v>119</v>
      </c>
      <c r="O417">
        <v>0</v>
      </c>
      <c r="P417">
        <v>8523</v>
      </c>
      <c r="Q417">
        <v>1.35</v>
      </c>
      <c r="R417">
        <v>11483</v>
      </c>
      <c r="S417">
        <v>195</v>
      </c>
      <c r="T417">
        <v>84</v>
      </c>
      <c r="U417">
        <v>102</v>
      </c>
      <c r="V417">
        <v>0</v>
      </c>
      <c r="W417">
        <v>186</v>
      </c>
      <c r="X417">
        <v>10</v>
      </c>
      <c r="Y417" t="s">
        <v>42</v>
      </c>
      <c r="Z417">
        <v>567</v>
      </c>
      <c r="AA417" t="s">
        <v>536</v>
      </c>
      <c r="AB417" t="s">
        <v>534</v>
      </c>
      <c r="AC417" t="s">
        <v>554</v>
      </c>
      <c r="AD417" t="s">
        <v>561</v>
      </c>
      <c r="AE417">
        <v>9</v>
      </c>
      <c r="AF417" t="s">
        <v>564</v>
      </c>
    </row>
    <row r="418" spans="1:32" x14ac:dyDescent="0.3">
      <c r="A418" t="s">
        <v>465</v>
      </c>
      <c r="B418" s="1">
        <v>45915</v>
      </c>
      <c r="C418" s="2">
        <v>0.46319444444444446</v>
      </c>
      <c r="D418" t="s">
        <v>27</v>
      </c>
      <c r="E418" t="s">
        <v>28</v>
      </c>
      <c r="F418" t="s">
        <v>39</v>
      </c>
      <c r="G418" t="s">
        <v>83</v>
      </c>
      <c r="H418" t="s">
        <v>31</v>
      </c>
      <c r="I418" t="s">
        <v>241</v>
      </c>
      <c r="J418">
        <v>3</v>
      </c>
      <c r="K418">
        <v>0</v>
      </c>
      <c r="L418">
        <v>1</v>
      </c>
      <c r="M418">
        <v>293</v>
      </c>
      <c r="N418">
        <v>65</v>
      </c>
      <c r="O418">
        <v>0</v>
      </c>
      <c r="P418">
        <v>9927</v>
      </c>
      <c r="Q418">
        <v>1.19</v>
      </c>
      <c r="R418">
        <v>11846</v>
      </c>
      <c r="S418">
        <v>246</v>
      </c>
      <c r="T418">
        <v>37</v>
      </c>
      <c r="U418">
        <v>56</v>
      </c>
      <c r="V418">
        <v>7</v>
      </c>
      <c r="W418">
        <v>227</v>
      </c>
      <c r="X418">
        <v>0</v>
      </c>
      <c r="Y418" t="s">
        <v>42</v>
      </c>
      <c r="Z418">
        <v>573</v>
      </c>
      <c r="AA418" t="s">
        <v>539</v>
      </c>
      <c r="AB418" t="s">
        <v>534</v>
      </c>
      <c r="AC418" t="s">
        <v>554</v>
      </c>
      <c r="AD418" t="s">
        <v>561</v>
      </c>
      <c r="AE418">
        <v>9</v>
      </c>
      <c r="AF418" t="s">
        <v>564</v>
      </c>
    </row>
    <row r="419" spans="1:32" x14ac:dyDescent="0.3">
      <c r="A419" t="s">
        <v>466</v>
      </c>
      <c r="B419" s="1">
        <v>45918</v>
      </c>
      <c r="C419" s="2">
        <v>0.33680555555555558</v>
      </c>
      <c r="D419" t="s">
        <v>52</v>
      </c>
      <c r="E419" t="s">
        <v>28</v>
      </c>
      <c r="F419" t="s">
        <v>29</v>
      </c>
      <c r="G419" t="s">
        <v>83</v>
      </c>
      <c r="H419" t="s">
        <v>31</v>
      </c>
      <c r="I419" t="s">
        <v>241</v>
      </c>
      <c r="J419">
        <v>6</v>
      </c>
      <c r="K419">
        <v>0</v>
      </c>
      <c r="L419">
        <v>1</v>
      </c>
      <c r="M419">
        <v>208</v>
      </c>
      <c r="N419">
        <v>221</v>
      </c>
      <c r="O419">
        <v>0</v>
      </c>
      <c r="P419">
        <v>16479</v>
      </c>
      <c r="Q419">
        <v>1.07</v>
      </c>
      <c r="R419">
        <v>17681</v>
      </c>
      <c r="S419">
        <v>669</v>
      </c>
      <c r="T419">
        <v>105</v>
      </c>
      <c r="U419">
        <v>185</v>
      </c>
      <c r="V419">
        <v>21</v>
      </c>
      <c r="W419">
        <v>289</v>
      </c>
      <c r="X419">
        <v>21</v>
      </c>
      <c r="Y419" t="s">
        <v>32</v>
      </c>
      <c r="Z419">
        <v>1269</v>
      </c>
      <c r="AA419" t="s">
        <v>544</v>
      </c>
      <c r="AB419" t="s">
        <v>534</v>
      </c>
      <c r="AC419" t="s">
        <v>554</v>
      </c>
      <c r="AD419" t="s">
        <v>561</v>
      </c>
      <c r="AE419">
        <v>9</v>
      </c>
      <c r="AF419" t="s">
        <v>564</v>
      </c>
    </row>
    <row r="420" spans="1:32" x14ac:dyDescent="0.3">
      <c r="A420" t="s">
        <v>467</v>
      </c>
      <c r="B420" s="1">
        <v>45919</v>
      </c>
      <c r="C420" s="2">
        <v>0.53194444444444444</v>
      </c>
      <c r="D420" t="s">
        <v>27</v>
      </c>
      <c r="E420" t="s">
        <v>38</v>
      </c>
      <c r="F420" t="s">
        <v>29</v>
      </c>
      <c r="G420" t="s">
        <v>83</v>
      </c>
      <c r="H420" t="s">
        <v>31</v>
      </c>
      <c r="I420" t="s">
        <v>241</v>
      </c>
      <c r="J420">
        <v>2</v>
      </c>
      <c r="K420">
        <v>0</v>
      </c>
      <c r="L420">
        <v>1</v>
      </c>
      <c r="M420">
        <v>197</v>
      </c>
      <c r="N420">
        <v>135</v>
      </c>
      <c r="O420">
        <v>0</v>
      </c>
      <c r="P420">
        <v>7089</v>
      </c>
      <c r="Q420">
        <v>1.17</v>
      </c>
      <c r="R420">
        <v>8275</v>
      </c>
      <c r="S420">
        <v>66</v>
      </c>
      <c r="T420">
        <v>27</v>
      </c>
      <c r="U420">
        <v>27</v>
      </c>
      <c r="V420">
        <v>0</v>
      </c>
      <c r="W420">
        <v>143</v>
      </c>
      <c r="X420">
        <v>8</v>
      </c>
      <c r="Y420" t="s">
        <v>32</v>
      </c>
      <c r="Z420">
        <v>263</v>
      </c>
      <c r="AA420" t="s">
        <v>534</v>
      </c>
      <c r="AB420" t="s">
        <v>534</v>
      </c>
      <c r="AC420" t="s">
        <v>554</v>
      </c>
      <c r="AD420" t="s">
        <v>561</v>
      </c>
      <c r="AE420">
        <v>9</v>
      </c>
      <c r="AF420" t="s">
        <v>564</v>
      </c>
    </row>
    <row r="421" spans="1:32" x14ac:dyDescent="0.3">
      <c r="A421" t="s">
        <v>468</v>
      </c>
      <c r="B421" s="1">
        <v>45919</v>
      </c>
      <c r="C421" s="2">
        <v>0.62986111111111109</v>
      </c>
      <c r="D421" t="s">
        <v>34</v>
      </c>
      <c r="E421" t="s">
        <v>35</v>
      </c>
      <c r="F421" t="s">
        <v>29</v>
      </c>
      <c r="G421" t="s">
        <v>83</v>
      </c>
      <c r="H421" t="s">
        <v>31</v>
      </c>
      <c r="I421" t="s">
        <v>241</v>
      </c>
      <c r="J421">
        <v>7</v>
      </c>
      <c r="K421">
        <v>0</v>
      </c>
      <c r="L421">
        <v>1</v>
      </c>
      <c r="M421">
        <v>96</v>
      </c>
      <c r="N421">
        <v>178</v>
      </c>
      <c r="O421">
        <v>0</v>
      </c>
      <c r="P421">
        <v>12198</v>
      </c>
      <c r="Q421">
        <v>1.33</v>
      </c>
      <c r="R421">
        <v>16257</v>
      </c>
      <c r="S421">
        <v>353</v>
      </c>
      <c r="T421">
        <v>73</v>
      </c>
      <c r="U421">
        <v>70</v>
      </c>
      <c r="V421">
        <v>46</v>
      </c>
      <c r="W421">
        <v>369</v>
      </c>
      <c r="X421">
        <v>23</v>
      </c>
      <c r="Y421" t="s">
        <v>32</v>
      </c>
      <c r="Z421">
        <v>911</v>
      </c>
      <c r="AA421" t="s">
        <v>542</v>
      </c>
      <c r="AB421" t="s">
        <v>534</v>
      </c>
      <c r="AC421" t="s">
        <v>554</v>
      </c>
      <c r="AD421" t="s">
        <v>561</v>
      </c>
      <c r="AE421">
        <v>9</v>
      </c>
      <c r="AF421" t="s">
        <v>564</v>
      </c>
    </row>
    <row r="422" spans="1:32" x14ac:dyDescent="0.3">
      <c r="A422" t="s">
        <v>469</v>
      </c>
      <c r="B422" s="1">
        <v>45920</v>
      </c>
      <c r="C422" s="2">
        <v>0.72499999999999998</v>
      </c>
      <c r="D422" t="s">
        <v>34</v>
      </c>
      <c r="E422" t="s">
        <v>28</v>
      </c>
      <c r="F422" t="s">
        <v>29</v>
      </c>
      <c r="G422" t="s">
        <v>83</v>
      </c>
      <c r="H422" t="s">
        <v>31</v>
      </c>
      <c r="I422" t="s">
        <v>241</v>
      </c>
      <c r="J422">
        <v>6</v>
      </c>
      <c r="K422">
        <v>0</v>
      </c>
      <c r="L422">
        <v>1</v>
      </c>
      <c r="M422">
        <v>199</v>
      </c>
      <c r="N422">
        <v>89</v>
      </c>
      <c r="O422">
        <v>0</v>
      </c>
      <c r="P422">
        <v>4003</v>
      </c>
      <c r="Q422">
        <v>1.31</v>
      </c>
      <c r="R422">
        <v>5259</v>
      </c>
      <c r="S422">
        <v>149</v>
      </c>
      <c r="T422">
        <v>19</v>
      </c>
      <c r="U422">
        <v>33</v>
      </c>
      <c r="V422">
        <v>3</v>
      </c>
      <c r="W422">
        <v>76</v>
      </c>
      <c r="X422">
        <v>3</v>
      </c>
      <c r="Y422" t="s">
        <v>32</v>
      </c>
      <c r="Z422">
        <v>280</v>
      </c>
      <c r="AA422" t="s">
        <v>535</v>
      </c>
      <c r="AB422" t="s">
        <v>534</v>
      </c>
      <c r="AC422" t="s">
        <v>554</v>
      </c>
      <c r="AD422" t="s">
        <v>561</v>
      </c>
      <c r="AE422">
        <v>9</v>
      </c>
      <c r="AF422" t="s">
        <v>564</v>
      </c>
    </row>
    <row r="423" spans="1:32" x14ac:dyDescent="0.3">
      <c r="A423" t="s">
        <v>470</v>
      </c>
      <c r="B423" s="1">
        <v>45939</v>
      </c>
      <c r="C423" s="2">
        <v>0.44305555555555554</v>
      </c>
      <c r="D423" t="s">
        <v>52</v>
      </c>
      <c r="E423" t="s">
        <v>35</v>
      </c>
      <c r="F423" t="s">
        <v>123</v>
      </c>
      <c r="G423" t="s">
        <v>90</v>
      </c>
      <c r="H423" t="s">
        <v>31</v>
      </c>
      <c r="I423" t="s">
        <v>241</v>
      </c>
      <c r="J423">
        <v>5</v>
      </c>
      <c r="K423">
        <v>0</v>
      </c>
      <c r="L423">
        <v>5</v>
      </c>
      <c r="M423">
        <v>279</v>
      </c>
      <c r="N423">
        <v>83</v>
      </c>
      <c r="O423">
        <v>0</v>
      </c>
      <c r="P423">
        <v>10430</v>
      </c>
      <c r="Q423">
        <v>1</v>
      </c>
      <c r="R423">
        <v>10430</v>
      </c>
      <c r="S423">
        <v>448</v>
      </c>
      <c r="T423">
        <v>89</v>
      </c>
      <c r="U423">
        <v>109</v>
      </c>
      <c r="V423">
        <v>49</v>
      </c>
      <c r="W423">
        <v>226</v>
      </c>
      <c r="X423">
        <v>14</v>
      </c>
      <c r="Y423" t="s">
        <v>42</v>
      </c>
      <c r="Z423">
        <v>921</v>
      </c>
      <c r="AA423" t="s">
        <v>548</v>
      </c>
      <c r="AB423" t="s">
        <v>534</v>
      </c>
      <c r="AC423" t="s">
        <v>554</v>
      </c>
      <c r="AD423" t="s">
        <v>565</v>
      </c>
      <c r="AE423">
        <v>10</v>
      </c>
      <c r="AF423" t="s">
        <v>566</v>
      </c>
    </row>
    <row r="424" spans="1:32" x14ac:dyDescent="0.3">
      <c r="A424" t="s">
        <v>471</v>
      </c>
      <c r="B424" s="1">
        <v>45948</v>
      </c>
      <c r="C424" s="2">
        <v>0.64583333333333337</v>
      </c>
      <c r="D424" t="s">
        <v>34</v>
      </c>
      <c r="E424" t="s">
        <v>38</v>
      </c>
      <c r="F424" t="s">
        <v>123</v>
      </c>
      <c r="G424" t="s">
        <v>90</v>
      </c>
      <c r="H424" t="s">
        <v>31</v>
      </c>
      <c r="I424" t="s">
        <v>241</v>
      </c>
      <c r="J424">
        <v>3</v>
      </c>
      <c r="K424">
        <v>0</v>
      </c>
      <c r="L424">
        <v>4</v>
      </c>
      <c r="M424">
        <v>148</v>
      </c>
      <c r="N424">
        <v>200</v>
      </c>
      <c r="O424">
        <v>0</v>
      </c>
      <c r="P424">
        <v>3893</v>
      </c>
      <c r="Q424">
        <v>1.3</v>
      </c>
      <c r="R424">
        <v>5063</v>
      </c>
      <c r="S424">
        <v>58</v>
      </c>
      <c r="T424">
        <v>25</v>
      </c>
      <c r="U424">
        <v>24</v>
      </c>
      <c r="V424">
        <v>0</v>
      </c>
      <c r="W424">
        <v>113</v>
      </c>
      <c r="X424">
        <v>3</v>
      </c>
      <c r="Y424" t="s">
        <v>32</v>
      </c>
      <c r="Z424">
        <v>220</v>
      </c>
      <c r="AA424" t="s">
        <v>542</v>
      </c>
      <c r="AB424" t="s">
        <v>534</v>
      </c>
      <c r="AC424" t="s">
        <v>554</v>
      </c>
      <c r="AD424" t="s">
        <v>565</v>
      </c>
      <c r="AE424">
        <v>10</v>
      </c>
      <c r="AF424" t="s">
        <v>566</v>
      </c>
    </row>
    <row r="425" spans="1:32" x14ac:dyDescent="0.3">
      <c r="A425" t="s">
        <v>472</v>
      </c>
      <c r="B425" s="1">
        <v>45949</v>
      </c>
      <c r="C425" s="2">
        <v>0.69791666666666663</v>
      </c>
      <c r="D425" t="s">
        <v>34</v>
      </c>
      <c r="E425" t="s">
        <v>35</v>
      </c>
      <c r="F425" t="s">
        <v>39</v>
      </c>
      <c r="G425" t="s">
        <v>90</v>
      </c>
      <c r="H425" t="s">
        <v>31</v>
      </c>
      <c r="I425" t="s">
        <v>241</v>
      </c>
      <c r="J425">
        <v>12</v>
      </c>
      <c r="K425">
        <v>0</v>
      </c>
      <c r="L425">
        <v>1</v>
      </c>
      <c r="M425">
        <v>345</v>
      </c>
      <c r="N425">
        <v>58</v>
      </c>
      <c r="O425">
        <v>0</v>
      </c>
      <c r="P425">
        <v>9102</v>
      </c>
      <c r="Q425">
        <v>1.1100000000000001</v>
      </c>
      <c r="R425">
        <v>10124</v>
      </c>
      <c r="S425">
        <v>274</v>
      </c>
      <c r="T425">
        <v>58</v>
      </c>
      <c r="U425">
        <v>71</v>
      </c>
      <c r="V425">
        <v>32</v>
      </c>
      <c r="W425">
        <v>122</v>
      </c>
      <c r="X425">
        <v>16</v>
      </c>
      <c r="Y425" t="s">
        <v>42</v>
      </c>
      <c r="Z425">
        <v>557</v>
      </c>
      <c r="AA425" t="s">
        <v>540</v>
      </c>
      <c r="AB425" t="s">
        <v>534</v>
      </c>
      <c r="AC425" t="s">
        <v>554</v>
      </c>
      <c r="AD425" t="s">
        <v>565</v>
      </c>
      <c r="AE425">
        <v>10</v>
      </c>
      <c r="AF425" t="s">
        <v>566</v>
      </c>
    </row>
    <row r="426" spans="1:32" x14ac:dyDescent="0.3">
      <c r="A426" t="s">
        <v>473</v>
      </c>
      <c r="B426" s="1">
        <v>45960</v>
      </c>
      <c r="C426" s="2">
        <v>0.43333333333333335</v>
      </c>
      <c r="D426" t="s">
        <v>52</v>
      </c>
      <c r="E426" t="s">
        <v>41</v>
      </c>
      <c r="F426" t="s">
        <v>29</v>
      </c>
      <c r="G426" t="s">
        <v>90</v>
      </c>
      <c r="H426" t="s">
        <v>31</v>
      </c>
      <c r="I426" t="s">
        <v>241</v>
      </c>
      <c r="J426">
        <v>3</v>
      </c>
      <c r="K426">
        <v>0</v>
      </c>
      <c r="L426">
        <v>1</v>
      </c>
      <c r="M426">
        <v>114</v>
      </c>
      <c r="N426">
        <v>66</v>
      </c>
      <c r="O426">
        <v>0</v>
      </c>
      <c r="P426">
        <v>39584</v>
      </c>
      <c r="Q426">
        <v>1.06</v>
      </c>
      <c r="R426">
        <v>42156</v>
      </c>
      <c r="S426">
        <v>499</v>
      </c>
      <c r="T426">
        <v>122</v>
      </c>
      <c r="U426">
        <v>191</v>
      </c>
      <c r="V426">
        <v>36</v>
      </c>
      <c r="W426">
        <v>915</v>
      </c>
      <c r="X426">
        <v>32</v>
      </c>
      <c r="Y426" t="s">
        <v>32</v>
      </c>
      <c r="Z426">
        <v>1763</v>
      </c>
      <c r="AA426" t="s">
        <v>548</v>
      </c>
      <c r="AB426" t="s">
        <v>534</v>
      </c>
      <c r="AC426" t="s">
        <v>554</v>
      </c>
      <c r="AD426" t="s">
        <v>565</v>
      </c>
      <c r="AE426">
        <v>10</v>
      </c>
      <c r="AF426" t="s">
        <v>566</v>
      </c>
    </row>
    <row r="427" spans="1:32" x14ac:dyDescent="0.3">
      <c r="A427" t="s">
        <v>474</v>
      </c>
      <c r="B427" s="1">
        <v>45965</v>
      </c>
      <c r="C427" s="2">
        <v>0.75972222222222219</v>
      </c>
      <c r="D427" t="s">
        <v>34</v>
      </c>
      <c r="E427" t="s">
        <v>38</v>
      </c>
      <c r="F427" t="s">
        <v>123</v>
      </c>
      <c r="G427" t="s">
        <v>90</v>
      </c>
      <c r="H427" t="s">
        <v>31</v>
      </c>
      <c r="I427" t="s">
        <v>241</v>
      </c>
      <c r="J427">
        <v>1</v>
      </c>
      <c r="K427">
        <v>0</v>
      </c>
      <c r="L427">
        <v>7</v>
      </c>
      <c r="M427">
        <v>265</v>
      </c>
      <c r="N427">
        <v>277</v>
      </c>
      <c r="O427">
        <v>0</v>
      </c>
      <c r="P427">
        <v>8003</v>
      </c>
      <c r="Q427">
        <v>1.24</v>
      </c>
      <c r="R427">
        <v>9952</v>
      </c>
      <c r="S427">
        <v>68</v>
      </c>
      <c r="T427">
        <v>25</v>
      </c>
      <c r="U427">
        <v>29</v>
      </c>
      <c r="V427">
        <v>0</v>
      </c>
      <c r="W427">
        <v>267</v>
      </c>
      <c r="X427">
        <v>5</v>
      </c>
      <c r="Y427" t="s">
        <v>42</v>
      </c>
      <c r="Z427">
        <v>389</v>
      </c>
      <c r="AA427" t="s">
        <v>545</v>
      </c>
      <c r="AB427" t="s">
        <v>534</v>
      </c>
      <c r="AC427" t="s">
        <v>554</v>
      </c>
      <c r="AD427" t="s">
        <v>565</v>
      </c>
      <c r="AE427">
        <v>11</v>
      </c>
      <c r="AF427" t="s">
        <v>567</v>
      </c>
    </row>
    <row r="428" spans="1:32" x14ac:dyDescent="0.3">
      <c r="A428" t="s">
        <v>475</v>
      </c>
      <c r="B428" s="1">
        <v>45972</v>
      </c>
      <c r="C428" s="2">
        <v>0.91736111111111107</v>
      </c>
      <c r="D428" t="s">
        <v>37</v>
      </c>
      <c r="E428" t="s">
        <v>35</v>
      </c>
      <c r="F428" t="s">
        <v>29</v>
      </c>
      <c r="G428" t="s">
        <v>90</v>
      </c>
      <c r="H428" t="s">
        <v>31</v>
      </c>
      <c r="I428" t="s">
        <v>241</v>
      </c>
      <c r="J428">
        <v>14</v>
      </c>
      <c r="K428">
        <v>0</v>
      </c>
      <c r="L428">
        <v>1</v>
      </c>
      <c r="M428">
        <v>170</v>
      </c>
      <c r="N428">
        <v>65</v>
      </c>
      <c r="O428">
        <v>0</v>
      </c>
      <c r="P428">
        <v>9308</v>
      </c>
      <c r="Q428">
        <v>1.1499999999999999</v>
      </c>
      <c r="R428">
        <v>10677</v>
      </c>
      <c r="S428">
        <v>236</v>
      </c>
      <c r="T428">
        <v>42</v>
      </c>
      <c r="U428">
        <v>50</v>
      </c>
      <c r="V428">
        <v>27</v>
      </c>
      <c r="W428">
        <v>258</v>
      </c>
      <c r="X428">
        <v>11</v>
      </c>
      <c r="Y428" t="s">
        <v>32</v>
      </c>
      <c r="Z428">
        <v>613</v>
      </c>
      <c r="AA428" t="s">
        <v>536</v>
      </c>
      <c r="AB428" t="s">
        <v>534</v>
      </c>
      <c r="AC428" t="s">
        <v>554</v>
      </c>
      <c r="AD428" t="s">
        <v>565</v>
      </c>
      <c r="AE428">
        <v>11</v>
      </c>
      <c r="AF428" t="s">
        <v>567</v>
      </c>
    </row>
    <row r="429" spans="1:32" x14ac:dyDescent="0.3">
      <c r="A429" t="s">
        <v>476</v>
      </c>
      <c r="B429" s="1">
        <v>45978</v>
      </c>
      <c r="C429" s="2">
        <v>0.78611111111111109</v>
      </c>
      <c r="D429" t="s">
        <v>34</v>
      </c>
      <c r="E429" t="s">
        <v>35</v>
      </c>
      <c r="F429" t="s">
        <v>39</v>
      </c>
      <c r="G429" t="s">
        <v>90</v>
      </c>
      <c r="H429" t="s">
        <v>31</v>
      </c>
      <c r="I429" t="s">
        <v>241</v>
      </c>
      <c r="J429">
        <v>14</v>
      </c>
      <c r="K429">
        <v>0</v>
      </c>
      <c r="L429">
        <v>1</v>
      </c>
      <c r="M429">
        <v>276</v>
      </c>
      <c r="N429">
        <v>36</v>
      </c>
      <c r="O429">
        <v>0</v>
      </c>
      <c r="P429">
        <v>13814</v>
      </c>
      <c r="Q429">
        <v>1.1100000000000001</v>
      </c>
      <c r="R429">
        <v>15329</v>
      </c>
      <c r="S429">
        <v>115</v>
      </c>
      <c r="T429">
        <v>19</v>
      </c>
      <c r="U429">
        <v>24</v>
      </c>
      <c r="V429">
        <v>11</v>
      </c>
      <c r="W429">
        <v>286</v>
      </c>
      <c r="X429">
        <v>0</v>
      </c>
      <c r="Y429" t="s">
        <v>42</v>
      </c>
      <c r="Z429">
        <v>455</v>
      </c>
      <c r="AA429" t="s">
        <v>545</v>
      </c>
      <c r="AB429" t="s">
        <v>534</v>
      </c>
      <c r="AC429" t="s">
        <v>554</v>
      </c>
      <c r="AD429" t="s">
        <v>565</v>
      </c>
      <c r="AE429">
        <v>11</v>
      </c>
      <c r="AF429" t="s">
        <v>567</v>
      </c>
    </row>
    <row r="430" spans="1:32" x14ac:dyDescent="0.3">
      <c r="A430" t="s">
        <v>477</v>
      </c>
      <c r="B430" s="1">
        <v>45979</v>
      </c>
      <c r="C430" s="2">
        <v>0.64930555555555558</v>
      </c>
      <c r="D430" t="s">
        <v>34</v>
      </c>
      <c r="E430" t="s">
        <v>28</v>
      </c>
      <c r="F430" t="s">
        <v>123</v>
      </c>
      <c r="G430" t="s">
        <v>90</v>
      </c>
      <c r="H430" t="s">
        <v>31</v>
      </c>
      <c r="I430" t="s">
        <v>241</v>
      </c>
      <c r="J430">
        <v>3</v>
      </c>
      <c r="K430">
        <v>0</v>
      </c>
      <c r="L430">
        <v>6</v>
      </c>
      <c r="M430">
        <v>248</v>
      </c>
      <c r="N430">
        <v>78</v>
      </c>
      <c r="O430">
        <v>0</v>
      </c>
      <c r="P430">
        <v>30280</v>
      </c>
      <c r="Q430">
        <v>1.25</v>
      </c>
      <c r="R430">
        <v>37742</v>
      </c>
      <c r="S430">
        <v>323</v>
      </c>
      <c r="T430">
        <v>58</v>
      </c>
      <c r="U430">
        <v>103</v>
      </c>
      <c r="V430">
        <v>8</v>
      </c>
      <c r="W430">
        <v>1331</v>
      </c>
      <c r="X430">
        <v>42</v>
      </c>
      <c r="Y430" t="s">
        <v>32</v>
      </c>
      <c r="Z430">
        <v>1823</v>
      </c>
      <c r="AA430" t="s">
        <v>542</v>
      </c>
      <c r="AB430" t="s">
        <v>534</v>
      </c>
      <c r="AC430" t="s">
        <v>554</v>
      </c>
      <c r="AD430" t="s">
        <v>565</v>
      </c>
      <c r="AE430">
        <v>11</v>
      </c>
      <c r="AF430" t="s">
        <v>567</v>
      </c>
    </row>
    <row r="431" spans="1:32" x14ac:dyDescent="0.3">
      <c r="A431" t="s">
        <v>478</v>
      </c>
      <c r="B431" s="1">
        <v>45981</v>
      </c>
      <c r="C431" s="2">
        <v>0.72847222222222219</v>
      </c>
      <c r="D431" t="s">
        <v>34</v>
      </c>
      <c r="E431" t="s">
        <v>35</v>
      </c>
      <c r="F431" t="s">
        <v>123</v>
      </c>
      <c r="G431" t="s">
        <v>90</v>
      </c>
      <c r="H431" t="s">
        <v>31</v>
      </c>
      <c r="I431" t="s">
        <v>241</v>
      </c>
      <c r="J431">
        <v>5</v>
      </c>
      <c r="K431">
        <v>0</v>
      </c>
      <c r="L431">
        <v>9</v>
      </c>
      <c r="M431">
        <v>133</v>
      </c>
      <c r="N431">
        <v>212</v>
      </c>
      <c r="O431">
        <v>0</v>
      </c>
      <c r="P431">
        <v>9878</v>
      </c>
      <c r="Q431">
        <v>1.38</v>
      </c>
      <c r="R431">
        <v>13602</v>
      </c>
      <c r="S431">
        <v>611</v>
      </c>
      <c r="T431">
        <v>105</v>
      </c>
      <c r="U431">
        <v>138</v>
      </c>
      <c r="V431">
        <v>78</v>
      </c>
      <c r="W431">
        <v>465</v>
      </c>
      <c r="X431">
        <v>3</v>
      </c>
      <c r="Y431" t="s">
        <v>32</v>
      </c>
      <c r="Z431">
        <v>1397</v>
      </c>
      <c r="AA431" t="s">
        <v>535</v>
      </c>
      <c r="AB431" t="s">
        <v>534</v>
      </c>
      <c r="AC431" t="s">
        <v>554</v>
      </c>
      <c r="AD431" t="s">
        <v>565</v>
      </c>
      <c r="AE431">
        <v>11</v>
      </c>
      <c r="AF431" t="s">
        <v>567</v>
      </c>
    </row>
    <row r="432" spans="1:32" x14ac:dyDescent="0.3">
      <c r="A432" t="s">
        <v>479</v>
      </c>
      <c r="B432" s="1">
        <v>45983</v>
      </c>
      <c r="C432" s="2">
        <v>0.68055555555555558</v>
      </c>
      <c r="D432" t="s">
        <v>34</v>
      </c>
      <c r="E432" t="s">
        <v>28</v>
      </c>
      <c r="F432" t="s">
        <v>29</v>
      </c>
      <c r="G432" t="s">
        <v>90</v>
      </c>
      <c r="H432" t="s">
        <v>31</v>
      </c>
      <c r="I432" t="s">
        <v>241</v>
      </c>
      <c r="J432">
        <v>3</v>
      </c>
      <c r="K432">
        <v>0</v>
      </c>
      <c r="L432">
        <v>1</v>
      </c>
      <c r="M432">
        <v>214</v>
      </c>
      <c r="N432">
        <v>85</v>
      </c>
      <c r="O432">
        <v>0</v>
      </c>
      <c r="P432">
        <v>10655</v>
      </c>
      <c r="Q432">
        <v>1.1200000000000001</v>
      </c>
      <c r="R432">
        <v>11974</v>
      </c>
      <c r="S432">
        <v>43</v>
      </c>
      <c r="T432">
        <v>5</v>
      </c>
      <c r="U432">
        <v>9</v>
      </c>
      <c r="V432">
        <v>1</v>
      </c>
      <c r="W432">
        <v>175</v>
      </c>
      <c r="X432">
        <v>16</v>
      </c>
      <c r="Y432" t="s">
        <v>32</v>
      </c>
      <c r="Z432">
        <v>233</v>
      </c>
      <c r="AA432" t="s">
        <v>540</v>
      </c>
      <c r="AB432" t="s">
        <v>534</v>
      </c>
      <c r="AC432" t="s">
        <v>554</v>
      </c>
      <c r="AD432" t="s">
        <v>565</v>
      </c>
      <c r="AE432">
        <v>11</v>
      </c>
      <c r="AF432" t="s">
        <v>567</v>
      </c>
    </row>
    <row r="433" spans="1:32" x14ac:dyDescent="0.3">
      <c r="A433" t="s">
        <v>480</v>
      </c>
      <c r="B433" s="1">
        <v>45991</v>
      </c>
      <c r="C433" s="2">
        <v>0.89166666666666672</v>
      </c>
      <c r="D433" t="s">
        <v>37</v>
      </c>
      <c r="E433" t="s">
        <v>38</v>
      </c>
      <c r="F433" t="s">
        <v>123</v>
      </c>
      <c r="G433" t="s">
        <v>90</v>
      </c>
      <c r="H433" t="s">
        <v>31</v>
      </c>
      <c r="I433" t="s">
        <v>241</v>
      </c>
      <c r="J433">
        <v>4</v>
      </c>
      <c r="K433">
        <v>0</v>
      </c>
      <c r="L433">
        <v>5</v>
      </c>
      <c r="M433">
        <v>258</v>
      </c>
      <c r="N433">
        <v>195</v>
      </c>
      <c r="O433">
        <v>0</v>
      </c>
      <c r="P433">
        <v>8822</v>
      </c>
      <c r="Q433">
        <v>1.25</v>
      </c>
      <c r="R433">
        <v>11050</v>
      </c>
      <c r="S433">
        <v>145</v>
      </c>
      <c r="T433">
        <v>50</v>
      </c>
      <c r="U433">
        <v>73</v>
      </c>
      <c r="V433">
        <v>0</v>
      </c>
      <c r="W433">
        <v>387</v>
      </c>
      <c r="X433">
        <v>1</v>
      </c>
      <c r="Y433" t="s">
        <v>42</v>
      </c>
      <c r="Z433">
        <v>655</v>
      </c>
      <c r="AA433" t="s">
        <v>538</v>
      </c>
      <c r="AB433" t="s">
        <v>534</v>
      </c>
      <c r="AC433" t="s">
        <v>554</v>
      </c>
      <c r="AD433" t="s">
        <v>565</v>
      </c>
      <c r="AE433">
        <v>11</v>
      </c>
      <c r="AF433" t="s">
        <v>567</v>
      </c>
    </row>
    <row r="434" spans="1:32" x14ac:dyDescent="0.3">
      <c r="A434" t="s">
        <v>481</v>
      </c>
      <c r="B434" s="1">
        <v>45995</v>
      </c>
      <c r="C434" s="2">
        <v>0.95138888888888884</v>
      </c>
      <c r="D434" t="s">
        <v>37</v>
      </c>
      <c r="E434" t="s">
        <v>38</v>
      </c>
      <c r="F434" t="s">
        <v>29</v>
      </c>
      <c r="G434" t="s">
        <v>102</v>
      </c>
      <c r="H434" t="s">
        <v>31</v>
      </c>
      <c r="I434" t="s">
        <v>241</v>
      </c>
      <c r="J434">
        <v>3</v>
      </c>
      <c r="K434">
        <v>0</v>
      </c>
      <c r="L434">
        <v>1</v>
      </c>
      <c r="M434">
        <v>179</v>
      </c>
      <c r="N434">
        <v>130</v>
      </c>
      <c r="O434">
        <v>0</v>
      </c>
      <c r="P434">
        <v>14692</v>
      </c>
      <c r="Q434">
        <v>1.29</v>
      </c>
      <c r="R434">
        <v>18970</v>
      </c>
      <c r="S434">
        <v>322</v>
      </c>
      <c r="T434">
        <v>139</v>
      </c>
      <c r="U434">
        <v>168</v>
      </c>
      <c r="V434">
        <v>0</v>
      </c>
      <c r="W434">
        <v>278</v>
      </c>
      <c r="X434">
        <v>3</v>
      </c>
      <c r="Y434" t="s">
        <v>32</v>
      </c>
      <c r="Z434">
        <v>907</v>
      </c>
      <c r="AA434" t="s">
        <v>536</v>
      </c>
      <c r="AB434" t="s">
        <v>534</v>
      </c>
      <c r="AC434" t="s">
        <v>554</v>
      </c>
      <c r="AD434" t="s">
        <v>565</v>
      </c>
      <c r="AE434">
        <v>12</v>
      </c>
      <c r="AF434" t="s">
        <v>568</v>
      </c>
    </row>
    <row r="435" spans="1:32" x14ac:dyDescent="0.3">
      <c r="A435" t="s">
        <v>482</v>
      </c>
      <c r="B435" s="1">
        <v>46007</v>
      </c>
      <c r="C435" s="2">
        <v>0.65416666666666667</v>
      </c>
      <c r="D435" t="s">
        <v>34</v>
      </c>
      <c r="E435" t="s">
        <v>41</v>
      </c>
      <c r="F435" t="s">
        <v>39</v>
      </c>
      <c r="G435" t="s">
        <v>102</v>
      </c>
      <c r="H435" t="s">
        <v>31</v>
      </c>
      <c r="I435" t="s">
        <v>241</v>
      </c>
      <c r="J435">
        <v>2</v>
      </c>
      <c r="K435">
        <v>0</v>
      </c>
      <c r="L435">
        <v>1</v>
      </c>
      <c r="M435">
        <v>214</v>
      </c>
      <c r="N435">
        <v>45</v>
      </c>
      <c r="O435">
        <v>0</v>
      </c>
      <c r="P435">
        <v>20708</v>
      </c>
      <c r="Q435">
        <v>1.18</v>
      </c>
      <c r="R435">
        <v>24397</v>
      </c>
      <c r="S435">
        <v>325</v>
      </c>
      <c r="T435">
        <v>81</v>
      </c>
      <c r="U435">
        <v>129</v>
      </c>
      <c r="V435">
        <v>24</v>
      </c>
      <c r="W435">
        <v>280</v>
      </c>
      <c r="X435">
        <v>0</v>
      </c>
      <c r="Y435" t="s">
        <v>32</v>
      </c>
      <c r="Z435">
        <v>839</v>
      </c>
      <c r="AA435" t="s">
        <v>542</v>
      </c>
      <c r="AB435" t="s">
        <v>534</v>
      </c>
      <c r="AC435" t="s">
        <v>554</v>
      </c>
      <c r="AD435" t="s">
        <v>565</v>
      </c>
      <c r="AE435">
        <v>12</v>
      </c>
      <c r="AF435" t="s">
        <v>568</v>
      </c>
    </row>
    <row r="436" spans="1:32" x14ac:dyDescent="0.3">
      <c r="A436" t="s">
        <v>483</v>
      </c>
      <c r="B436" s="1">
        <v>46010</v>
      </c>
      <c r="C436" s="2">
        <v>0.47152777777777777</v>
      </c>
      <c r="D436" t="s">
        <v>27</v>
      </c>
      <c r="E436" t="s">
        <v>38</v>
      </c>
      <c r="F436" t="s">
        <v>29</v>
      </c>
      <c r="G436" t="s">
        <v>102</v>
      </c>
      <c r="H436" t="s">
        <v>31</v>
      </c>
      <c r="I436" t="s">
        <v>241</v>
      </c>
      <c r="J436">
        <v>4</v>
      </c>
      <c r="K436">
        <v>0</v>
      </c>
      <c r="L436">
        <v>1</v>
      </c>
      <c r="M436">
        <v>92</v>
      </c>
      <c r="N436">
        <v>76</v>
      </c>
      <c r="O436">
        <v>0</v>
      </c>
      <c r="P436">
        <v>8380</v>
      </c>
      <c r="Q436">
        <v>1.1299999999999999</v>
      </c>
      <c r="R436">
        <v>9436</v>
      </c>
      <c r="S436">
        <v>228</v>
      </c>
      <c r="T436">
        <v>90</v>
      </c>
      <c r="U436">
        <v>118</v>
      </c>
      <c r="V436">
        <v>0</v>
      </c>
      <c r="W436">
        <v>203</v>
      </c>
      <c r="X436">
        <v>7</v>
      </c>
      <c r="Y436" t="s">
        <v>32</v>
      </c>
      <c r="Z436">
        <v>639</v>
      </c>
      <c r="AA436" t="s">
        <v>539</v>
      </c>
      <c r="AB436" t="s">
        <v>534</v>
      </c>
      <c r="AC436" t="s">
        <v>554</v>
      </c>
      <c r="AD436" t="s">
        <v>565</v>
      </c>
      <c r="AE436">
        <v>12</v>
      </c>
      <c r="AF436" t="s">
        <v>568</v>
      </c>
    </row>
    <row r="437" spans="1:32" x14ac:dyDescent="0.3">
      <c r="A437" t="s">
        <v>484</v>
      </c>
      <c r="B437" s="1">
        <v>46013</v>
      </c>
      <c r="C437" s="2">
        <v>0.6430555555555556</v>
      </c>
      <c r="D437" t="s">
        <v>34</v>
      </c>
      <c r="E437" t="s">
        <v>38</v>
      </c>
      <c r="F437" t="s">
        <v>123</v>
      </c>
      <c r="G437" t="s">
        <v>102</v>
      </c>
      <c r="H437" t="s">
        <v>31</v>
      </c>
      <c r="I437" t="s">
        <v>241</v>
      </c>
      <c r="J437">
        <v>3</v>
      </c>
      <c r="K437">
        <v>0</v>
      </c>
      <c r="L437">
        <v>6</v>
      </c>
      <c r="M437">
        <v>167</v>
      </c>
      <c r="N437">
        <v>204</v>
      </c>
      <c r="O437">
        <v>0</v>
      </c>
      <c r="P437">
        <v>8912</v>
      </c>
      <c r="Q437">
        <v>1.02</v>
      </c>
      <c r="R437">
        <v>9079</v>
      </c>
      <c r="S437">
        <v>168</v>
      </c>
      <c r="T437">
        <v>69</v>
      </c>
      <c r="U437">
        <v>87</v>
      </c>
      <c r="V437">
        <v>0</v>
      </c>
      <c r="W437">
        <v>179</v>
      </c>
      <c r="X437">
        <v>10</v>
      </c>
      <c r="Y437" t="s">
        <v>32</v>
      </c>
      <c r="Z437">
        <v>503</v>
      </c>
      <c r="AA437" t="s">
        <v>542</v>
      </c>
      <c r="AB437" t="s">
        <v>534</v>
      </c>
      <c r="AC437" t="s">
        <v>554</v>
      </c>
      <c r="AD437" t="s">
        <v>565</v>
      </c>
      <c r="AE437">
        <v>12</v>
      </c>
      <c r="AF437" t="s">
        <v>568</v>
      </c>
    </row>
    <row r="438" spans="1:32" x14ac:dyDescent="0.3">
      <c r="A438" t="s">
        <v>485</v>
      </c>
      <c r="B438" s="1">
        <v>46014</v>
      </c>
      <c r="C438" s="2">
        <v>0.28472222222222221</v>
      </c>
      <c r="D438" t="s">
        <v>52</v>
      </c>
      <c r="E438" t="s">
        <v>41</v>
      </c>
      <c r="F438" t="s">
        <v>123</v>
      </c>
      <c r="G438" t="s">
        <v>102</v>
      </c>
      <c r="H438" t="s">
        <v>31</v>
      </c>
      <c r="I438" t="s">
        <v>241</v>
      </c>
      <c r="J438">
        <v>5</v>
      </c>
      <c r="K438">
        <v>0</v>
      </c>
      <c r="L438">
        <v>4</v>
      </c>
      <c r="M438">
        <v>101</v>
      </c>
      <c r="N438">
        <v>83</v>
      </c>
      <c r="O438">
        <v>0</v>
      </c>
      <c r="P438">
        <v>11808</v>
      </c>
      <c r="Q438">
        <v>1.05</v>
      </c>
      <c r="R438">
        <v>12404</v>
      </c>
      <c r="S438">
        <v>275</v>
      </c>
      <c r="T438">
        <v>74</v>
      </c>
      <c r="U438">
        <v>86</v>
      </c>
      <c r="V438">
        <v>24</v>
      </c>
      <c r="W438">
        <v>404</v>
      </c>
      <c r="X438">
        <v>4</v>
      </c>
      <c r="Y438" t="s">
        <v>32</v>
      </c>
      <c r="Z438">
        <v>863</v>
      </c>
      <c r="AA438" t="s">
        <v>547</v>
      </c>
      <c r="AB438" t="s">
        <v>534</v>
      </c>
      <c r="AC438" t="s">
        <v>554</v>
      </c>
      <c r="AD438" t="s">
        <v>565</v>
      </c>
      <c r="AE438">
        <v>12</v>
      </c>
      <c r="AF438" t="s">
        <v>568</v>
      </c>
    </row>
    <row r="439" spans="1:32" x14ac:dyDescent="0.3">
      <c r="A439" t="s">
        <v>486</v>
      </c>
      <c r="B439" s="1">
        <v>46020</v>
      </c>
      <c r="C439" s="2">
        <v>0.77222222222222225</v>
      </c>
      <c r="D439" t="s">
        <v>34</v>
      </c>
      <c r="E439" t="s">
        <v>38</v>
      </c>
      <c r="F439" t="s">
        <v>123</v>
      </c>
      <c r="G439" t="s">
        <v>102</v>
      </c>
      <c r="H439" t="s">
        <v>31</v>
      </c>
      <c r="I439" t="s">
        <v>241</v>
      </c>
      <c r="J439">
        <v>3</v>
      </c>
      <c r="K439">
        <v>0</v>
      </c>
      <c r="L439">
        <v>4</v>
      </c>
      <c r="M439">
        <v>143</v>
      </c>
      <c r="N439">
        <v>117</v>
      </c>
      <c r="O439">
        <v>0</v>
      </c>
      <c r="P439">
        <v>11393</v>
      </c>
      <c r="Q439">
        <v>1</v>
      </c>
      <c r="R439">
        <v>11425</v>
      </c>
      <c r="S439">
        <v>183</v>
      </c>
      <c r="T439">
        <v>65</v>
      </c>
      <c r="U439">
        <v>102</v>
      </c>
      <c r="V439">
        <v>0</v>
      </c>
      <c r="W439">
        <v>401</v>
      </c>
      <c r="X439">
        <v>4</v>
      </c>
      <c r="Y439" t="s">
        <v>32</v>
      </c>
      <c r="Z439">
        <v>751</v>
      </c>
      <c r="AA439" t="s">
        <v>545</v>
      </c>
      <c r="AB439" t="s">
        <v>534</v>
      </c>
      <c r="AC439" t="s">
        <v>554</v>
      </c>
      <c r="AD439" t="s">
        <v>565</v>
      </c>
      <c r="AE439">
        <v>12</v>
      </c>
      <c r="AF439" t="s">
        <v>568</v>
      </c>
    </row>
    <row r="440" spans="1:32" x14ac:dyDescent="0.3">
      <c r="A440" t="s">
        <v>487</v>
      </c>
      <c r="B440" s="1">
        <v>46023</v>
      </c>
      <c r="C440" s="2">
        <v>0.625</v>
      </c>
      <c r="D440" t="s">
        <v>34</v>
      </c>
      <c r="E440" t="s">
        <v>35</v>
      </c>
      <c r="F440" t="s">
        <v>123</v>
      </c>
      <c r="G440" t="s">
        <v>111</v>
      </c>
      <c r="H440" t="s">
        <v>31</v>
      </c>
      <c r="I440" t="s">
        <v>241</v>
      </c>
      <c r="J440">
        <v>10</v>
      </c>
      <c r="K440">
        <v>0</v>
      </c>
      <c r="L440">
        <v>5</v>
      </c>
      <c r="M440">
        <v>243</v>
      </c>
      <c r="N440">
        <v>99</v>
      </c>
      <c r="O440">
        <v>0</v>
      </c>
      <c r="P440">
        <v>10438</v>
      </c>
      <c r="Q440">
        <v>1.38</v>
      </c>
      <c r="R440">
        <v>14396</v>
      </c>
      <c r="S440">
        <v>571</v>
      </c>
      <c r="T440">
        <v>118</v>
      </c>
      <c r="U440">
        <v>146</v>
      </c>
      <c r="V440">
        <v>62</v>
      </c>
      <c r="W440">
        <v>358</v>
      </c>
      <c r="X440">
        <v>16</v>
      </c>
      <c r="Y440" t="s">
        <v>32</v>
      </c>
      <c r="Z440">
        <v>1255</v>
      </c>
      <c r="AA440" t="s">
        <v>542</v>
      </c>
      <c r="AB440" t="s">
        <v>534</v>
      </c>
      <c r="AC440" t="s">
        <v>569</v>
      </c>
      <c r="AD440" t="s">
        <v>555</v>
      </c>
      <c r="AE440">
        <v>1</v>
      </c>
      <c r="AF440" t="s">
        <v>570</v>
      </c>
    </row>
    <row r="441" spans="1:32" x14ac:dyDescent="0.3">
      <c r="A441" t="s">
        <v>488</v>
      </c>
      <c r="B441" s="1">
        <v>46026</v>
      </c>
      <c r="C441" s="2">
        <v>0.77222222222222225</v>
      </c>
      <c r="D441" t="s">
        <v>34</v>
      </c>
      <c r="E441" t="s">
        <v>28</v>
      </c>
      <c r="F441" t="s">
        <v>123</v>
      </c>
      <c r="G441" t="s">
        <v>111</v>
      </c>
      <c r="H441" t="s">
        <v>31</v>
      </c>
      <c r="I441" t="s">
        <v>241</v>
      </c>
      <c r="J441">
        <v>6</v>
      </c>
      <c r="K441">
        <v>0</v>
      </c>
      <c r="L441">
        <v>3</v>
      </c>
      <c r="M441">
        <v>247</v>
      </c>
      <c r="N441">
        <v>273</v>
      </c>
      <c r="O441">
        <v>0</v>
      </c>
      <c r="P441">
        <v>16581</v>
      </c>
      <c r="Q441">
        <v>1</v>
      </c>
      <c r="R441">
        <v>16581</v>
      </c>
      <c r="S441">
        <v>57</v>
      </c>
      <c r="T441">
        <v>7</v>
      </c>
      <c r="U441">
        <v>14</v>
      </c>
      <c r="V441">
        <v>1</v>
      </c>
      <c r="W441">
        <v>597</v>
      </c>
      <c r="X441">
        <v>41</v>
      </c>
      <c r="Y441" t="s">
        <v>32</v>
      </c>
      <c r="Z441">
        <v>676</v>
      </c>
      <c r="AA441" t="s">
        <v>545</v>
      </c>
      <c r="AB441" t="s">
        <v>534</v>
      </c>
      <c r="AC441" t="s">
        <v>569</v>
      </c>
      <c r="AD441" t="s">
        <v>555</v>
      </c>
      <c r="AE441">
        <v>1</v>
      </c>
      <c r="AF441" t="s">
        <v>570</v>
      </c>
    </row>
    <row r="442" spans="1:32" x14ac:dyDescent="0.3">
      <c r="A442" t="s">
        <v>489</v>
      </c>
      <c r="B442" s="1">
        <v>46028</v>
      </c>
      <c r="C442" s="2">
        <v>0.76666666666666672</v>
      </c>
      <c r="D442" t="s">
        <v>34</v>
      </c>
      <c r="E442" t="s">
        <v>35</v>
      </c>
      <c r="F442" t="s">
        <v>29</v>
      </c>
      <c r="G442" t="s">
        <v>111</v>
      </c>
      <c r="H442" t="s">
        <v>31</v>
      </c>
      <c r="I442" t="s">
        <v>241</v>
      </c>
      <c r="J442">
        <v>6</v>
      </c>
      <c r="K442">
        <v>0</v>
      </c>
      <c r="L442">
        <v>1</v>
      </c>
      <c r="M442">
        <v>164</v>
      </c>
      <c r="N442">
        <v>211</v>
      </c>
      <c r="O442">
        <v>0</v>
      </c>
      <c r="P442">
        <v>13691</v>
      </c>
      <c r="Q442">
        <v>1.54</v>
      </c>
      <c r="R442">
        <v>21062</v>
      </c>
      <c r="S442">
        <v>697</v>
      </c>
      <c r="T442">
        <v>144</v>
      </c>
      <c r="U442">
        <v>155</v>
      </c>
      <c r="V442">
        <v>100</v>
      </c>
      <c r="W442">
        <v>447</v>
      </c>
      <c r="X442">
        <v>14</v>
      </c>
      <c r="Y442" t="s">
        <v>32</v>
      </c>
      <c r="Z442">
        <v>1543</v>
      </c>
      <c r="AA442" t="s">
        <v>545</v>
      </c>
      <c r="AB442" t="s">
        <v>534</v>
      </c>
      <c r="AC442" t="s">
        <v>569</v>
      </c>
      <c r="AD442" t="s">
        <v>555</v>
      </c>
      <c r="AE442">
        <v>1</v>
      </c>
      <c r="AF442" t="s">
        <v>570</v>
      </c>
    </row>
    <row r="443" spans="1:32" x14ac:dyDescent="0.3">
      <c r="A443" t="s">
        <v>490</v>
      </c>
      <c r="B443" s="1">
        <v>46040</v>
      </c>
      <c r="C443" s="2">
        <v>0.8930555555555556</v>
      </c>
      <c r="D443" t="s">
        <v>37</v>
      </c>
      <c r="E443" t="s">
        <v>28</v>
      </c>
      <c r="F443" t="s">
        <v>29</v>
      </c>
      <c r="G443" t="s">
        <v>111</v>
      </c>
      <c r="H443" t="s">
        <v>31</v>
      </c>
      <c r="I443" t="s">
        <v>241</v>
      </c>
      <c r="J443">
        <v>8</v>
      </c>
      <c r="K443">
        <v>0</v>
      </c>
      <c r="L443">
        <v>1</v>
      </c>
      <c r="M443">
        <v>160</v>
      </c>
      <c r="N443">
        <v>120</v>
      </c>
      <c r="O443">
        <v>0</v>
      </c>
      <c r="P443">
        <v>20747</v>
      </c>
      <c r="Q443">
        <v>1.34</v>
      </c>
      <c r="R443">
        <v>27711</v>
      </c>
      <c r="S443">
        <v>432</v>
      </c>
      <c r="T443">
        <v>69</v>
      </c>
      <c r="U443">
        <v>117</v>
      </c>
      <c r="V443">
        <v>12</v>
      </c>
      <c r="W443">
        <v>456</v>
      </c>
      <c r="X443">
        <v>6</v>
      </c>
      <c r="Y443" t="s">
        <v>32</v>
      </c>
      <c r="Z443">
        <v>1086</v>
      </c>
      <c r="AA443" t="s">
        <v>538</v>
      </c>
      <c r="AB443" t="s">
        <v>534</v>
      </c>
      <c r="AC443" t="s">
        <v>569</v>
      </c>
      <c r="AD443" t="s">
        <v>555</v>
      </c>
      <c r="AE443">
        <v>1</v>
      </c>
      <c r="AF443" t="s">
        <v>570</v>
      </c>
    </row>
    <row r="444" spans="1:32" x14ac:dyDescent="0.3">
      <c r="A444" t="s">
        <v>491</v>
      </c>
      <c r="B444" s="1">
        <v>46053</v>
      </c>
      <c r="C444" s="2">
        <v>0.68125000000000002</v>
      </c>
      <c r="D444" t="s">
        <v>34</v>
      </c>
      <c r="E444" t="s">
        <v>35</v>
      </c>
      <c r="F444" t="s">
        <v>123</v>
      </c>
      <c r="G444" t="s">
        <v>111</v>
      </c>
      <c r="H444" t="s">
        <v>31</v>
      </c>
      <c r="I444" t="s">
        <v>241</v>
      </c>
      <c r="J444">
        <v>15</v>
      </c>
      <c r="K444">
        <v>0</v>
      </c>
      <c r="L444">
        <v>9</v>
      </c>
      <c r="M444">
        <v>133</v>
      </c>
      <c r="N444">
        <v>88</v>
      </c>
      <c r="O444">
        <v>0</v>
      </c>
      <c r="P444">
        <v>11122</v>
      </c>
      <c r="Q444">
        <v>1.18</v>
      </c>
      <c r="R444">
        <v>13122</v>
      </c>
      <c r="S444">
        <v>405</v>
      </c>
      <c r="T444">
        <v>77</v>
      </c>
      <c r="U444">
        <v>93</v>
      </c>
      <c r="V444">
        <v>51</v>
      </c>
      <c r="W444">
        <v>420</v>
      </c>
      <c r="X444">
        <v>12</v>
      </c>
      <c r="Y444" t="s">
        <v>32</v>
      </c>
      <c r="Z444">
        <v>1046</v>
      </c>
      <c r="AA444" t="s">
        <v>540</v>
      </c>
      <c r="AB444" t="s">
        <v>534</v>
      </c>
      <c r="AC444" t="s">
        <v>569</v>
      </c>
      <c r="AD444" t="s">
        <v>555</v>
      </c>
      <c r="AE444">
        <v>1</v>
      </c>
      <c r="AF444" t="s">
        <v>570</v>
      </c>
    </row>
    <row r="445" spans="1:32" x14ac:dyDescent="0.3">
      <c r="A445" t="s">
        <v>492</v>
      </c>
      <c r="B445" s="1">
        <v>46054</v>
      </c>
      <c r="C445" s="2">
        <v>0.78819444444444442</v>
      </c>
      <c r="D445" t="s">
        <v>34</v>
      </c>
      <c r="E445" t="s">
        <v>38</v>
      </c>
      <c r="F445" t="s">
        <v>123</v>
      </c>
      <c r="G445" t="s">
        <v>111</v>
      </c>
      <c r="H445" t="s">
        <v>31</v>
      </c>
      <c r="I445" t="s">
        <v>241</v>
      </c>
      <c r="J445">
        <v>4</v>
      </c>
      <c r="K445">
        <v>0</v>
      </c>
      <c r="L445">
        <v>8</v>
      </c>
      <c r="M445">
        <v>127</v>
      </c>
      <c r="N445">
        <v>126</v>
      </c>
      <c r="O445">
        <v>0</v>
      </c>
      <c r="P445">
        <v>6772</v>
      </c>
      <c r="Q445">
        <v>1.19</v>
      </c>
      <c r="R445">
        <v>8049</v>
      </c>
      <c r="S445">
        <v>78</v>
      </c>
      <c r="T445">
        <v>27</v>
      </c>
      <c r="U445">
        <v>37</v>
      </c>
      <c r="V445">
        <v>0</v>
      </c>
      <c r="W445">
        <v>276</v>
      </c>
      <c r="X445">
        <v>5</v>
      </c>
      <c r="Y445" t="s">
        <v>32</v>
      </c>
      <c r="Z445">
        <v>418</v>
      </c>
      <c r="AA445" t="s">
        <v>545</v>
      </c>
      <c r="AB445" t="s">
        <v>534</v>
      </c>
      <c r="AC445" t="s">
        <v>569</v>
      </c>
      <c r="AD445" t="s">
        <v>555</v>
      </c>
      <c r="AE445">
        <v>2</v>
      </c>
      <c r="AF445" t="s">
        <v>571</v>
      </c>
    </row>
    <row r="446" spans="1:32" x14ac:dyDescent="0.3">
      <c r="A446" t="s">
        <v>493</v>
      </c>
      <c r="B446" s="1">
        <v>46057</v>
      </c>
      <c r="C446" s="2">
        <v>0.73402777777777772</v>
      </c>
      <c r="D446" t="s">
        <v>34</v>
      </c>
      <c r="E446" t="s">
        <v>35</v>
      </c>
      <c r="F446" t="s">
        <v>123</v>
      </c>
      <c r="G446" t="s">
        <v>111</v>
      </c>
      <c r="H446" t="s">
        <v>31</v>
      </c>
      <c r="I446" t="s">
        <v>241</v>
      </c>
      <c r="J446">
        <v>7</v>
      </c>
      <c r="K446">
        <v>0</v>
      </c>
      <c r="L446">
        <v>10</v>
      </c>
      <c r="M446">
        <v>116</v>
      </c>
      <c r="N446">
        <v>250</v>
      </c>
      <c r="O446">
        <v>0</v>
      </c>
      <c r="P446">
        <v>14153</v>
      </c>
      <c r="Q446">
        <v>1</v>
      </c>
      <c r="R446">
        <v>14153</v>
      </c>
      <c r="S446">
        <v>632</v>
      </c>
      <c r="T446">
        <v>123</v>
      </c>
      <c r="U446">
        <v>150</v>
      </c>
      <c r="V446">
        <v>79</v>
      </c>
      <c r="W446">
        <v>286</v>
      </c>
      <c r="X446">
        <v>22</v>
      </c>
      <c r="Y446" t="s">
        <v>32</v>
      </c>
      <c r="Z446">
        <v>1270</v>
      </c>
      <c r="AA446" t="s">
        <v>535</v>
      </c>
      <c r="AB446" t="s">
        <v>534</v>
      </c>
      <c r="AC446" t="s">
        <v>569</v>
      </c>
      <c r="AD446" t="s">
        <v>555</v>
      </c>
      <c r="AE446">
        <v>2</v>
      </c>
      <c r="AF446" t="s">
        <v>571</v>
      </c>
    </row>
    <row r="447" spans="1:32" x14ac:dyDescent="0.3">
      <c r="A447" t="s">
        <v>494</v>
      </c>
      <c r="B447" s="1">
        <v>46062</v>
      </c>
      <c r="C447" s="2">
        <v>0.36041666666666666</v>
      </c>
      <c r="D447" t="s">
        <v>52</v>
      </c>
      <c r="E447" t="s">
        <v>28</v>
      </c>
      <c r="F447" t="s">
        <v>123</v>
      </c>
      <c r="G447" t="s">
        <v>111</v>
      </c>
      <c r="H447" t="s">
        <v>31</v>
      </c>
      <c r="I447" t="s">
        <v>241</v>
      </c>
      <c r="J447">
        <v>5</v>
      </c>
      <c r="K447">
        <v>0</v>
      </c>
      <c r="L447">
        <v>9</v>
      </c>
      <c r="M447">
        <v>183</v>
      </c>
      <c r="N447">
        <v>258</v>
      </c>
      <c r="O447">
        <v>0</v>
      </c>
      <c r="P447">
        <v>297</v>
      </c>
      <c r="Q447">
        <v>1.1399999999999999</v>
      </c>
      <c r="R447">
        <v>337</v>
      </c>
      <c r="S447">
        <v>7</v>
      </c>
      <c r="T447">
        <v>1</v>
      </c>
      <c r="U447">
        <v>1</v>
      </c>
      <c r="V447">
        <v>0</v>
      </c>
      <c r="W447">
        <v>7</v>
      </c>
      <c r="X447">
        <v>40</v>
      </c>
      <c r="Y447" t="s">
        <v>32</v>
      </c>
      <c r="Z447">
        <v>16</v>
      </c>
      <c r="AA447" t="s">
        <v>544</v>
      </c>
      <c r="AB447" t="s">
        <v>534</v>
      </c>
      <c r="AC447" t="s">
        <v>569</v>
      </c>
      <c r="AD447" t="s">
        <v>555</v>
      </c>
      <c r="AE447">
        <v>2</v>
      </c>
      <c r="AF447" t="s">
        <v>571</v>
      </c>
    </row>
    <row r="448" spans="1:32" x14ac:dyDescent="0.3">
      <c r="A448" t="s">
        <v>495</v>
      </c>
      <c r="B448" s="1">
        <v>46067</v>
      </c>
      <c r="C448" s="2">
        <v>0.70208333333333328</v>
      </c>
      <c r="D448" t="s">
        <v>34</v>
      </c>
      <c r="E448" t="s">
        <v>35</v>
      </c>
      <c r="F448" t="s">
        <v>123</v>
      </c>
      <c r="G448" t="s">
        <v>111</v>
      </c>
      <c r="H448" t="s">
        <v>31</v>
      </c>
      <c r="I448" t="s">
        <v>241</v>
      </c>
      <c r="J448">
        <v>8</v>
      </c>
      <c r="K448">
        <v>0</v>
      </c>
      <c r="L448">
        <v>3</v>
      </c>
      <c r="M448">
        <v>151</v>
      </c>
      <c r="N448">
        <v>88</v>
      </c>
      <c r="O448">
        <v>0</v>
      </c>
      <c r="P448">
        <v>7391</v>
      </c>
      <c r="Q448">
        <v>1.23</v>
      </c>
      <c r="R448">
        <v>9106</v>
      </c>
      <c r="S448">
        <v>296</v>
      </c>
      <c r="T448">
        <v>61</v>
      </c>
      <c r="U448">
        <v>69</v>
      </c>
      <c r="V448">
        <v>32</v>
      </c>
      <c r="W448">
        <v>277</v>
      </c>
      <c r="X448">
        <v>10</v>
      </c>
      <c r="Y448" t="s">
        <v>32</v>
      </c>
      <c r="Z448">
        <v>735</v>
      </c>
      <c r="AA448" t="s">
        <v>540</v>
      </c>
      <c r="AB448" t="s">
        <v>534</v>
      </c>
      <c r="AC448" t="s">
        <v>569</v>
      </c>
      <c r="AD448" t="s">
        <v>555</v>
      </c>
      <c r="AE448">
        <v>2</v>
      </c>
      <c r="AF448" t="s">
        <v>571</v>
      </c>
    </row>
    <row r="449" spans="1:32" x14ac:dyDescent="0.3">
      <c r="A449" t="s">
        <v>496</v>
      </c>
      <c r="B449" s="1">
        <v>46069</v>
      </c>
      <c r="C449" s="2">
        <v>0.51111111111111107</v>
      </c>
      <c r="D449" t="s">
        <v>27</v>
      </c>
      <c r="E449" t="s">
        <v>41</v>
      </c>
      <c r="F449" t="s">
        <v>29</v>
      </c>
      <c r="G449" t="s">
        <v>111</v>
      </c>
      <c r="H449" t="s">
        <v>31</v>
      </c>
      <c r="I449" t="s">
        <v>241</v>
      </c>
      <c r="J449">
        <v>5</v>
      </c>
      <c r="K449">
        <v>0</v>
      </c>
      <c r="L449">
        <v>1</v>
      </c>
      <c r="M449">
        <v>128</v>
      </c>
      <c r="N449">
        <v>122</v>
      </c>
      <c r="O449">
        <v>0</v>
      </c>
      <c r="P449">
        <v>4550</v>
      </c>
      <c r="Q449">
        <v>1.1599999999999999</v>
      </c>
      <c r="R449">
        <v>5296</v>
      </c>
      <c r="S449">
        <v>42</v>
      </c>
      <c r="T449">
        <v>11</v>
      </c>
      <c r="U449">
        <v>14</v>
      </c>
      <c r="V449">
        <v>3</v>
      </c>
      <c r="W449">
        <v>84</v>
      </c>
      <c r="X449">
        <v>5</v>
      </c>
      <c r="Y449" t="s">
        <v>32</v>
      </c>
      <c r="Z449">
        <v>154</v>
      </c>
      <c r="AA449" t="s">
        <v>534</v>
      </c>
      <c r="AB449" t="s">
        <v>534</v>
      </c>
      <c r="AC449" t="s">
        <v>569</v>
      </c>
      <c r="AD449" t="s">
        <v>555</v>
      </c>
      <c r="AE449">
        <v>2</v>
      </c>
      <c r="AF449" t="s">
        <v>571</v>
      </c>
    </row>
    <row r="450" spans="1:32" x14ac:dyDescent="0.3">
      <c r="A450" t="s">
        <v>497</v>
      </c>
      <c r="B450" s="1">
        <v>46078</v>
      </c>
      <c r="C450" s="2">
        <v>0.31597222222222221</v>
      </c>
      <c r="D450" t="s">
        <v>52</v>
      </c>
      <c r="E450" t="s">
        <v>28</v>
      </c>
      <c r="F450" t="s">
        <v>29</v>
      </c>
      <c r="G450" t="s">
        <v>111</v>
      </c>
      <c r="H450" t="s">
        <v>31</v>
      </c>
      <c r="I450" t="s">
        <v>241</v>
      </c>
      <c r="J450">
        <v>4</v>
      </c>
      <c r="K450">
        <v>0</v>
      </c>
      <c r="L450">
        <v>1</v>
      </c>
      <c r="M450">
        <v>197</v>
      </c>
      <c r="N450">
        <v>152</v>
      </c>
      <c r="O450">
        <v>0</v>
      </c>
      <c r="P450">
        <v>27791</v>
      </c>
      <c r="Q450">
        <v>1.03</v>
      </c>
      <c r="R450">
        <v>28528</v>
      </c>
      <c r="S450">
        <v>1174</v>
      </c>
      <c r="T450">
        <v>164</v>
      </c>
      <c r="U450">
        <v>306</v>
      </c>
      <c r="V450">
        <v>29</v>
      </c>
      <c r="W450">
        <v>565</v>
      </c>
      <c r="X450">
        <v>22</v>
      </c>
      <c r="Y450" t="s">
        <v>32</v>
      </c>
      <c r="Z450">
        <v>2238</v>
      </c>
      <c r="AA450" t="s">
        <v>541</v>
      </c>
      <c r="AB450" t="s">
        <v>534</v>
      </c>
      <c r="AC450" t="s">
        <v>569</v>
      </c>
      <c r="AD450" t="s">
        <v>555</v>
      </c>
      <c r="AE450">
        <v>2</v>
      </c>
      <c r="AF450" t="s">
        <v>571</v>
      </c>
    </row>
    <row r="451" spans="1:32" x14ac:dyDescent="0.3">
      <c r="A451" t="s">
        <v>498</v>
      </c>
      <c r="B451" s="1">
        <v>46078</v>
      </c>
      <c r="C451" s="2">
        <v>0.70416666666666672</v>
      </c>
      <c r="D451" t="s">
        <v>34</v>
      </c>
      <c r="E451" t="s">
        <v>38</v>
      </c>
      <c r="F451" t="s">
        <v>39</v>
      </c>
      <c r="G451" t="s">
        <v>111</v>
      </c>
      <c r="H451" t="s">
        <v>31</v>
      </c>
      <c r="I451" t="s">
        <v>241</v>
      </c>
      <c r="J451">
        <v>3</v>
      </c>
      <c r="K451">
        <v>0</v>
      </c>
      <c r="L451">
        <v>1</v>
      </c>
      <c r="M451">
        <v>294</v>
      </c>
      <c r="N451">
        <v>83</v>
      </c>
      <c r="O451">
        <v>0</v>
      </c>
      <c r="P451">
        <v>5405</v>
      </c>
      <c r="Q451">
        <v>1</v>
      </c>
      <c r="R451">
        <v>5405</v>
      </c>
      <c r="S451">
        <v>99</v>
      </c>
      <c r="T451">
        <v>37</v>
      </c>
      <c r="U451">
        <v>48</v>
      </c>
      <c r="V451">
        <v>0</v>
      </c>
      <c r="W451">
        <v>79</v>
      </c>
      <c r="X451">
        <v>14</v>
      </c>
      <c r="Y451" t="s">
        <v>42</v>
      </c>
      <c r="Z451">
        <v>263</v>
      </c>
      <c r="AA451" t="s">
        <v>540</v>
      </c>
      <c r="AB451" t="s">
        <v>534</v>
      </c>
      <c r="AC451" t="s">
        <v>569</v>
      </c>
      <c r="AD451" t="s">
        <v>555</v>
      </c>
      <c r="AE451">
        <v>2</v>
      </c>
      <c r="AF451" t="s">
        <v>571</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1C7AC-C3B3-4C55-AF35-BC601BC37204}">
  <sheetPr>
    <tabColor theme="4" tint="0.39997558519241921"/>
  </sheetPr>
  <dimension ref="A1:CO493"/>
  <sheetViews>
    <sheetView showGridLines="0" tabSelected="1" topLeftCell="A10" zoomScale="55" zoomScaleNormal="55" workbookViewId="0">
      <selection activeCell="Z42" sqref="Z42"/>
    </sheetView>
  </sheetViews>
  <sheetFormatPr defaultRowHeight="14.4" x14ac:dyDescent="0.3"/>
  <cols>
    <col min="1" max="1" width="13.88671875" bestFit="1" customWidth="1"/>
    <col min="2" max="2" width="16.44140625" bestFit="1" customWidth="1"/>
    <col min="3" max="3" width="9.77734375" bestFit="1" customWidth="1"/>
    <col min="4" max="4" width="23.33203125" bestFit="1" customWidth="1"/>
    <col min="5" max="5" width="6.44140625" bestFit="1" customWidth="1"/>
    <col min="6" max="6" width="16" bestFit="1" customWidth="1"/>
    <col min="7" max="7" width="13.88671875" bestFit="1" customWidth="1"/>
    <col min="8" max="8" width="16" bestFit="1" customWidth="1"/>
    <col min="9" max="9" width="14.21875" bestFit="1" customWidth="1"/>
    <col min="10" max="10" width="9.6640625" bestFit="1" customWidth="1"/>
    <col min="11" max="11" width="16.44140625" bestFit="1" customWidth="1"/>
    <col min="12" max="12" width="11.6640625" bestFit="1" customWidth="1"/>
    <col min="13" max="13" width="16.77734375" bestFit="1" customWidth="1"/>
    <col min="14" max="14" width="13.109375" bestFit="1" customWidth="1"/>
    <col min="15" max="15" width="13.88671875" bestFit="1" customWidth="1"/>
    <col min="16" max="16" width="10.44140625" bestFit="1" customWidth="1"/>
    <col min="17" max="17" width="16" bestFit="1" customWidth="1"/>
    <col min="18" max="18" width="26.88671875" bestFit="1" customWidth="1"/>
    <col min="20" max="20" width="14.21875" bestFit="1" customWidth="1"/>
    <col min="21" max="21" width="9" bestFit="1" customWidth="1"/>
    <col min="22" max="22" width="14" bestFit="1" customWidth="1"/>
    <col min="24" max="24" width="6.77734375" customWidth="1"/>
    <col min="80" max="80" width="159.6640625" bestFit="1" customWidth="1"/>
    <col min="81" max="81" width="36.33203125" customWidth="1"/>
    <col min="82" max="83" width="17.5546875" bestFit="1" customWidth="1"/>
    <col min="84" max="84" width="22.6640625" bestFit="1" customWidth="1"/>
    <col min="85" max="85" width="17.5546875" bestFit="1" customWidth="1"/>
    <col min="86" max="86" width="17.44140625" bestFit="1" customWidth="1"/>
    <col min="87" max="87" width="17.33203125" bestFit="1" customWidth="1"/>
    <col min="89" max="89" width="15.5546875" bestFit="1" customWidth="1"/>
    <col min="90" max="90" width="16.6640625" bestFit="1" customWidth="1"/>
    <col min="91" max="93" width="6.44140625" bestFit="1" customWidth="1"/>
  </cols>
  <sheetData>
    <row r="1" spans="1:93" x14ac:dyDescent="0.3">
      <c r="G1" s="6"/>
      <c r="X1" s="12"/>
    </row>
    <row r="2" spans="1:93" x14ac:dyDescent="0.3">
      <c r="A2" s="5" t="s">
        <v>508</v>
      </c>
      <c r="G2" s="6"/>
      <c r="U2" t="s">
        <v>508</v>
      </c>
      <c r="X2" s="12"/>
    </row>
    <row r="3" spans="1:93" x14ac:dyDescent="0.3">
      <c r="A3" t="s">
        <v>502</v>
      </c>
      <c r="B3" t="s">
        <v>503</v>
      </c>
      <c r="C3" t="s">
        <v>499</v>
      </c>
      <c r="D3" t="s">
        <v>509</v>
      </c>
      <c r="E3" t="s">
        <v>500</v>
      </c>
      <c r="G3" s="6"/>
      <c r="K3" s="14" t="s">
        <v>523</v>
      </c>
      <c r="L3" t="s">
        <v>509</v>
      </c>
      <c r="M3" t="s">
        <v>500</v>
      </c>
      <c r="P3" s="14" t="s">
        <v>523</v>
      </c>
      <c r="Q3" t="s">
        <v>506</v>
      </c>
      <c r="R3" t="s">
        <v>581</v>
      </c>
      <c r="U3" s="14" t="s">
        <v>523</v>
      </c>
      <c r="V3" t="s">
        <v>503</v>
      </c>
      <c r="X3" s="12"/>
      <c r="CD3" s="23" t="s">
        <v>587</v>
      </c>
      <c r="CE3" s="24" t="s">
        <v>588</v>
      </c>
      <c r="CF3" s="24" t="s">
        <v>586</v>
      </c>
      <c r="CG3" s="24" t="s">
        <v>584</v>
      </c>
      <c r="CH3" s="25" t="s">
        <v>585</v>
      </c>
      <c r="CK3" s="39" t="s">
        <v>506</v>
      </c>
      <c r="CL3" s="39" t="s">
        <v>525</v>
      </c>
      <c r="CM3" s="41"/>
      <c r="CN3" s="28"/>
      <c r="CO3" s="28"/>
    </row>
    <row r="4" spans="1:93" x14ac:dyDescent="0.3">
      <c r="A4" s="34">
        <v>38</v>
      </c>
      <c r="B4" s="8">
        <v>913</v>
      </c>
      <c r="C4" s="8">
        <v>50982</v>
      </c>
      <c r="D4" s="8">
        <v>984680</v>
      </c>
      <c r="E4" s="8">
        <v>698651</v>
      </c>
      <c r="G4" s="6"/>
      <c r="K4" s="17" t="s">
        <v>570</v>
      </c>
      <c r="L4">
        <v>950372</v>
      </c>
      <c r="M4">
        <v>725063</v>
      </c>
      <c r="P4" s="17" t="s">
        <v>570</v>
      </c>
      <c r="Q4" s="11">
        <v>6.5694275504749725E-2</v>
      </c>
      <c r="R4" s="15">
        <v>6.6146088659011656E-2</v>
      </c>
      <c r="U4" s="17" t="s">
        <v>570</v>
      </c>
      <c r="V4" s="8">
        <v>702</v>
      </c>
      <c r="X4" s="12"/>
      <c r="CB4" t="s">
        <v>583</v>
      </c>
      <c r="CD4" s="20" t="s">
        <v>598</v>
      </c>
      <c r="CE4" s="21" t="s">
        <v>599</v>
      </c>
      <c r="CF4" s="21" t="s">
        <v>600</v>
      </c>
      <c r="CG4" s="21" t="s">
        <v>601</v>
      </c>
      <c r="CH4" s="22" t="s">
        <v>602</v>
      </c>
      <c r="CK4" s="35" t="s">
        <v>4</v>
      </c>
      <c r="CL4" s="36" t="s">
        <v>123</v>
      </c>
      <c r="CM4" s="36" t="s">
        <v>29</v>
      </c>
      <c r="CN4" s="36" t="s">
        <v>39</v>
      </c>
      <c r="CO4" s="36" t="s">
        <v>174</v>
      </c>
    </row>
    <row r="5" spans="1:93" x14ac:dyDescent="0.3">
      <c r="G5" s="6"/>
      <c r="K5" s="17" t="s">
        <v>571</v>
      </c>
      <c r="L5">
        <v>1509398</v>
      </c>
      <c r="M5">
        <v>1006789</v>
      </c>
      <c r="P5" s="17" t="s">
        <v>571</v>
      </c>
      <c r="Q5" s="11">
        <v>5.1154168748070425E-2</v>
      </c>
      <c r="R5" s="15">
        <v>6.6146088659011656E-2</v>
      </c>
      <c r="U5" s="17" t="s">
        <v>571</v>
      </c>
      <c r="V5" s="8">
        <v>750</v>
      </c>
      <c r="X5" s="12"/>
      <c r="CB5" s="3" t="s">
        <v>597</v>
      </c>
      <c r="CK5" s="38" t="s">
        <v>38</v>
      </c>
      <c r="CL5" s="40">
        <v>1.871235311543399E-2</v>
      </c>
      <c r="CM5" s="40">
        <v>2.2206665888849998E-2</v>
      </c>
      <c r="CN5" s="40">
        <v>4.1089592552152172E-2</v>
      </c>
      <c r="CO5" s="40">
        <v>1.845304820212124E-2</v>
      </c>
    </row>
    <row r="6" spans="1:93" x14ac:dyDescent="0.3">
      <c r="G6" s="6"/>
      <c r="K6" s="17" t="s">
        <v>556</v>
      </c>
      <c r="L6">
        <v>797639</v>
      </c>
      <c r="M6">
        <v>625774</v>
      </c>
      <c r="P6" s="17" t="s">
        <v>556</v>
      </c>
      <c r="Q6" s="11">
        <v>6.2129610011546578E-2</v>
      </c>
      <c r="R6" s="15">
        <v>6.6146088659011656E-2</v>
      </c>
      <c r="U6" s="17" t="s">
        <v>556</v>
      </c>
      <c r="V6" s="8">
        <v>694</v>
      </c>
      <c r="X6" s="12"/>
      <c r="CD6" s="3" t="str">
        <f>CD4</f>
        <v>vs Aug-25 ▲ 40.5%</v>
      </c>
      <c r="CE6" s="3" t="str">
        <f>CE4</f>
        <v>vs Aug-25 ▲ 46.2%</v>
      </c>
      <c r="CF6" s="3" t="str">
        <f>CF4</f>
        <v>vs Aug-25 ▼ 32.8%</v>
      </c>
      <c r="CG6" s="3" t="str">
        <f>CG4</f>
        <v>vs Aug-25 ▲ 47.7%</v>
      </c>
      <c r="CH6" s="3" t="str">
        <f>CH4</f>
        <v>vs Aug-25 ▼ 32.3%</v>
      </c>
      <c r="CK6" s="29" t="s">
        <v>41</v>
      </c>
      <c r="CL6" s="26">
        <v>4.7708297836087923E-3</v>
      </c>
      <c r="CM6" s="26">
        <v>3.014717774543102E-2</v>
      </c>
      <c r="CN6" s="26">
        <v>1.6381766381766381E-2</v>
      </c>
      <c r="CO6" s="26">
        <v>3.5442017299516203E-2</v>
      </c>
    </row>
    <row r="7" spans="1:93" x14ac:dyDescent="0.3">
      <c r="G7" s="6"/>
      <c r="K7" s="17" t="s">
        <v>558</v>
      </c>
      <c r="L7">
        <v>1303480</v>
      </c>
      <c r="M7">
        <v>910280</v>
      </c>
      <c r="P7" s="17" t="s">
        <v>558</v>
      </c>
      <c r="Q7" s="11">
        <v>6.8766686101819741E-2</v>
      </c>
      <c r="R7" s="15">
        <v>6.6146088659011656E-2</v>
      </c>
      <c r="U7" s="17" t="s">
        <v>558</v>
      </c>
      <c r="V7" s="8">
        <v>1085</v>
      </c>
      <c r="X7" s="12"/>
      <c r="CK7" s="29" t="s">
        <v>35</v>
      </c>
      <c r="CL7" s="26">
        <v>6.0848540116687916E-2</v>
      </c>
      <c r="CM7" s="26">
        <v>3.0690804978963357E-2</v>
      </c>
      <c r="CN7" s="26">
        <v>1.5533133071452413E-2</v>
      </c>
      <c r="CO7" s="26">
        <v>4.2288933991699737E-2</v>
      </c>
    </row>
    <row r="8" spans="1:93" x14ac:dyDescent="0.3">
      <c r="A8" t="s">
        <v>508</v>
      </c>
      <c r="G8" s="6"/>
      <c r="K8" s="17" t="s">
        <v>559</v>
      </c>
      <c r="L8">
        <v>1290349</v>
      </c>
      <c r="M8">
        <v>999453</v>
      </c>
      <c r="P8" s="17" t="s">
        <v>559</v>
      </c>
      <c r="Q8" s="11">
        <v>6.810948045838762E-2</v>
      </c>
      <c r="R8" s="15">
        <v>6.6146088659011656E-2</v>
      </c>
      <c r="U8" s="17" t="s">
        <v>559</v>
      </c>
      <c r="V8" s="8">
        <v>1054</v>
      </c>
      <c r="X8" s="12"/>
      <c r="CB8" t="s">
        <v>582</v>
      </c>
      <c r="CK8" s="29" t="s">
        <v>28</v>
      </c>
      <c r="CL8" s="26">
        <v>7.2823950988325052E-3</v>
      </c>
      <c r="CM8" s="26">
        <v>5.3664921465968587E-2</v>
      </c>
      <c r="CN8" s="26">
        <v>4.8370758061793008E-2</v>
      </c>
      <c r="CO8" s="26">
        <v>9.468251042227957E-2</v>
      </c>
    </row>
    <row r="9" spans="1:93" x14ac:dyDescent="0.3">
      <c r="A9" t="s">
        <v>506</v>
      </c>
      <c r="B9" t="s">
        <v>501</v>
      </c>
      <c r="C9" t="s">
        <v>505</v>
      </c>
      <c r="G9" s="6"/>
      <c r="K9" s="17" t="s">
        <v>560</v>
      </c>
      <c r="L9">
        <v>1513486</v>
      </c>
      <c r="M9">
        <v>1058121</v>
      </c>
      <c r="P9" s="17" t="s">
        <v>560</v>
      </c>
      <c r="Q9" s="11">
        <v>8.9114137824862605E-2</v>
      </c>
      <c r="R9" s="15">
        <v>6.6146088659011656E-2</v>
      </c>
      <c r="U9" s="17" t="s">
        <v>560</v>
      </c>
      <c r="V9" s="8">
        <v>1147</v>
      </c>
      <c r="X9" s="12"/>
      <c r="CB9" s="3" t="s">
        <v>603</v>
      </c>
    </row>
    <row r="10" spans="1:93" x14ac:dyDescent="0.3">
      <c r="A10" s="3">
        <v>5.1775196002762321E-2</v>
      </c>
      <c r="B10" s="4">
        <v>10157</v>
      </c>
      <c r="C10" s="4">
        <v>1341.6315789473683</v>
      </c>
      <c r="G10" s="6"/>
      <c r="K10" s="17" t="s">
        <v>562</v>
      </c>
      <c r="L10">
        <v>1115268</v>
      </c>
      <c r="M10">
        <v>814192</v>
      </c>
      <c r="P10" s="17" t="s">
        <v>562</v>
      </c>
      <c r="Q10" s="11">
        <v>7.1933382828163278E-2</v>
      </c>
      <c r="R10" s="15">
        <v>6.6146088659011656E-2</v>
      </c>
      <c r="U10" s="17" t="s">
        <v>562</v>
      </c>
      <c r="V10" s="8">
        <v>939</v>
      </c>
      <c r="X10" s="12"/>
    </row>
    <row r="11" spans="1:93" x14ac:dyDescent="0.3">
      <c r="G11" s="6"/>
      <c r="K11" s="17" t="s">
        <v>563</v>
      </c>
      <c r="L11">
        <v>700747</v>
      </c>
      <c r="M11">
        <v>477929</v>
      </c>
      <c r="P11" s="17" t="s">
        <v>563</v>
      </c>
      <c r="Q11" s="11">
        <v>7.7092017518448172E-2</v>
      </c>
      <c r="R11" s="15">
        <v>6.6146088659011656E-2</v>
      </c>
      <c r="U11" s="17" t="s">
        <v>563</v>
      </c>
      <c r="V11" s="8">
        <v>305</v>
      </c>
      <c r="X11" s="12"/>
    </row>
    <row r="12" spans="1:93" x14ac:dyDescent="0.3">
      <c r="G12" s="6"/>
      <c r="K12" s="17" t="s">
        <v>564</v>
      </c>
      <c r="L12">
        <v>984680</v>
      </c>
      <c r="M12">
        <v>698651</v>
      </c>
      <c r="P12" s="17" t="s">
        <v>564</v>
      </c>
      <c r="Q12" s="11">
        <v>5.1775196002762321E-2</v>
      </c>
      <c r="R12" s="15">
        <v>6.6146088659011656E-2</v>
      </c>
      <c r="U12" s="17" t="s">
        <v>564</v>
      </c>
      <c r="V12" s="8">
        <v>913</v>
      </c>
      <c r="X12" s="12"/>
    </row>
    <row r="13" spans="1:93" x14ac:dyDescent="0.3">
      <c r="G13" s="6"/>
      <c r="K13" s="17" t="s">
        <v>566</v>
      </c>
      <c r="L13">
        <v>704665</v>
      </c>
      <c r="M13">
        <v>549779</v>
      </c>
      <c r="P13" s="17" t="s">
        <v>566</v>
      </c>
      <c r="Q13" s="11">
        <v>6.9029964593104523E-2</v>
      </c>
      <c r="R13" s="15">
        <v>6.6146088659011656E-2</v>
      </c>
      <c r="U13" s="17" t="s">
        <v>566</v>
      </c>
      <c r="V13" s="8">
        <v>684</v>
      </c>
      <c r="X13" s="12"/>
      <c r="CB13" t="s">
        <v>595</v>
      </c>
    </row>
    <row r="14" spans="1:93" x14ac:dyDescent="0.3">
      <c r="A14" s="5" t="s">
        <v>514</v>
      </c>
      <c r="G14" s="6"/>
      <c r="K14" s="17" t="s">
        <v>567</v>
      </c>
      <c r="L14">
        <v>595239</v>
      </c>
      <c r="M14">
        <v>457861</v>
      </c>
      <c r="P14" s="17" t="s">
        <v>567</v>
      </c>
      <c r="Q14" s="11">
        <v>5.6676393851881342E-2</v>
      </c>
      <c r="R14" s="15">
        <v>6.6146088659011656E-2</v>
      </c>
      <c r="U14" s="17" t="s">
        <v>567</v>
      </c>
      <c r="V14" s="8">
        <v>570</v>
      </c>
      <c r="X14" s="12"/>
      <c r="CB14" s="3" t="s">
        <v>604</v>
      </c>
    </row>
    <row r="15" spans="1:93" x14ac:dyDescent="0.3">
      <c r="A15" t="s">
        <v>507</v>
      </c>
      <c r="B15" t="s">
        <v>510</v>
      </c>
      <c r="C15" t="s">
        <v>511</v>
      </c>
      <c r="D15" t="s">
        <v>513</v>
      </c>
      <c r="E15" t="s">
        <v>512</v>
      </c>
      <c r="G15" s="6"/>
      <c r="K15" s="17" t="s">
        <v>568</v>
      </c>
      <c r="L15">
        <v>1702092</v>
      </c>
      <c r="M15">
        <v>1223540</v>
      </c>
      <c r="P15" s="17" t="s">
        <v>568</v>
      </c>
      <c r="Q15" s="11">
        <v>5.9789952599506958E-2</v>
      </c>
      <c r="R15" s="15">
        <v>6.6146088659011656E-2</v>
      </c>
      <c r="U15" s="17" t="s">
        <v>568</v>
      </c>
      <c r="V15" s="8">
        <v>1188</v>
      </c>
      <c r="X15" s="12"/>
    </row>
    <row r="16" spans="1:93" x14ac:dyDescent="0.3">
      <c r="A16" s="3">
        <v>0.53173669138127178</v>
      </c>
      <c r="B16" s="3">
        <v>9.5249303675807154E-2</v>
      </c>
      <c r="C16" s="3">
        <v>0.13826448550468792</v>
      </c>
      <c r="D16" s="34">
        <v>84686</v>
      </c>
      <c r="E16" s="3">
        <v>3.8072260797928678E-2</v>
      </c>
      <c r="F16" s="3"/>
      <c r="G16" s="7"/>
      <c r="Q16" s="10"/>
      <c r="X16" s="12"/>
    </row>
    <row r="17" spans="1:82" x14ac:dyDescent="0.3">
      <c r="G17" s="6"/>
      <c r="X17" s="12"/>
      <c r="CD17">
        <v>500</v>
      </c>
    </row>
    <row r="18" spans="1:82" x14ac:dyDescent="0.3">
      <c r="G18" s="6"/>
      <c r="T18" s="32" t="s">
        <v>506</v>
      </c>
      <c r="U18" s="33"/>
      <c r="V18" s="33"/>
      <c r="X18" s="12"/>
      <c r="CD18">
        <v>500</v>
      </c>
    </row>
    <row r="19" spans="1:82" x14ac:dyDescent="0.3">
      <c r="G19" s="6"/>
      <c r="T19" t="str">
        <f>P4</f>
        <v>Jan</v>
      </c>
      <c r="U19" s="11">
        <f>Q4</f>
        <v>6.5694275504749725E-2</v>
      </c>
      <c r="X19" s="12"/>
      <c r="CD19">
        <v>500</v>
      </c>
    </row>
    <row r="20" spans="1:82" x14ac:dyDescent="0.3">
      <c r="G20" s="6"/>
      <c r="L20" t="s">
        <v>574</v>
      </c>
      <c r="M20" t="s">
        <v>575</v>
      </c>
      <c r="N20" t="s">
        <v>576</v>
      </c>
      <c r="O20" t="s">
        <v>577</v>
      </c>
      <c r="P20" t="s">
        <v>578</v>
      </c>
      <c r="T20" t="str">
        <f t="shared" ref="T20:T32" si="0">P5</f>
        <v>Feb</v>
      </c>
      <c r="U20" s="11">
        <f t="shared" ref="U20:U30" si="1">Q5</f>
        <v>5.1154168748070425E-2</v>
      </c>
      <c r="X20" s="12"/>
      <c r="CD20">
        <v>500</v>
      </c>
    </row>
    <row r="21" spans="1:82" x14ac:dyDescent="0.3">
      <c r="G21" s="6"/>
      <c r="L21" s="8">
        <v>27109</v>
      </c>
      <c r="M21" s="8">
        <v>4856</v>
      </c>
      <c r="N21" s="8">
        <v>7049</v>
      </c>
      <c r="O21" s="8">
        <v>10027</v>
      </c>
      <c r="P21" s="8">
        <v>913</v>
      </c>
      <c r="T21" t="str">
        <f t="shared" si="0"/>
        <v>Mar</v>
      </c>
      <c r="U21" s="11">
        <f t="shared" si="1"/>
        <v>6.2129610011546578E-2</v>
      </c>
      <c r="X21" s="12"/>
      <c r="CD21" s="13">
        <v>4500</v>
      </c>
    </row>
    <row r="22" spans="1:82" x14ac:dyDescent="0.3">
      <c r="A22" t="s">
        <v>515</v>
      </c>
      <c r="G22" s="6"/>
      <c r="T22" t="str">
        <f t="shared" si="0"/>
        <v>Apr</v>
      </c>
      <c r="U22" s="11">
        <f t="shared" si="1"/>
        <v>6.8766686101819741E-2</v>
      </c>
      <c r="X22" s="12"/>
    </row>
    <row r="23" spans="1:82" x14ac:dyDescent="0.3">
      <c r="A23" t="s">
        <v>516</v>
      </c>
      <c r="B23" t="s">
        <v>520</v>
      </c>
      <c r="C23" t="s">
        <v>517</v>
      </c>
      <c r="D23" t="s">
        <v>518</v>
      </c>
      <c r="E23" t="s">
        <v>521</v>
      </c>
      <c r="F23" t="s">
        <v>519</v>
      </c>
      <c r="G23" s="6"/>
      <c r="T23" t="str">
        <f t="shared" si="0"/>
        <v>May</v>
      </c>
      <c r="U23" s="11">
        <f t="shared" si="1"/>
        <v>6.810948045838762E-2</v>
      </c>
      <c r="X23" s="12"/>
    </row>
    <row r="24" spans="1:82" x14ac:dyDescent="0.3">
      <c r="A24" s="16">
        <v>0.19922717821976385</v>
      </c>
      <c r="B24" s="16">
        <v>11.124863088718511</v>
      </c>
      <c r="C24" s="3">
        <v>10.315026201405532</v>
      </c>
      <c r="D24" s="3">
        <v>1.3068041124967974E-3</v>
      </c>
      <c r="E24" s="3">
        <v>1.018300361538774E-2</v>
      </c>
      <c r="F24" s="4">
        <v>5.0193954907945262</v>
      </c>
      <c r="G24" s="6"/>
      <c r="T24" t="str">
        <f t="shared" si="0"/>
        <v>Jun</v>
      </c>
      <c r="U24" s="11">
        <f t="shared" si="1"/>
        <v>8.9114137824862605E-2</v>
      </c>
      <c r="X24" s="12"/>
    </row>
    <row r="25" spans="1:82" x14ac:dyDescent="0.3">
      <c r="G25" s="6"/>
      <c r="L25" t="s">
        <v>18</v>
      </c>
      <c r="M25" s="8">
        <f>L21</f>
        <v>27109</v>
      </c>
      <c r="T25" t="str">
        <f t="shared" si="0"/>
        <v>Jul</v>
      </c>
      <c r="U25" s="11">
        <f t="shared" si="1"/>
        <v>7.1933382828163278E-2</v>
      </c>
      <c r="X25" s="12"/>
    </row>
    <row r="26" spans="1:82" x14ac:dyDescent="0.3">
      <c r="G26" s="6"/>
      <c r="L26" t="s">
        <v>20</v>
      </c>
      <c r="M26" s="8">
        <f>N21</f>
        <v>7049</v>
      </c>
      <c r="T26" t="str">
        <f t="shared" si="0"/>
        <v>Aug</v>
      </c>
      <c r="U26" s="11">
        <f t="shared" si="1"/>
        <v>7.7092017518448172E-2</v>
      </c>
      <c r="X26" s="12"/>
    </row>
    <row r="27" spans="1:82" x14ac:dyDescent="0.3">
      <c r="A27" s="6"/>
      <c r="B27" s="6"/>
      <c r="C27" s="6"/>
      <c r="D27" s="6"/>
      <c r="E27" s="6"/>
      <c r="F27" s="6"/>
      <c r="G27" s="6"/>
      <c r="L27" t="s">
        <v>579</v>
      </c>
      <c r="M27" s="8">
        <f>O21</f>
        <v>10027</v>
      </c>
      <c r="T27" t="str">
        <f t="shared" si="0"/>
        <v>Sep</v>
      </c>
      <c r="U27" s="11">
        <f t="shared" si="1"/>
        <v>5.1775196002762321E-2</v>
      </c>
      <c r="X27" s="12"/>
    </row>
    <row r="28" spans="1:82" x14ac:dyDescent="0.3">
      <c r="L28" t="s">
        <v>19</v>
      </c>
      <c r="M28" s="8">
        <f>M21</f>
        <v>4856</v>
      </c>
      <c r="T28" t="str">
        <f t="shared" si="0"/>
        <v>Oct</v>
      </c>
      <c r="U28" s="11">
        <f t="shared" si="1"/>
        <v>6.9029964593104523E-2</v>
      </c>
      <c r="X28" s="12"/>
    </row>
    <row r="29" spans="1:82" x14ac:dyDescent="0.3">
      <c r="T29" t="str">
        <f t="shared" si="0"/>
        <v>Nov</v>
      </c>
      <c r="U29" s="11">
        <f t="shared" si="1"/>
        <v>5.6676393851881342E-2</v>
      </c>
      <c r="X29" s="12"/>
    </row>
    <row r="30" spans="1:82" x14ac:dyDescent="0.3">
      <c r="T30" t="str">
        <f t="shared" si="0"/>
        <v>Dec</v>
      </c>
      <c r="U30" s="11">
        <f t="shared" si="1"/>
        <v>5.9789952599506958E-2</v>
      </c>
      <c r="X30" s="12"/>
    </row>
    <row r="31" spans="1:82" x14ac:dyDescent="0.3">
      <c r="T31">
        <f t="shared" si="0"/>
        <v>0</v>
      </c>
      <c r="X31" s="12"/>
    </row>
    <row r="32" spans="1:82" x14ac:dyDescent="0.3">
      <c r="A32" s="31" t="s">
        <v>522</v>
      </c>
      <c r="B32" s="31"/>
      <c r="C32" s="31"/>
      <c r="D32" s="31"/>
      <c r="E32" s="31"/>
      <c r="F32" s="31"/>
      <c r="T32">
        <f t="shared" si="0"/>
        <v>0</v>
      </c>
      <c r="X32" s="12"/>
    </row>
    <row r="33" spans="1:24" x14ac:dyDescent="0.3">
      <c r="A33" s="5" t="s">
        <v>524</v>
      </c>
      <c r="F33" s="5" t="s">
        <v>526</v>
      </c>
      <c r="X33" s="12"/>
    </row>
    <row r="34" spans="1:24" x14ac:dyDescent="0.3">
      <c r="A34" s="5"/>
      <c r="X34" s="12"/>
    </row>
    <row r="35" spans="1:24" x14ac:dyDescent="0.3">
      <c r="A35" s="14" t="s">
        <v>523</v>
      </c>
      <c r="B35" t="s">
        <v>502</v>
      </c>
      <c r="C35" t="s">
        <v>506</v>
      </c>
      <c r="F35" s="14" t="s">
        <v>506</v>
      </c>
      <c r="G35" s="14" t="s">
        <v>525</v>
      </c>
      <c r="O35" s="14" t="s">
        <v>523</v>
      </c>
      <c r="P35" t="s">
        <v>502</v>
      </c>
      <c r="Q35" t="s">
        <v>506</v>
      </c>
      <c r="X35" s="12"/>
    </row>
    <row r="36" spans="1:24" x14ac:dyDescent="0.3">
      <c r="A36" s="17" t="s">
        <v>38</v>
      </c>
      <c r="B36" s="34">
        <v>8</v>
      </c>
      <c r="C36" s="3">
        <v>2.3713754607798863E-2</v>
      </c>
      <c r="F36" s="14" t="s">
        <v>523</v>
      </c>
      <c r="G36" t="s">
        <v>123</v>
      </c>
      <c r="H36" t="s">
        <v>29</v>
      </c>
      <c r="I36" t="s">
        <v>39</v>
      </c>
      <c r="J36" t="s">
        <v>174</v>
      </c>
      <c r="O36" s="17" t="s">
        <v>39</v>
      </c>
      <c r="P36" s="19">
        <v>5</v>
      </c>
      <c r="Q36" s="3">
        <v>2.73083206579911E-2</v>
      </c>
      <c r="S36" t="str">
        <f t="shared" ref="S36:U39" si="2">O36</f>
        <v>Text</v>
      </c>
      <c r="T36">
        <f t="shared" si="2"/>
        <v>5</v>
      </c>
      <c r="U36" s="10">
        <f t="shared" si="2"/>
        <v>2.73083206579911E-2</v>
      </c>
      <c r="X36" s="12"/>
    </row>
    <row r="37" spans="1:24" x14ac:dyDescent="0.3">
      <c r="A37" s="17" t="s">
        <v>41</v>
      </c>
      <c r="B37" s="34">
        <v>7</v>
      </c>
      <c r="C37" s="3">
        <v>2.9706210182941169E-2</v>
      </c>
      <c r="F37" s="17" t="s">
        <v>38</v>
      </c>
      <c r="G37" s="3">
        <v>1.871235311543399E-2</v>
      </c>
      <c r="H37" s="3">
        <v>2.2206665888849998E-2</v>
      </c>
      <c r="I37" s="3">
        <v>4.1089592552152172E-2</v>
      </c>
      <c r="J37" s="3">
        <v>1.845304820212124E-2</v>
      </c>
      <c r="O37" s="17" t="s">
        <v>123</v>
      </c>
      <c r="P37" s="19">
        <v>7</v>
      </c>
      <c r="Q37" s="3">
        <v>5.1920606422259805E-2</v>
      </c>
      <c r="S37" t="str">
        <f t="shared" si="2"/>
        <v>Carousel</v>
      </c>
      <c r="T37">
        <f t="shared" si="2"/>
        <v>7</v>
      </c>
      <c r="U37" s="10">
        <f t="shared" si="2"/>
        <v>5.1920606422259805E-2</v>
      </c>
      <c r="X37" s="12"/>
    </row>
    <row r="38" spans="1:24" x14ac:dyDescent="0.3">
      <c r="A38" s="17" t="s">
        <v>35</v>
      </c>
      <c r="B38" s="34">
        <v>14</v>
      </c>
      <c r="C38" s="3">
        <v>4.870970050587424E-2</v>
      </c>
      <c r="F38" s="17" t="s">
        <v>41</v>
      </c>
      <c r="G38" s="3">
        <v>4.7708297836087923E-3</v>
      </c>
      <c r="H38" s="3">
        <v>3.014717774543102E-2</v>
      </c>
      <c r="I38" s="3">
        <v>1.6381766381766381E-2</v>
      </c>
      <c r="J38" s="3">
        <v>3.5442017299516203E-2</v>
      </c>
      <c r="O38" s="17" t="s">
        <v>29</v>
      </c>
      <c r="P38" s="19">
        <v>13</v>
      </c>
      <c r="Q38" s="3">
        <v>3.3983490746213443E-2</v>
      </c>
      <c r="S38" t="str">
        <f t="shared" si="2"/>
        <v>Image</v>
      </c>
      <c r="T38">
        <f t="shared" si="2"/>
        <v>13</v>
      </c>
      <c r="U38" s="10">
        <f t="shared" si="2"/>
        <v>3.3983490746213443E-2</v>
      </c>
      <c r="X38" s="12"/>
    </row>
    <row r="39" spans="1:24" x14ac:dyDescent="0.3">
      <c r="A39" s="17" t="s">
        <v>28</v>
      </c>
      <c r="B39" s="34">
        <v>9</v>
      </c>
      <c r="C39" s="3">
        <v>7.6545407122144318E-2</v>
      </c>
      <c r="F39" s="17" t="s">
        <v>35</v>
      </c>
      <c r="G39" s="3">
        <v>6.0848540116687916E-2</v>
      </c>
      <c r="H39" s="3">
        <v>3.0690804978963357E-2</v>
      </c>
      <c r="I39" s="3">
        <v>1.5533133071452413E-2</v>
      </c>
      <c r="J39" s="3">
        <v>4.2288933991699737E-2</v>
      </c>
      <c r="O39" s="17" t="s">
        <v>174</v>
      </c>
      <c r="P39" s="19">
        <v>13</v>
      </c>
      <c r="Q39" s="3">
        <v>7.3490085630565277E-2</v>
      </c>
      <c r="S39" t="str">
        <f t="shared" si="2"/>
        <v>Video</v>
      </c>
      <c r="T39">
        <f t="shared" si="2"/>
        <v>13</v>
      </c>
      <c r="U39" s="10">
        <f t="shared" si="2"/>
        <v>7.3490085630565277E-2</v>
      </c>
      <c r="X39" s="12"/>
    </row>
    <row r="40" spans="1:24" x14ac:dyDescent="0.3">
      <c r="F40" s="17" t="s">
        <v>28</v>
      </c>
      <c r="G40" s="3">
        <v>7.2823950988325052E-3</v>
      </c>
      <c r="H40" s="3">
        <v>5.3664921465968587E-2</v>
      </c>
      <c r="I40" s="3">
        <v>4.8370758061793008E-2</v>
      </c>
      <c r="J40" s="3">
        <v>9.468251042227957E-2</v>
      </c>
      <c r="X40" s="12"/>
    </row>
    <row r="41" spans="1:24" x14ac:dyDescent="0.3">
      <c r="X41" s="12"/>
    </row>
    <row r="42" spans="1:24" x14ac:dyDescent="0.3">
      <c r="A42" s="5" t="s">
        <v>528</v>
      </c>
      <c r="G42" s="5" t="s">
        <v>527</v>
      </c>
      <c r="O42" t="str">
        <f>A36</f>
        <v>Twitter/X</v>
      </c>
      <c r="P42" s="3">
        <f>C36</f>
        <v>2.3713754607798863E-2</v>
      </c>
      <c r="X42" s="12"/>
    </row>
    <row r="43" spans="1:24" x14ac:dyDescent="0.3">
      <c r="C43" s="4">
        <f>CORREL(A45:A493,B45:B493)</f>
        <v>0.90451961186467711</v>
      </c>
      <c r="G43" s="14" t="s">
        <v>523</v>
      </c>
      <c r="H43" t="s">
        <v>506</v>
      </c>
      <c r="I43" t="s">
        <v>503</v>
      </c>
      <c r="J43" t="s">
        <v>501</v>
      </c>
      <c r="K43" t="s">
        <v>499</v>
      </c>
      <c r="O43" t="str">
        <f>A37</f>
        <v>Facebook</v>
      </c>
      <c r="P43" s="3">
        <f>C37</f>
        <v>2.9706210182941169E-2</v>
      </c>
      <c r="X43" s="12"/>
    </row>
    <row r="44" spans="1:24" x14ac:dyDescent="0.3">
      <c r="A44" s="14" t="s">
        <v>523</v>
      </c>
      <c r="B44" t="s">
        <v>499</v>
      </c>
      <c r="G44" s="17" t="s">
        <v>83</v>
      </c>
      <c r="H44" s="3">
        <v>5.1775196002762321E-2</v>
      </c>
      <c r="I44" s="19">
        <v>913</v>
      </c>
      <c r="J44" s="18">
        <v>10157</v>
      </c>
      <c r="K44" s="19">
        <v>50982</v>
      </c>
      <c r="O44" t="str">
        <f>A38</f>
        <v>Instagram</v>
      </c>
      <c r="P44" s="3">
        <f>C38</f>
        <v>4.870970050587424E-2</v>
      </c>
      <c r="X44" s="12"/>
    </row>
    <row r="45" spans="1:24" x14ac:dyDescent="0.3">
      <c r="A45" s="17">
        <v>2808</v>
      </c>
      <c r="B45" s="34">
        <v>46</v>
      </c>
      <c r="C45" cm="1">
        <f t="array" ref="C45:D493">A45:B493</f>
        <v>2808</v>
      </c>
      <c r="D45">
        <v>46</v>
      </c>
      <c r="G45" s="17" t="s">
        <v>90</v>
      </c>
      <c r="H45" s="3">
        <v>6.3373141401211169E-2</v>
      </c>
      <c r="I45" s="19">
        <v>1254</v>
      </c>
      <c r="J45" s="18">
        <v>14674</v>
      </c>
      <c r="K45" s="19">
        <v>82379</v>
      </c>
      <c r="O45" t="str">
        <f>A39</f>
        <v>TikTok</v>
      </c>
      <c r="P45" s="3">
        <f>C39</f>
        <v>7.6545407122144318E-2</v>
      </c>
      <c r="X45" s="12"/>
    </row>
    <row r="46" spans="1:24" x14ac:dyDescent="0.3">
      <c r="A46" s="17">
        <v>4235</v>
      </c>
      <c r="B46" s="34">
        <v>75</v>
      </c>
      <c r="C46">
        <v>4235</v>
      </c>
      <c r="D46">
        <v>75</v>
      </c>
      <c r="G46" s="17" t="s">
        <v>102</v>
      </c>
      <c r="H46" s="3">
        <v>5.9789952599506958E-2</v>
      </c>
      <c r="I46" s="19">
        <v>1188</v>
      </c>
      <c r="J46" s="18">
        <v>14814</v>
      </c>
      <c r="K46" s="19">
        <v>101768</v>
      </c>
      <c r="X46" s="12"/>
    </row>
    <row r="47" spans="1:24" x14ac:dyDescent="0.3">
      <c r="A47" s="17">
        <v>4942</v>
      </c>
      <c r="B47" s="34">
        <v>135</v>
      </c>
      <c r="C47">
        <v>4942</v>
      </c>
      <c r="D47">
        <v>135</v>
      </c>
      <c r="G47" s="17" t="s">
        <v>111</v>
      </c>
      <c r="H47" s="3">
        <v>5.6771974615512831E-2</v>
      </c>
      <c r="I47" s="19">
        <v>1452</v>
      </c>
      <c r="J47" s="18">
        <v>22674</v>
      </c>
      <c r="K47" s="19">
        <v>139646</v>
      </c>
      <c r="P47" s="12"/>
      <c r="Q47" s="12"/>
      <c r="R47" s="12"/>
      <c r="S47" s="12"/>
      <c r="T47" s="12"/>
      <c r="U47" s="12"/>
      <c r="V47" s="12"/>
      <c r="W47" s="12"/>
      <c r="X47" s="12"/>
    </row>
    <row r="48" spans="1:24" x14ac:dyDescent="0.3">
      <c r="A48" s="17">
        <v>5259</v>
      </c>
      <c r="B48" s="34">
        <v>280</v>
      </c>
      <c r="C48">
        <v>5259</v>
      </c>
      <c r="D48">
        <v>280</v>
      </c>
      <c r="G48" s="17" t="s">
        <v>30</v>
      </c>
      <c r="H48" s="3">
        <v>6.6955666395790855E-2</v>
      </c>
      <c r="I48" s="19">
        <v>2833</v>
      </c>
      <c r="J48" s="18">
        <v>28878</v>
      </c>
      <c r="K48" s="19">
        <v>227078</v>
      </c>
      <c r="P48" s="12"/>
      <c r="Q48" s="12"/>
      <c r="R48" s="12"/>
      <c r="S48" s="12"/>
      <c r="T48" s="12"/>
      <c r="U48" s="12"/>
      <c r="V48" s="12"/>
      <c r="W48" s="12"/>
      <c r="X48" s="12"/>
    </row>
    <row r="49" spans="1:20" x14ac:dyDescent="0.3">
      <c r="A49" s="17">
        <v>5869</v>
      </c>
      <c r="B49" s="34">
        <v>28</v>
      </c>
      <c r="C49">
        <v>5869</v>
      </c>
      <c r="D49">
        <v>28</v>
      </c>
      <c r="G49" s="17" t="s">
        <v>66</v>
      </c>
      <c r="H49" s="3">
        <v>8.0828929019693949E-2</v>
      </c>
      <c r="I49" s="19">
        <v>2391</v>
      </c>
      <c r="J49" s="18">
        <v>26376</v>
      </c>
      <c r="K49" s="19">
        <v>269120</v>
      </c>
    </row>
    <row r="50" spans="1:20" x14ac:dyDescent="0.3">
      <c r="A50" s="17">
        <v>5918</v>
      </c>
      <c r="B50" s="34">
        <v>148</v>
      </c>
      <c r="C50">
        <v>5918</v>
      </c>
      <c r="D50">
        <v>148</v>
      </c>
    </row>
    <row r="51" spans="1:20" x14ac:dyDescent="0.3">
      <c r="A51" s="17">
        <v>7197</v>
      </c>
      <c r="B51" s="34">
        <v>235</v>
      </c>
      <c r="C51">
        <v>7197</v>
      </c>
      <c r="D51">
        <v>235</v>
      </c>
    </row>
    <row r="52" spans="1:20" x14ac:dyDescent="0.3">
      <c r="A52" s="17">
        <v>8275</v>
      </c>
      <c r="B52" s="34">
        <v>263</v>
      </c>
      <c r="C52">
        <v>8275</v>
      </c>
      <c r="D52">
        <v>263</v>
      </c>
    </row>
    <row r="53" spans="1:20" x14ac:dyDescent="0.3">
      <c r="A53" s="17">
        <v>8981</v>
      </c>
      <c r="B53" s="34">
        <v>464</v>
      </c>
      <c r="C53">
        <v>8981</v>
      </c>
      <c r="D53">
        <v>464</v>
      </c>
      <c r="N53" t="s">
        <v>589</v>
      </c>
      <c r="O53" s="16">
        <f>J57</f>
        <v>0.20243757431629014</v>
      </c>
      <c r="S53" t="str">
        <f t="shared" ref="S53:S58" si="3">G44</f>
        <v>Back to School</v>
      </c>
      <c r="T53" s="27">
        <f t="shared" ref="T53:T58" si="4">K44</f>
        <v>50982</v>
      </c>
    </row>
    <row r="54" spans="1:20" x14ac:dyDescent="0.3">
      <c r="A54" s="17">
        <v>9008</v>
      </c>
      <c r="B54" s="34">
        <v>371</v>
      </c>
      <c r="C54">
        <v>9008</v>
      </c>
      <c r="D54">
        <v>371</v>
      </c>
      <c r="G54" s="5" t="s">
        <v>529</v>
      </c>
      <c r="N54" t="s">
        <v>590</v>
      </c>
      <c r="O54" s="16">
        <f>J58</f>
        <v>0.19764650781570164</v>
      </c>
      <c r="S54" t="str">
        <f t="shared" si="3"/>
        <v>Fall Collection</v>
      </c>
      <c r="T54" s="27">
        <f t="shared" si="4"/>
        <v>82379</v>
      </c>
    </row>
    <row r="55" spans="1:20" x14ac:dyDescent="0.3">
      <c r="A55" s="17">
        <v>10129</v>
      </c>
      <c r="B55" s="34">
        <v>506</v>
      </c>
      <c r="C55">
        <v>10129</v>
      </c>
      <c r="D55">
        <v>506</v>
      </c>
      <c r="I55" s="4"/>
      <c r="S55" t="str">
        <f t="shared" si="3"/>
        <v>Holiday Magic</v>
      </c>
      <c r="T55" s="27">
        <f t="shared" si="4"/>
        <v>101768</v>
      </c>
    </row>
    <row r="56" spans="1:20" x14ac:dyDescent="0.3">
      <c r="A56" s="17">
        <v>10189</v>
      </c>
      <c r="B56" s="34">
        <v>599</v>
      </c>
      <c r="C56">
        <v>10189</v>
      </c>
      <c r="D56">
        <v>599</v>
      </c>
      <c r="G56" s="14" t="s">
        <v>523</v>
      </c>
      <c r="H56" t="s">
        <v>504</v>
      </c>
      <c r="I56" t="s">
        <v>505</v>
      </c>
      <c r="J56" t="s">
        <v>516</v>
      </c>
      <c r="K56" t="s">
        <v>503</v>
      </c>
      <c r="L56" t="s">
        <v>501</v>
      </c>
      <c r="S56" t="str">
        <f t="shared" si="3"/>
        <v>New Year Reset</v>
      </c>
      <c r="T56" s="27">
        <f t="shared" si="4"/>
        <v>139646</v>
      </c>
    </row>
    <row r="57" spans="1:20" x14ac:dyDescent="0.3">
      <c r="A57" s="17">
        <v>10842</v>
      </c>
      <c r="B57" s="34">
        <v>494</v>
      </c>
      <c r="C57">
        <v>10842</v>
      </c>
      <c r="D57">
        <v>494</v>
      </c>
      <c r="G57" s="17" t="s">
        <v>31</v>
      </c>
      <c r="H57" s="4">
        <v>11526.347826086956</v>
      </c>
      <c r="I57" s="4">
        <v>731.304347826087</v>
      </c>
      <c r="J57" s="16">
        <v>0.20243757431629014</v>
      </c>
      <c r="K57" s="4">
        <v>241</v>
      </c>
      <c r="L57" s="18">
        <v>3405</v>
      </c>
      <c r="N57" t="s">
        <v>589</v>
      </c>
      <c r="O57" s="4">
        <f>I57</f>
        <v>731.304347826087</v>
      </c>
      <c r="S57" t="str">
        <f t="shared" si="3"/>
        <v>Spring Launch</v>
      </c>
      <c r="T57" s="27">
        <f t="shared" si="4"/>
        <v>227078</v>
      </c>
    </row>
    <row r="58" spans="1:20" x14ac:dyDescent="0.3">
      <c r="A58" s="17">
        <v>11106</v>
      </c>
      <c r="B58" s="34">
        <v>268</v>
      </c>
      <c r="C58">
        <v>11106</v>
      </c>
      <c r="D58">
        <v>268</v>
      </c>
      <c r="G58" s="17" t="s">
        <v>241</v>
      </c>
      <c r="H58" s="4">
        <v>28903</v>
      </c>
      <c r="I58" s="4">
        <v>2277.4666666666667</v>
      </c>
      <c r="J58" s="16">
        <v>0.19764650781570164</v>
      </c>
      <c r="K58" s="4">
        <v>672</v>
      </c>
      <c r="L58" s="18">
        <v>6752</v>
      </c>
      <c r="N58" t="s">
        <v>590</v>
      </c>
      <c r="O58" s="4">
        <f>I58</f>
        <v>2277.4666666666667</v>
      </c>
      <c r="S58" t="str">
        <f t="shared" si="3"/>
        <v>Summer Vibes</v>
      </c>
      <c r="T58" s="27">
        <f t="shared" si="4"/>
        <v>269120</v>
      </c>
    </row>
    <row r="59" spans="1:20" x14ac:dyDescent="0.3">
      <c r="A59" s="17">
        <v>11483</v>
      </c>
      <c r="B59" s="34">
        <v>567</v>
      </c>
      <c r="C59">
        <v>11483</v>
      </c>
      <c r="D59">
        <v>567</v>
      </c>
      <c r="O59">
        <f>G50</f>
        <v>0</v>
      </c>
    </row>
    <row r="60" spans="1:20" x14ac:dyDescent="0.3">
      <c r="A60" s="17">
        <v>11597</v>
      </c>
      <c r="B60" s="34">
        <v>214</v>
      </c>
      <c r="C60">
        <v>11597</v>
      </c>
      <c r="D60">
        <v>214</v>
      </c>
    </row>
    <row r="61" spans="1:20" x14ac:dyDescent="0.3">
      <c r="A61" s="17">
        <v>11846</v>
      </c>
      <c r="B61" s="34">
        <v>573</v>
      </c>
      <c r="C61">
        <v>11846</v>
      </c>
      <c r="D61">
        <v>573</v>
      </c>
      <c r="G61" t="s">
        <v>530</v>
      </c>
      <c r="L61" t="s">
        <v>530</v>
      </c>
    </row>
    <row r="62" spans="1:20" x14ac:dyDescent="0.3">
      <c r="A62" s="17">
        <v>12880</v>
      </c>
      <c r="B62" s="34">
        <v>500</v>
      </c>
      <c r="C62">
        <v>12880</v>
      </c>
      <c r="D62">
        <v>500</v>
      </c>
      <c r="G62" s="14" t="s">
        <v>523</v>
      </c>
      <c r="H62" t="s">
        <v>502</v>
      </c>
      <c r="I62" t="s">
        <v>506</v>
      </c>
      <c r="L62" s="14" t="s">
        <v>523</v>
      </c>
      <c r="M62" t="s">
        <v>506</v>
      </c>
    </row>
    <row r="63" spans="1:20" x14ac:dyDescent="0.3">
      <c r="A63" s="17">
        <v>13203</v>
      </c>
      <c r="B63" s="34">
        <v>233</v>
      </c>
      <c r="C63">
        <v>13203</v>
      </c>
      <c r="D63">
        <v>233</v>
      </c>
      <c r="G63" s="17" t="s">
        <v>539</v>
      </c>
      <c r="H63" s="4">
        <v>6</v>
      </c>
      <c r="I63" s="15">
        <v>4.6567863771218014E-2</v>
      </c>
      <c r="L63" s="17" t="s">
        <v>34</v>
      </c>
      <c r="M63" s="3">
        <v>3.3418057165544697E-2</v>
      </c>
    </row>
    <row r="64" spans="1:20" x14ac:dyDescent="0.3">
      <c r="A64" s="17">
        <v>13402</v>
      </c>
      <c r="B64" s="34">
        <v>466</v>
      </c>
      <c r="C64">
        <v>13402</v>
      </c>
      <c r="D64">
        <v>466</v>
      </c>
      <c r="G64" s="17" t="s">
        <v>534</v>
      </c>
      <c r="H64" s="4">
        <v>2</v>
      </c>
      <c r="I64" s="15">
        <v>3.8858372921615203E-2</v>
      </c>
      <c r="L64" s="17" t="s">
        <v>37</v>
      </c>
      <c r="M64" s="3">
        <v>6.5878220578069246E-2</v>
      </c>
    </row>
    <row r="65" spans="1:16" x14ac:dyDescent="0.3">
      <c r="A65" s="17">
        <v>16257</v>
      </c>
      <c r="B65" s="34">
        <v>911</v>
      </c>
      <c r="C65">
        <v>16257</v>
      </c>
      <c r="D65">
        <v>911</v>
      </c>
      <c r="G65" s="17" t="s">
        <v>533</v>
      </c>
      <c r="H65" s="4">
        <v>2</v>
      </c>
      <c r="I65" s="15">
        <v>2.1230674360216712E-2</v>
      </c>
      <c r="L65" s="17" t="s">
        <v>27</v>
      </c>
      <c r="M65" s="3">
        <v>4.2086821293411875E-2</v>
      </c>
    </row>
    <row r="66" spans="1:16" x14ac:dyDescent="0.3">
      <c r="A66" s="17">
        <v>17216</v>
      </c>
      <c r="B66" s="34">
        <v>274</v>
      </c>
      <c r="C66">
        <v>17216</v>
      </c>
      <c r="D66">
        <v>274</v>
      </c>
      <c r="G66" s="17" t="s">
        <v>542</v>
      </c>
      <c r="H66" s="4">
        <v>1</v>
      </c>
      <c r="I66" s="15">
        <v>5.6037399274158822E-2</v>
      </c>
      <c r="L66" s="17" t="s">
        <v>52</v>
      </c>
      <c r="M66" s="3">
        <v>7.177195859962672E-2</v>
      </c>
    </row>
    <row r="67" spans="1:16" x14ac:dyDescent="0.3">
      <c r="A67" s="17">
        <v>17681</v>
      </c>
      <c r="B67" s="34">
        <v>1269</v>
      </c>
      <c r="C67">
        <v>17681</v>
      </c>
      <c r="D67">
        <v>1269</v>
      </c>
      <c r="G67" s="17" t="s">
        <v>535</v>
      </c>
      <c r="H67" s="4">
        <v>5</v>
      </c>
      <c r="I67" s="15">
        <v>2.0389029177188288E-2</v>
      </c>
    </row>
    <row r="68" spans="1:16" x14ac:dyDescent="0.3">
      <c r="A68" s="17">
        <v>18669</v>
      </c>
      <c r="B68" s="34">
        <v>784</v>
      </c>
      <c r="C68">
        <v>18669</v>
      </c>
      <c r="D68">
        <v>784</v>
      </c>
      <c r="G68" s="17" t="s">
        <v>545</v>
      </c>
      <c r="H68" s="4">
        <v>6</v>
      </c>
      <c r="I68" s="15">
        <v>2.656391362640477E-2</v>
      </c>
    </row>
    <row r="69" spans="1:16" x14ac:dyDescent="0.3">
      <c r="A69" s="17">
        <v>21060</v>
      </c>
      <c r="B69" s="34">
        <v>591</v>
      </c>
      <c r="C69">
        <v>21060</v>
      </c>
      <c r="D69">
        <v>591</v>
      </c>
      <c r="G69" s="17" t="s">
        <v>546</v>
      </c>
      <c r="H69" s="4">
        <v>3</v>
      </c>
      <c r="I69" s="15">
        <v>3.4535619262417848E-2</v>
      </c>
      <c r="L69" s="35" t="s">
        <v>594</v>
      </c>
      <c r="M69" s="36" t="s">
        <v>572</v>
      </c>
      <c r="N69" s="36" t="s">
        <v>592</v>
      </c>
      <c r="O69" s="36" t="s">
        <v>593</v>
      </c>
      <c r="P69" s="36" t="s">
        <v>499</v>
      </c>
    </row>
    <row r="70" spans="1:16" x14ac:dyDescent="0.3">
      <c r="A70" s="17">
        <v>21982</v>
      </c>
      <c r="B70" s="34">
        <v>693</v>
      </c>
      <c r="C70">
        <v>21982</v>
      </c>
      <c r="D70">
        <v>693</v>
      </c>
      <c r="G70" s="17" t="s">
        <v>538</v>
      </c>
      <c r="H70" s="4">
        <v>4</v>
      </c>
      <c r="I70" s="15">
        <v>8.7267769496455191E-2</v>
      </c>
      <c r="L70" s="38" t="s">
        <v>348</v>
      </c>
      <c r="M70" s="37" t="s">
        <v>591</v>
      </c>
      <c r="N70" s="37" t="s">
        <v>35</v>
      </c>
      <c r="O70" s="37" t="s">
        <v>123</v>
      </c>
      <c r="P70" s="37">
        <v>13914</v>
      </c>
    </row>
    <row r="71" spans="1:16" x14ac:dyDescent="0.3">
      <c r="A71" s="17">
        <v>23664</v>
      </c>
      <c r="B71" s="34">
        <v>952</v>
      </c>
      <c r="C71">
        <v>23664</v>
      </c>
      <c r="D71">
        <v>952</v>
      </c>
      <c r="G71" s="17" t="s">
        <v>536</v>
      </c>
      <c r="H71" s="4">
        <v>3</v>
      </c>
      <c r="I71" s="15">
        <v>3.8497972035436014E-2</v>
      </c>
      <c r="L71" s="29" t="s">
        <v>279</v>
      </c>
      <c r="M71" s="30" t="s">
        <v>596</v>
      </c>
      <c r="N71" s="30" t="s">
        <v>28</v>
      </c>
      <c r="O71" s="30" t="s">
        <v>174</v>
      </c>
      <c r="P71" s="30">
        <v>5758</v>
      </c>
    </row>
    <row r="72" spans="1:16" x14ac:dyDescent="0.3">
      <c r="A72" s="17">
        <v>25953</v>
      </c>
      <c r="B72" s="34">
        <v>189</v>
      </c>
      <c r="C72">
        <v>25953</v>
      </c>
      <c r="D72">
        <v>189</v>
      </c>
      <c r="G72" s="17" t="s">
        <v>537</v>
      </c>
      <c r="H72" s="4">
        <v>1</v>
      </c>
      <c r="I72" s="15">
        <v>2.5008448800270363E-2</v>
      </c>
      <c r="L72" s="29" t="s">
        <v>214</v>
      </c>
      <c r="M72" s="30" t="s">
        <v>596</v>
      </c>
      <c r="N72" s="30" t="s">
        <v>28</v>
      </c>
      <c r="O72" s="30" t="s">
        <v>174</v>
      </c>
      <c r="P72" s="30">
        <v>4285</v>
      </c>
    </row>
    <row r="73" spans="1:16" x14ac:dyDescent="0.3">
      <c r="A73" s="17">
        <v>27069</v>
      </c>
      <c r="B73" s="34">
        <v>3347</v>
      </c>
      <c r="C73">
        <v>27069</v>
      </c>
      <c r="D73">
        <v>3347</v>
      </c>
      <c r="G73" s="17" t="s">
        <v>540</v>
      </c>
      <c r="H73" s="4">
        <v>4</v>
      </c>
      <c r="I73" s="15">
        <v>4.7268360591279583E-2</v>
      </c>
      <c r="L73" s="29" t="s">
        <v>281</v>
      </c>
      <c r="M73" s="30" t="s">
        <v>596</v>
      </c>
      <c r="N73" s="30" t="s">
        <v>35</v>
      </c>
      <c r="O73" s="30" t="s">
        <v>123</v>
      </c>
      <c r="P73" s="30">
        <v>4252</v>
      </c>
    </row>
    <row r="74" spans="1:16" x14ac:dyDescent="0.3">
      <c r="A74" s="17">
        <v>35531</v>
      </c>
      <c r="B74" s="34">
        <v>4285</v>
      </c>
      <c r="C74">
        <v>35531</v>
      </c>
      <c r="D74">
        <v>4285</v>
      </c>
      <c r="G74" s="17" t="s">
        <v>544</v>
      </c>
      <c r="H74" s="4">
        <v>1</v>
      </c>
      <c r="I74" s="15">
        <v>7.177195859962672E-2</v>
      </c>
      <c r="L74" s="29" t="s">
        <v>399</v>
      </c>
      <c r="M74" s="30" t="s">
        <v>596</v>
      </c>
      <c r="N74" s="30" t="s">
        <v>28</v>
      </c>
      <c r="O74" s="30" t="s">
        <v>174</v>
      </c>
      <c r="P74" s="30">
        <v>3347</v>
      </c>
    </row>
    <row r="75" spans="1:16" x14ac:dyDescent="0.3">
      <c r="A75" s="17">
        <v>35566</v>
      </c>
      <c r="B75" s="34">
        <v>623</v>
      </c>
      <c r="C75">
        <v>35566</v>
      </c>
      <c r="D75">
        <v>623</v>
      </c>
      <c r="L75" s="29" t="s">
        <v>287</v>
      </c>
      <c r="M75" s="30" t="s">
        <v>596</v>
      </c>
      <c r="N75" s="30" t="s">
        <v>28</v>
      </c>
      <c r="O75" s="30" t="s">
        <v>174</v>
      </c>
      <c r="P75" s="30">
        <v>3303</v>
      </c>
    </row>
    <row r="76" spans="1:16" x14ac:dyDescent="0.3">
      <c r="A76" s="17">
        <v>38949</v>
      </c>
      <c r="B76" s="34">
        <v>605</v>
      </c>
      <c r="C76">
        <v>38949</v>
      </c>
      <c r="D76">
        <v>605</v>
      </c>
      <c r="L76" s="29" t="s">
        <v>350</v>
      </c>
      <c r="M76" s="30" t="s">
        <v>596</v>
      </c>
      <c r="N76" s="30" t="s">
        <v>41</v>
      </c>
      <c r="O76" s="30" t="s">
        <v>29</v>
      </c>
      <c r="P76" s="30">
        <v>1590</v>
      </c>
    </row>
    <row r="77" spans="1:16" x14ac:dyDescent="0.3">
      <c r="A77" s="17">
        <v>44614</v>
      </c>
      <c r="B77" s="34">
        <v>1590</v>
      </c>
      <c r="C77">
        <v>44614</v>
      </c>
      <c r="D77">
        <v>1590</v>
      </c>
      <c r="L77" s="29" t="s">
        <v>466</v>
      </c>
      <c r="M77" s="30" t="s">
        <v>596</v>
      </c>
      <c r="N77" s="30" t="s">
        <v>28</v>
      </c>
      <c r="O77" s="30" t="s">
        <v>29</v>
      </c>
      <c r="P77" s="30">
        <v>1269</v>
      </c>
    </row>
    <row r="78" spans="1:16" x14ac:dyDescent="0.3">
      <c r="A78" s="17">
        <v>54835</v>
      </c>
      <c r="B78" s="34">
        <v>1177</v>
      </c>
      <c r="C78">
        <v>54835</v>
      </c>
      <c r="D78">
        <v>1177</v>
      </c>
      <c r="L78" s="29" t="s">
        <v>282</v>
      </c>
      <c r="M78" s="30" t="s">
        <v>596</v>
      </c>
      <c r="N78" s="30" t="s">
        <v>35</v>
      </c>
      <c r="O78" s="30" t="s">
        <v>29</v>
      </c>
      <c r="P78" s="30">
        <v>1177</v>
      </c>
    </row>
    <row r="79" spans="1:16" x14ac:dyDescent="0.3">
      <c r="A79" s="17">
        <v>54997</v>
      </c>
      <c r="B79" s="34">
        <v>3303</v>
      </c>
      <c r="C79">
        <v>54997</v>
      </c>
      <c r="D79">
        <v>3303</v>
      </c>
      <c r="L79" s="29" t="s">
        <v>87</v>
      </c>
      <c r="M79" s="30" t="s">
        <v>596</v>
      </c>
      <c r="N79" s="30" t="s">
        <v>28</v>
      </c>
      <c r="O79" s="30" t="s">
        <v>29</v>
      </c>
      <c r="P79" s="30">
        <v>952</v>
      </c>
    </row>
    <row r="80" spans="1:16" x14ac:dyDescent="0.3">
      <c r="A80" s="17">
        <v>58708</v>
      </c>
      <c r="B80" s="34">
        <v>5758</v>
      </c>
      <c r="C80">
        <v>58708</v>
      </c>
      <c r="D80">
        <v>5758</v>
      </c>
    </row>
    <row r="81" spans="1:8" x14ac:dyDescent="0.3">
      <c r="A81" s="17">
        <v>114757</v>
      </c>
      <c r="B81" s="34">
        <v>4252</v>
      </c>
      <c r="C81">
        <v>114757</v>
      </c>
      <c r="D81">
        <v>4252</v>
      </c>
    </row>
    <row r="82" spans="1:8" x14ac:dyDescent="0.3">
      <c r="A82" s="17">
        <v>178003</v>
      </c>
      <c r="B82" s="34">
        <v>13914</v>
      </c>
      <c r="C82">
        <v>178003</v>
      </c>
      <c r="D82">
        <v>13914</v>
      </c>
    </row>
    <row r="83" spans="1:8" x14ac:dyDescent="0.3">
      <c r="C83">
        <v>0</v>
      </c>
      <c r="D83">
        <v>0</v>
      </c>
      <c r="G83" t="s">
        <v>573</v>
      </c>
    </row>
    <row r="84" spans="1:8" x14ac:dyDescent="0.3">
      <c r="C84">
        <v>0</v>
      </c>
      <c r="D84">
        <v>0</v>
      </c>
      <c r="G84" s="4">
        <f>CORREL(G86:G302,H86:H302)</f>
        <v>0.47196113622558084</v>
      </c>
    </row>
    <row r="85" spans="1:8" x14ac:dyDescent="0.3">
      <c r="C85">
        <v>0</v>
      </c>
      <c r="D85">
        <v>0</v>
      </c>
      <c r="G85" s="14" t="s">
        <v>523</v>
      </c>
      <c r="H85" t="s">
        <v>506</v>
      </c>
    </row>
    <row r="86" spans="1:8" x14ac:dyDescent="0.3">
      <c r="C86">
        <v>0</v>
      </c>
      <c r="D86">
        <v>0</v>
      </c>
      <c r="G86" s="17">
        <v>34</v>
      </c>
      <c r="H86" s="15">
        <v>1.6381766381766381E-2</v>
      </c>
    </row>
    <row r="87" spans="1:8" x14ac:dyDescent="0.3">
      <c r="C87">
        <v>0</v>
      </c>
      <c r="D87">
        <v>0</v>
      </c>
      <c r="G87" s="17">
        <v>42</v>
      </c>
      <c r="H87" s="15">
        <v>1.5533133071452413E-2</v>
      </c>
    </row>
    <row r="88" spans="1:8" x14ac:dyDescent="0.3">
      <c r="C88">
        <v>0</v>
      </c>
      <c r="D88">
        <v>0</v>
      </c>
      <c r="G88" s="17">
        <v>65</v>
      </c>
      <c r="H88" s="15">
        <v>4.8370758061793008E-2</v>
      </c>
    </row>
    <row r="89" spans="1:8" x14ac:dyDescent="0.3">
      <c r="C89">
        <v>0</v>
      </c>
      <c r="D89">
        <v>0</v>
      </c>
      <c r="G89" s="17">
        <v>80</v>
      </c>
      <c r="H89" s="15">
        <v>3.7999021184366918E-2</v>
      </c>
    </row>
    <row r="90" spans="1:8" x14ac:dyDescent="0.3">
      <c r="C90">
        <v>0</v>
      </c>
      <c r="D90">
        <v>0</v>
      </c>
      <c r="G90" s="17">
        <v>89</v>
      </c>
      <c r="H90" s="15">
        <v>2.7677929547088427E-2</v>
      </c>
    </row>
    <row r="91" spans="1:8" x14ac:dyDescent="0.3">
      <c r="C91">
        <v>0</v>
      </c>
      <c r="D91">
        <v>0</v>
      </c>
      <c r="G91" s="17">
        <v>105</v>
      </c>
      <c r="H91" s="15">
        <v>3.1525793831316533E-2</v>
      </c>
    </row>
    <row r="92" spans="1:8" x14ac:dyDescent="0.3">
      <c r="C92">
        <v>0</v>
      </c>
      <c r="D92">
        <v>0</v>
      </c>
      <c r="G92" s="17">
        <v>112</v>
      </c>
      <c r="H92" s="15">
        <v>1.5915427509293679E-2</v>
      </c>
    </row>
    <row r="93" spans="1:8" x14ac:dyDescent="0.3">
      <c r="C93">
        <v>0</v>
      </c>
      <c r="D93">
        <v>0</v>
      </c>
      <c r="G93" s="17">
        <v>117</v>
      </c>
      <c r="H93" s="15">
        <v>1.8585478738790861E-2</v>
      </c>
    </row>
    <row r="94" spans="1:8" x14ac:dyDescent="0.3">
      <c r="C94">
        <v>0</v>
      </c>
      <c r="D94">
        <v>0</v>
      </c>
      <c r="G94" s="17">
        <v>119</v>
      </c>
      <c r="H94" s="15">
        <v>4.9377340416267526E-2</v>
      </c>
    </row>
    <row r="95" spans="1:8" x14ac:dyDescent="0.3">
      <c r="C95">
        <v>0</v>
      </c>
      <c r="D95">
        <v>0</v>
      </c>
      <c r="G95" s="17">
        <v>123</v>
      </c>
      <c r="H95" s="15">
        <v>4.9955573106920725E-2</v>
      </c>
    </row>
    <row r="96" spans="1:8" x14ac:dyDescent="0.3">
      <c r="C96">
        <v>0</v>
      </c>
      <c r="D96">
        <v>0</v>
      </c>
      <c r="G96" s="17">
        <v>130</v>
      </c>
      <c r="H96" s="15">
        <v>4.1185612788632329E-2</v>
      </c>
    </row>
    <row r="97" spans="3:8" x14ac:dyDescent="0.3">
      <c r="C97">
        <v>0</v>
      </c>
      <c r="D97">
        <v>0</v>
      </c>
      <c r="G97" s="17">
        <v>131</v>
      </c>
      <c r="H97" s="15">
        <v>4.5563549160671464E-2</v>
      </c>
    </row>
    <row r="98" spans="3:8" x14ac:dyDescent="0.3">
      <c r="C98">
        <v>0</v>
      </c>
      <c r="D98">
        <v>0</v>
      </c>
      <c r="G98" s="17">
        <v>135</v>
      </c>
      <c r="H98" s="15">
        <v>3.1782477341389725E-2</v>
      </c>
    </row>
    <row r="99" spans="3:8" x14ac:dyDescent="0.3">
      <c r="C99">
        <v>0</v>
      </c>
      <c r="D99">
        <v>0</v>
      </c>
      <c r="G99" s="17">
        <v>136</v>
      </c>
      <c r="H99" s="15">
        <v>0.12364697624589013</v>
      </c>
    </row>
    <row r="100" spans="3:8" x14ac:dyDescent="0.3">
      <c r="C100">
        <v>0</v>
      </c>
      <c r="D100">
        <v>0</v>
      </c>
      <c r="G100" s="17">
        <v>143</v>
      </c>
      <c r="H100" s="15">
        <v>2.8062678062678061E-2</v>
      </c>
    </row>
    <row r="101" spans="3:8" x14ac:dyDescent="0.3">
      <c r="C101">
        <v>0</v>
      </c>
      <c r="D101">
        <v>0</v>
      </c>
      <c r="G101" s="17">
        <v>160</v>
      </c>
      <c r="H101" s="15">
        <v>1.845304820212124E-2</v>
      </c>
    </row>
    <row r="102" spans="3:8" x14ac:dyDescent="0.3">
      <c r="C102">
        <v>0</v>
      </c>
      <c r="D102">
        <v>0</v>
      </c>
      <c r="G102" s="17">
        <v>166</v>
      </c>
      <c r="H102" s="15">
        <v>3.4770929711983284E-2</v>
      </c>
    </row>
    <row r="103" spans="3:8" x14ac:dyDescent="0.3">
      <c r="C103">
        <v>0</v>
      </c>
      <c r="D103">
        <v>0</v>
      </c>
      <c r="G103" s="17">
        <v>169</v>
      </c>
      <c r="H103" s="15">
        <v>3.265249409476171E-2</v>
      </c>
    </row>
    <row r="104" spans="3:8" x14ac:dyDescent="0.3">
      <c r="C104">
        <v>0</v>
      </c>
      <c r="D104">
        <v>0</v>
      </c>
      <c r="G104" s="17">
        <v>178</v>
      </c>
      <c r="H104" s="15">
        <v>5.6037399274158822E-2</v>
      </c>
    </row>
    <row r="105" spans="3:8" x14ac:dyDescent="0.3">
      <c r="C105">
        <v>0</v>
      </c>
      <c r="D105">
        <v>0</v>
      </c>
      <c r="G105" s="17">
        <v>180</v>
      </c>
      <c r="H105" s="15">
        <v>2.1464393179538615E-2</v>
      </c>
    </row>
    <row r="106" spans="3:8" x14ac:dyDescent="0.3">
      <c r="C106">
        <v>0</v>
      </c>
      <c r="D106">
        <v>0</v>
      </c>
      <c r="G106" s="17">
        <v>181</v>
      </c>
      <c r="H106" s="15">
        <v>1.770956316410862E-2</v>
      </c>
    </row>
    <row r="107" spans="3:8" x14ac:dyDescent="0.3">
      <c r="C107">
        <v>0</v>
      </c>
      <c r="D107">
        <v>0</v>
      </c>
      <c r="G107" s="17">
        <v>188</v>
      </c>
      <c r="H107" s="15">
        <v>3.5639037073564354E-2</v>
      </c>
    </row>
    <row r="108" spans="3:8" x14ac:dyDescent="0.3">
      <c r="C108">
        <v>0</v>
      </c>
      <c r="D108">
        <v>0</v>
      </c>
      <c r="G108" s="17">
        <v>194</v>
      </c>
      <c r="H108" s="15">
        <v>1.0777403207682092E-2</v>
      </c>
    </row>
    <row r="109" spans="3:8" x14ac:dyDescent="0.3">
      <c r="C109">
        <v>0</v>
      </c>
      <c r="D109">
        <v>0</v>
      </c>
      <c r="G109" s="17">
        <v>198</v>
      </c>
      <c r="H109" s="15">
        <v>3.8819875776397512E-2</v>
      </c>
    </row>
    <row r="110" spans="3:8" x14ac:dyDescent="0.3">
      <c r="C110">
        <v>0</v>
      </c>
      <c r="D110">
        <v>0</v>
      </c>
      <c r="G110" s="17">
        <v>205</v>
      </c>
      <c r="H110" s="15">
        <v>4.5135623869801085E-2</v>
      </c>
    </row>
    <row r="111" spans="3:8" x14ac:dyDescent="0.3">
      <c r="C111">
        <v>0</v>
      </c>
      <c r="D111">
        <v>0</v>
      </c>
      <c r="G111" s="17">
        <v>207</v>
      </c>
      <c r="H111" s="15">
        <v>7.816722190075448E-2</v>
      </c>
    </row>
    <row r="112" spans="3:8" x14ac:dyDescent="0.3">
      <c r="C112">
        <v>0</v>
      </c>
      <c r="D112">
        <v>0</v>
      </c>
      <c r="G112" s="17">
        <v>221</v>
      </c>
      <c r="H112" s="15">
        <v>7.177195859962672E-2</v>
      </c>
    </row>
    <row r="113" spans="3:8" x14ac:dyDescent="0.3">
      <c r="C113">
        <v>0</v>
      </c>
      <c r="D113">
        <v>0</v>
      </c>
      <c r="G113" s="17">
        <v>228</v>
      </c>
      <c r="H113" s="15">
        <v>3.7052205965649156E-2</v>
      </c>
    </row>
    <row r="114" spans="3:8" x14ac:dyDescent="0.3">
      <c r="C114">
        <v>0</v>
      </c>
      <c r="D114">
        <v>0</v>
      </c>
      <c r="G114" s="17">
        <v>243</v>
      </c>
      <c r="H114" s="15">
        <v>2.4131100306140824E-2</v>
      </c>
    </row>
    <row r="115" spans="3:8" x14ac:dyDescent="0.3">
      <c r="C115">
        <v>0</v>
      </c>
      <c r="D115">
        <v>0</v>
      </c>
      <c r="G115" s="17">
        <v>279</v>
      </c>
      <c r="H115" s="15">
        <v>0.12059891362472207</v>
      </c>
    </row>
    <row r="116" spans="3:8" x14ac:dyDescent="0.3">
      <c r="C116">
        <v>0</v>
      </c>
      <c r="D116">
        <v>0</v>
      </c>
      <c r="G116" s="17">
        <v>292</v>
      </c>
      <c r="H116" s="15">
        <v>5.8788889979389539E-2</v>
      </c>
    </row>
    <row r="117" spans="3:8" x14ac:dyDescent="0.3">
      <c r="C117">
        <v>0</v>
      </c>
      <c r="D117">
        <v>0</v>
      </c>
      <c r="G117" s="17">
        <v>309</v>
      </c>
      <c r="H117" s="15">
        <v>6.0057821335709222E-2</v>
      </c>
    </row>
    <row r="118" spans="3:8" x14ac:dyDescent="0.3">
      <c r="C118">
        <v>0</v>
      </c>
      <c r="D118">
        <v>0</v>
      </c>
      <c r="G118" s="17">
        <v>331</v>
      </c>
      <c r="H118" s="15">
        <v>9.8078626422293383E-2</v>
      </c>
    </row>
    <row r="119" spans="3:8" x14ac:dyDescent="0.3">
      <c r="C119">
        <v>0</v>
      </c>
      <c r="D119">
        <v>0</v>
      </c>
    </row>
    <row r="120" spans="3:8" x14ac:dyDescent="0.3">
      <c r="C120">
        <v>0</v>
      </c>
      <c r="D120">
        <v>0</v>
      </c>
    </row>
    <row r="121" spans="3:8" x14ac:dyDescent="0.3">
      <c r="C121">
        <v>0</v>
      </c>
      <c r="D121">
        <v>0</v>
      </c>
    </row>
    <row r="122" spans="3:8" x14ac:dyDescent="0.3">
      <c r="C122">
        <v>0</v>
      </c>
      <c r="D122">
        <v>0</v>
      </c>
    </row>
    <row r="123" spans="3:8" x14ac:dyDescent="0.3">
      <c r="C123">
        <v>0</v>
      </c>
      <c r="D123">
        <v>0</v>
      </c>
    </row>
    <row r="124" spans="3:8" x14ac:dyDescent="0.3">
      <c r="C124">
        <v>0</v>
      </c>
      <c r="D124">
        <v>0</v>
      </c>
    </row>
    <row r="125" spans="3:8" x14ac:dyDescent="0.3">
      <c r="C125">
        <v>0</v>
      </c>
      <c r="D125">
        <v>0</v>
      </c>
    </row>
    <row r="126" spans="3:8" x14ac:dyDescent="0.3">
      <c r="C126">
        <v>0</v>
      </c>
      <c r="D126">
        <v>0</v>
      </c>
    </row>
    <row r="127" spans="3:8" x14ac:dyDescent="0.3">
      <c r="C127">
        <v>0</v>
      </c>
      <c r="D127">
        <v>0</v>
      </c>
    </row>
    <row r="128" spans="3:8" x14ac:dyDescent="0.3">
      <c r="C128">
        <v>0</v>
      </c>
      <c r="D128">
        <v>0</v>
      </c>
    </row>
    <row r="129" spans="3:4" x14ac:dyDescent="0.3">
      <c r="C129">
        <v>0</v>
      </c>
      <c r="D129">
        <v>0</v>
      </c>
    </row>
    <row r="130" spans="3:4" x14ac:dyDescent="0.3">
      <c r="C130">
        <v>0</v>
      </c>
      <c r="D130">
        <v>0</v>
      </c>
    </row>
    <row r="131" spans="3:4" x14ac:dyDescent="0.3">
      <c r="C131">
        <v>0</v>
      </c>
      <c r="D131">
        <v>0</v>
      </c>
    </row>
    <row r="132" spans="3:4" x14ac:dyDescent="0.3">
      <c r="C132">
        <v>0</v>
      </c>
      <c r="D132">
        <v>0</v>
      </c>
    </row>
    <row r="133" spans="3:4" x14ac:dyDescent="0.3">
      <c r="C133">
        <v>0</v>
      </c>
      <c r="D133">
        <v>0</v>
      </c>
    </row>
    <row r="134" spans="3:4" x14ac:dyDescent="0.3">
      <c r="C134">
        <v>0</v>
      </c>
      <c r="D134">
        <v>0</v>
      </c>
    </row>
    <row r="135" spans="3:4" x14ac:dyDescent="0.3">
      <c r="C135">
        <v>0</v>
      </c>
      <c r="D135">
        <v>0</v>
      </c>
    </row>
    <row r="136" spans="3:4" x14ac:dyDescent="0.3">
      <c r="C136">
        <v>0</v>
      </c>
      <c r="D136">
        <v>0</v>
      </c>
    </row>
    <row r="137" spans="3:4" x14ac:dyDescent="0.3">
      <c r="C137">
        <v>0</v>
      </c>
      <c r="D137">
        <v>0</v>
      </c>
    </row>
    <row r="138" spans="3:4" x14ac:dyDescent="0.3">
      <c r="C138">
        <v>0</v>
      </c>
      <c r="D138">
        <v>0</v>
      </c>
    </row>
    <row r="139" spans="3:4" x14ac:dyDescent="0.3">
      <c r="C139">
        <v>0</v>
      </c>
      <c r="D139">
        <v>0</v>
      </c>
    </row>
    <row r="140" spans="3:4" x14ac:dyDescent="0.3">
      <c r="C140">
        <v>0</v>
      </c>
      <c r="D140">
        <v>0</v>
      </c>
    </row>
    <row r="141" spans="3:4" x14ac:dyDescent="0.3">
      <c r="C141">
        <v>0</v>
      </c>
      <c r="D141">
        <v>0</v>
      </c>
    </row>
    <row r="142" spans="3:4" x14ac:dyDescent="0.3">
      <c r="C142">
        <v>0</v>
      </c>
      <c r="D142">
        <v>0</v>
      </c>
    </row>
    <row r="143" spans="3:4" x14ac:dyDescent="0.3">
      <c r="C143">
        <v>0</v>
      </c>
      <c r="D143">
        <v>0</v>
      </c>
    </row>
    <row r="144" spans="3:4" x14ac:dyDescent="0.3">
      <c r="C144">
        <v>0</v>
      </c>
      <c r="D144">
        <v>0</v>
      </c>
    </row>
    <row r="145" spans="3:4" x14ac:dyDescent="0.3">
      <c r="C145">
        <v>0</v>
      </c>
      <c r="D145">
        <v>0</v>
      </c>
    </row>
    <row r="146" spans="3:4" x14ac:dyDescent="0.3">
      <c r="C146">
        <v>0</v>
      </c>
      <c r="D146">
        <v>0</v>
      </c>
    </row>
    <row r="147" spans="3:4" x14ac:dyDescent="0.3">
      <c r="C147">
        <v>0</v>
      </c>
      <c r="D147">
        <v>0</v>
      </c>
    </row>
    <row r="148" spans="3:4" x14ac:dyDescent="0.3">
      <c r="C148">
        <v>0</v>
      </c>
      <c r="D148">
        <v>0</v>
      </c>
    </row>
    <row r="149" spans="3:4" x14ac:dyDescent="0.3">
      <c r="C149">
        <v>0</v>
      </c>
      <c r="D149">
        <v>0</v>
      </c>
    </row>
    <row r="150" spans="3:4" x14ac:dyDescent="0.3">
      <c r="C150">
        <v>0</v>
      </c>
      <c r="D150">
        <v>0</v>
      </c>
    </row>
    <row r="151" spans="3:4" x14ac:dyDescent="0.3">
      <c r="C151">
        <v>0</v>
      </c>
      <c r="D151">
        <v>0</v>
      </c>
    </row>
    <row r="152" spans="3:4" x14ac:dyDescent="0.3">
      <c r="C152">
        <v>0</v>
      </c>
      <c r="D152">
        <v>0</v>
      </c>
    </row>
    <row r="153" spans="3:4" x14ac:dyDescent="0.3">
      <c r="C153">
        <v>0</v>
      </c>
      <c r="D153">
        <v>0</v>
      </c>
    </row>
    <row r="154" spans="3:4" x14ac:dyDescent="0.3">
      <c r="C154">
        <v>0</v>
      </c>
      <c r="D154">
        <v>0</v>
      </c>
    </row>
    <row r="155" spans="3:4" x14ac:dyDescent="0.3">
      <c r="C155">
        <v>0</v>
      </c>
      <c r="D155">
        <v>0</v>
      </c>
    </row>
    <row r="156" spans="3:4" x14ac:dyDescent="0.3">
      <c r="C156">
        <v>0</v>
      </c>
      <c r="D156">
        <v>0</v>
      </c>
    </row>
    <row r="157" spans="3:4" x14ac:dyDescent="0.3">
      <c r="C157">
        <v>0</v>
      </c>
      <c r="D157">
        <v>0</v>
      </c>
    </row>
    <row r="158" spans="3:4" x14ac:dyDescent="0.3">
      <c r="C158">
        <v>0</v>
      </c>
      <c r="D158">
        <v>0</v>
      </c>
    </row>
    <row r="159" spans="3:4" x14ac:dyDescent="0.3">
      <c r="C159">
        <v>0</v>
      </c>
      <c r="D159">
        <v>0</v>
      </c>
    </row>
    <row r="160" spans="3:4" x14ac:dyDescent="0.3">
      <c r="C160">
        <v>0</v>
      </c>
      <c r="D160">
        <v>0</v>
      </c>
    </row>
    <row r="161" spans="3:4" x14ac:dyDescent="0.3">
      <c r="C161">
        <v>0</v>
      </c>
      <c r="D161">
        <v>0</v>
      </c>
    </row>
    <row r="162" spans="3:4" x14ac:dyDescent="0.3">
      <c r="C162">
        <v>0</v>
      </c>
      <c r="D162">
        <v>0</v>
      </c>
    </row>
    <row r="163" spans="3:4" x14ac:dyDescent="0.3">
      <c r="C163">
        <v>0</v>
      </c>
      <c r="D163">
        <v>0</v>
      </c>
    </row>
    <row r="164" spans="3:4" x14ac:dyDescent="0.3">
      <c r="C164">
        <v>0</v>
      </c>
      <c r="D164">
        <v>0</v>
      </c>
    </row>
    <row r="165" spans="3:4" x14ac:dyDescent="0.3">
      <c r="C165">
        <v>0</v>
      </c>
      <c r="D165">
        <v>0</v>
      </c>
    </row>
    <row r="166" spans="3:4" x14ac:dyDescent="0.3">
      <c r="C166">
        <v>0</v>
      </c>
      <c r="D166">
        <v>0</v>
      </c>
    </row>
    <row r="167" spans="3:4" x14ac:dyDescent="0.3">
      <c r="C167">
        <v>0</v>
      </c>
      <c r="D167">
        <v>0</v>
      </c>
    </row>
    <row r="168" spans="3:4" x14ac:dyDescent="0.3">
      <c r="C168">
        <v>0</v>
      </c>
      <c r="D168">
        <v>0</v>
      </c>
    </row>
    <row r="169" spans="3:4" x14ac:dyDescent="0.3">
      <c r="C169">
        <v>0</v>
      </c>
      <c r="D169">
        <v>0</v>
      </c>
    </row>
    <row r="170" spans="3:4" x14ac:dyDescent="0.3">
      <c r="C170">
        <v>0</v>
      </c>
      <c r="D170">
        <v>0</v>
      </c>
    </row>
    <row r="171" spans="3:4" x14ac:dyDescent="0.3">
      <c r="C171">
        <v>0</v>
      </c>
      <c r="D171">
        <v>0</v>
      </c>
    </row>
    <row r="172" spans="3:4" x14ac:dyDescent="0.3">
      <c r="C172">
        <v>0</v>
      </c>
      <c r="D172">
        <v>0</v>
      </c>
    </row>
    <row r="173" spans="3:4" x14ac:dyDescent="0.3">
      <c r="C173">
        <v>0</v>
      </c>
      <c r="D173">
        <v>0</v>
      </c>
    </row>
    <row r="174" spans="3:4" x14ac:dyDescent="0.3">
      <c r="C174">
        <v>0</v>
      </c>
      <c r="D174">
        <v>0</v>
      </c>
    </row>
    <row r="175" spans="3:4" x14ac:dyDescent="0.3">
      <c r="C175">
        <v>0</v>
      </c>
      <c r="D175">
        <v>0</v>
      </c>
    </row>
    <row r="176" spans="3:4" x14ac:dyDescent="0.3">
      <c r="C176">
        <v>0</v>
      </c>
      <c r="D176">
        <v>0</v>
      </c>
    </row>
    <row r="177" spans="3:4" x14ac:dyDescent="0.3">
      <c r="C177">
        <v>0</v>
      </c>
      <c r="D177">
        <v>0</v>
      </c>
    </row>
    <row r="178" spans="3:4" x14ac:dyDescent="0.3">
      <c r="C178">
        <v>0</v>
      </c>
      <c r="D178">
        <v>0</v>
      </c>
    </row>
    <row r="179" spans="3:4" x14ac:dyDescent="0.3">
      <c r="C179">
        <v>0</v>
      </c>
      <c r="D179">
        <v>0</v>
      </c>
    </row>
    <row r="180" spans="3:4" x14ac:dyDescent="0.3">
      <c r="C180">
        <v>0</v>
      </c>
      <c r="D180">
        <v>0</v>
      </c>
    </row>
    <row r="181" spans="3:4" x14ac:dyDescent="0.3">
      <c r="C181">
        <v>0</v>
      </c>
      <c r="D181">
        <v>0</v>
      </c>
    </row>
    <row r="182" spans="3:4" x14ac:dyDescent="0.3">
      <c r="C182">
        <v>0</v>
      </c>
      <c r="D182">
        <v>0</v>
      </c>
    </row>
    <row r="183" spans="3:4" x14ac:dyDescent="0.3">
      <c r="C183">
        <v>0</v>
      </c>
      <c r="D183">
        <v>0</v>
      </c>
    </row>
    <row r="184" spans="3:4" x14ac:dyDescent="0.3">
      <c r="C184">
        <v>0</v>
      </c>
      <c r="D184">
        <v>0</v>
      </c>
    </row>
    <row r="185" spans="3:4" x14ac:dyDescent="0.3">
      <c r="C185">
        <v>0</v>
      </c>
      <c r="D185">
        <v>0</v>
      </c>
    </row>
    <row r="186" spans="3:4" x14ac:dyDescent="0.3">
      <c r="C186">
        <v>0</v>
      </c>
      <c r="D186">
        <v>0</v>
      </c>
    </row>
    <row r="187" spans="3:4" x14ac:dyDescent="0.3">
      <c r="C187">
        <v>0</v>
      </c>
      <c r="D187">
        <v>0</v>
      </c>
    </row>
    <row r="188" spans="3:4" x14ac:dyDescent="0.3">
      <c r="C188">
        <v>0</v>
      </c>
      <c r="D188">
        <v>0</v>
      </c>
    </row>
    <row r="189" spans="3:4" x14ac:dyDescent="0.3">
      <c r="C189">
        <v>0</v>
      </c>
      <c r="D189">
        <v>0</v>
      </c>
    </row>
    <row r="190" spans="3:4" x14ac:dyDescent="0.3">
      <c r="C190">
        <v>0</v>
      </c>
      <c r="D190">
        <v>0</v>
      </c>
    </row>
    <row r="191" spans="3:4" x14ac:dyDescent="0.3">
      <c r="C191">
        <v>0</v>
      </c>
      <c r="D191">
        <v>0</v>
      </c>
    </row>
    <row r="192" spans="3:4" x14ac:dyDescent="0.3">
      <c r="C192">
        <v>0</v>
      </c>
      <c r="D192">
        <v>0</v>
      </c>
    </row>
    <row r="193" spans="3:4" x14ac:dyDescent="0.3">
      <c r="C193">
        <v>0</v>
      </c>
      <c r="D193">
        <v>0</v>
      </c>
    </row>
    <row r="194" spans="3:4" x14ac:dyDescent="0.3">
      <c r="C194">
        <v>0</v>
      </c>
      <c r="D194">
        <v>0</v>
      </c>
    </row>
    <row r="195" spans="3:4" x14ac:dyDescent="0.3">
      <c r="C195">
        <v>0</v>
      </c>
      <c r="D195">
        <v>0</v>
      </c>
    </row>
    <row r="196" spans="3:4" x14ac:dyDescent="0.3">
      <c r="C196">
        <v>0</v>
      </c>
      <c r="D196">
        <v>0</v>
      </c>
    </row>
    <row r="197" spans="3:4" x14ac:dyDescent="0.3">
      <c r="C197">
        <v>0</v>
      </c>
      <c r="D197">
        <v>0</v>
      </c>
    </row>
    <row r="198" spans="3:4" x14ac:dyDescent="0.3">
      <c r="C198">
        <v>0</v>
      </c>
      <c r="D198">
        <v>0</v>
      </c>
    </row>
    <row r="199" spans="3:4" x14ac:dyDescent="0.3">
      <c r="C199">
        <v>0</v>
      </c>
      <c r="D199">
        <v>0</v>
      </c>
    </row>
    <row r="200" spans="3:4" x14ac:dyDescent="0.3">
      <c r="C200">
        <v>0</v>
      </c>
      <c r="D200">
        <v>0</v>
      </c>
    </row>
    <row r="201" spans="3:4" x14ac:dyDescent="0.3">
      <c r="C201">
        <v>0</v>
      </c>
      <c r="D201">
        <v>0</v>
      </c>
    </row>
    <row r="202" spans="3:4" x14ac:dyDescent="0.3">
      <c r="C202">
        <v>0</v>
      </c>
      <c r="D202">
        <v>0</v>
      </c>
    </row>
    <row r="203" spans="3:4" x14ac:dyDescent="0.3">
      <c r="C203">
        <v>0</v>
      </c>
      <c r="D203">
        <v>0</v>
      </c>
    </row>
    <row r="204" spans="3:4" x14ac:dyDescent="0.3">
      <c r="C204">
        <v>0</v>
      </c>
      <c r="D204">
        <v>0</v>
      </c>
    </row>
    <row r="205" spans="3:4" x14ac:dyDescent="0.3">
      <c r="C205">
        <v>0</v>
      </c>
      <c r="D205">
        <v>0</v>
      </c>
    </row>
    <row r="206" spans="3:4" x14ac:dyDescent="0.3">
      <c r="C206">
        <v>0</v>
      </c>
      <c r="D206">
        <v>0</v>
      </c>
    </row>
    <row r="207" spans="3:4" x14ac:dyDescent="0.3">
      <c r="C207">
        <v>0</v>
      </c>
      <c r="D207">
        <v>0</v>
      </c>
    </row>
    <row r="208" spans="3:4" x14ac:dyDescent="0.3">
      <c r="C208">
        <v>0</v>
      </c>
      <c r="D208">
        <v>0</v>
      </c>
    </row>
    <row r="209" spans="3:4" x14ac:dyDescent="0.3">
      <c r="C209">
        <v>0</v>
      </c>
      <c r="D209">
        <v>0</v>
      </c>
    </row>
    <row r="210" spans="3:4" x14ac:dyDescent="0.3">
      <c r="C210">
        <v>0</v>
      </c>
      <c r="D210">
        <v>0</v>
      </c>
    </row>
    <row r="211" spans="3:4" x14ac:dyDescent="0.3">
      <c r="C211">
        <v>0</v>
      </c>
      <c r="D211">
        <v>0</v>
      </c>
    </row>
    <row r="212" spans="3:4" x14ac:dyDescent="0.3">
      <c r="C212">
        <v>0</v>
      </c>
      <c r="D212">
        <v>0</v>
      </c>
    </row>
    <row r="213" spans="3:4" x14ac:dyDescent="0.3">
      <c r="C213">
        <v>0</v>
      </c>
      <c r="D213">
        <v>0</v>
      </c>
    </row>
    <row r="214" spans="3:4" x14ac:dyDescent="0.3">
      <c r="C214">
        <v>0</v>
      </c>
      <c r="D214">
        <v>0</v>
      </c>
    </row>
    <row r="215" spans="3:4" x14ac:dyDescent="0.3">
      <c r="C215">
        <v>0</v>
      </c>
      <c r="D215">
        <v>0</v>
      </c>
    </row>
    <row r="216" spans="3:4" x14ac:dyDescent="0.3">
      <c r="C216">
        <v>0</v>
      </c>
      <c r="D216">
        <v>0</v>
      </c>
    </row>
    <row r="217" spans="3:4" x14ac:dyDescent="0.3">
      <c r="C217">
        <v>0</v>
      </c>
      <c r="D217">
        <v>0</v>
      </c>
    </row>
    <row r="218" spans="3:4" x14ac:dyDescent="0.3">
      <c r="C218">
        <v>0</v>
      </c>
      <c r="D218">
        <v>0</v>
      </c>
    </row>
    <row r="219" spans="3:4" x14ac:dyDescent="0.3">
      <c r="C219">
        <v>0</v>
      </c>
      <c r="D219">
        <v>0</v>
      </c>
    </row>
    <row r="220" spans="3:4" x14ac:dyDescent="0.3">
      <c r="C220">
        <v>0</v>
      </c>
      <c r="D220">
        <v>0</v>
      </c>
    </row>
    <row r="221" spans="3:4" x14ac:dyDescent="0.3">
      <c r="C221">
        <v>0</v>
      </c>
      <c r="D221">
        <v>0</v>
      </c>
    </row>
    <row r="222" spans="3:4" x14ac:dyDescent="0.3">
      <c r="C222">
        <v>0</v>
      </c>
      <c r="D222">
        <v>0</v>
      </c>
    </row>
    <row r="223" spans="3:4" x14ac:dyDescent="0.3">
      <c r="C223">
        <v>0</v>
      </c>
      <c r="D223">
        <v>0</v>
      </c>
    </row>
    <row r="224" spans="3:4" x14ac:dyDescent="0.3">
      <c r="C224">
        <v>0</v>
      </c>
      <c r="D224">
        <v>0</v>
      </c>
    </row>
    <row r="225" spans="3:4" x14ac:dyDescent="0.3">
      <c r="C225">
        <v>0</v>
      </c>
      <c r="D225">
        <v>0</v>
      </c>
    </row>
    <row r="226" spans="3:4" x14ac:dyDescent="0.3">
      <c r="C226">
        <v>0</v>
      </c>
      <c r="D226">
        <v>0</v>
      </c>
    </row>
    <row r="227" spans="3:4" x14ac:dyDescent="0.3">
      <c r="C227">
        <v>0</v>
      </c>
      <c r="D227">
        <v>0</v>
      </c>
    </row>
    <row r="228" spans="3:4" x14ac:dyDescent="0.3">
      <c r="C228">
        <v>0</v>
      </c>
      <c r="D228">
        <v>0</v>
      </c>
    </row>
    <row r="229" spans="3:4" x14ac:dyDescent="0.3">
      <c r="C229">
        <v>0</v>
      </c>
      <c r="D229">
        <v>0</v>
      </c>
    </row>
    <row r="230" spans="3:4" x14ac:dyDescent="0.3">
      <c r="C230">
        <v>0</v>
      </c>
      <c r="D230">
        <v>0</v>
      </c>
    </row>
    <row r="231" spans="3:4" x14ac:dyDescent="0.3">
      <c r="C231">
        <v>0</v>
      </c>
      <c r="D231">
        <v>0</v>
      </c>
    </row>
    <row r="232" spans="3:4" x14ac:dyDescent="0.3">
      <c r="C232">
        <v>0</v>
      </c>
      <c r="D232">
        <v>0</v>
      </c>
    </row>
    <row r="233" spans="3:4" x14ac:dyDescent="0.3">
      <c r="C233">
        <v>0</v>
      </c>
      <c r="D233">
        <v>0</v>
      </c>
    </row>
    <row r="234" spans="3:4" x14ac:dyDescent="0.3">
      <c r="C234">
        <v>0</v>
      </c>
      <c r="D234">
        <v>0</v>
      </c>
    </row>
    <row r="235" spans="3:4" x14ac:dyDescent="0.3">
      <c r="C235">
        <v>0</v>
      </c>
      <c r="D235">
        <v>0</v>
      </c>
    </row>
    <row r="236" spans="3:4" x14ac:dyDescent="0.3">
      <c r="C236">
        <v>0</v>
      </c>
      <c r="D236">
        <v>0</v>
      </c>
    </row>
    <row r="237" spans="3:4" x14ac:dyDescent="0.3">
      <c r="C237">
        <v>0</v>
      </c>
      <c r="D237">
        <v>0</v>
      </c>
    </row>
    <row r="238" spans="3:4" x14ac:dyDescent="0.3">
      <c r="C238">
        <v>0</v>
      </c>
      <c r="D238">
        <v>0</v>
      </c>
    </row>
    <row r="239" spans="3:4" x14ac:dyDescent="0.3">
      <c r="C239">
        <v>0</v>
      </c>
      <c r="D239">
        <v>0</v>
      </c>
    </row>
    <row r="240" spans="3:4" x14ac:dyDescent="0.3">
      <c r="C240">
        <v>0</v>
      </c>
      <c r="D240">
        <v>0</v>
      </c>
    </row>
    <row r="241" spans="3:4" x14ac:dyDescent="0.3">
      <c r="C241">
        <v>0</v>
      </c>
      <c r="D241">
        <v>0</v>
      </c>
    </row>
    <row r="242" spans="3:4" x14ac:dyDescent="0.3">
      <c r="C242">
        <v>0</v>
      </c>
      <c r="D242">
        <v>0</v>
      </c>
    </row>
    <row r="243" spans="3:4" x14ac:dyDescent="0.3">
      <c r="C243">
        <v>0</v>
      </c>
      <c r="D243">
        <v>0</v>
      </c>
    </row>
    <row r="244" spans="3:4" x14ac:dyDescent="0.3">
      <c r="C244">
        <v>0</v>
      </c>
      <c r="D244">
        <v>0</v>
      </c>
    </row>
    <row r="245" spans="3:4" x14ac:dyDescent="0.3">
      <c r="C245">
        <v>0</v>
      </c>
      <c r="D245">
        <v>0</v>
      </c>
    </row>
    <row r="246" spans="3:4" x14ac:dyDescent="0.3">
      <c r="C246">
        <v>0</v>
      </c>
      <c r="D246">
        <v>0</v>
      </c>
    </row>
    <row r="247" spans="3:4" x14ac:dyDescent="0.3">
      <c r="C247">
        <v>0</v>
      </c>
      <c r="D247">
        <v>0</v>
      </c>
    </row>
    <row r="248" spans="3:4" x14ac:dyDescent="0.3">
      <c r="C248">
        <v>0</v>
      </c>
      <c r="D248">
        <v>0</v>
      </c>
    </row>
    <row r="249" spans="3:4" x14ac:dyDescent="0.3">
      <c r="C249">
        <v>0</v>
      </c>
      <c r="D249">
        <v>0</v>
      </c>
    </row>
    <row r="250" spans="3:4" x14ac:dyDescent="0.3">
      <c r="C250">
        <v>0</v>
      </c>
      <c r="D250">
        <v>0</v>
      </c>
    </row>
    <row r="251" spans="3:4" x14ac:dyDescent="0.3">
      <c r="C251">
        <v>0</v>
      </c>
      <c r="D251">
        <v>0</v>
      </c>
    </row>
    <row r="252" spans="3:4" x14ac:dyDescent="0.3">
      <c r="C252">
        <v>0</v>
      </c>
      <c r="D252">
        <v>0</v>
      </c>
    </row>
    <row r="253" spans="3:4" x14ac:dyDescent="0.3">
      <c r="C253">
        <v>0</v>
      </c>
      <c r="D253">
        <v>0</v>
      </c>
    </row>
    <row r="254" spans="3:4" x14ac:dyDescent="0.3">
      <c r="C254">
        <v>0</v>
      </c>
      <c r="D254">
        <v>0</v>
      </c>
    </row>
    <row r="255" spans="3:4" x14ac:dyDescent="0.3">
      <c r="C255">
        <v>0</v>
      </c>
      <c r="D255">
        <v>0</v>
      </c>
    </row>
    <row r="256" spans="3:4" x14ac:dyDescent="0.3">
      <c r="C256">
        <v>0</v>
      </c>
      <c r="D256">
        <v>0</v>
      </c>
    </row>
    <row r="257" spans="3:4" x14ac:dyDescent="0.3">
      <c r="C257">
        <v>0</v>
      </c>
      <c r="D257">
        <v>0</v>
      </c>
    </row>
    <row r="258" spans="3:4" x14ac:dyDescent="0.3">
      <c r="C258">
        <v>0</v>
      </c>
      <c r="D258">
        <v>0</v>
      </c>
    </row>
    <row r="259" spans="3:4" x14ac:dyDescent="0.3">
      <c r="C259">
        <v>0</v>
      </c>
      <c r="D259">
        <v>0</v>
      </c>
    </row>
    <row r="260" spans="3:4" x14ac:dyDescent="0.3">
      <c r="C260">
        <v>0</v>
      </c>
      <c r="D260">
        <v>0</v>
      </c>
    </row>
    <row r="261" spans="3:4" x14ac:dyDescent="0.3">
      <c r="C261">
        <v>0</v>
      </c>
      <c r="D261">
        <v>0</v>
      </c>
    </row>
    <row r="262" spans="3:4" x14ac:dyDescent="0.3">
      <c r="C262">
        <v>0</v>
      </c>
      <c r="D262">
        <v>0</v>
      </c>
    </row>
    <row r="263" spans="3:4" x14ac:dyDescent="0.3">
      <c r="C263">
        <v>0</v>
      </c>
      <c r="D263">
        <v>0</v>
      </c>
    </row>
    <row r="264" spans="3:4" x14ac:dyDescent="0.3">
      <c r="C264">
        <v>0</v>
      </c>
      <c r="D264">
        <v>0</v>
      </c>
    </row>
    <row r="265" spans="3:4" x14ac:dyDescent="0.3">
      <c r="C265">
        <v>0</v>
      </c>
      <c r="D265">
        <v>0</v>
      </c>
    </row>
    <row r="266" spans="3:4" x14ac:dyDescent="0.3">
      <c r="C266">
        <v>0</v>
      </c>
      <c r="D266">
        <v>0</v>
      </c>
    </row>
    <row r="267" spans="3:4" x14ac:dyDescent="0.3">
      <c r="C267">
        <v>0</v>
      </c>
      <c r="D267">
        <v>0</v>
      </c>
    </row>
    <row r="268" spans="3:4" x14ac:dyDescent="0.3">
      <c r="C268">
        <v>0</v>
      </c>
      <c r="D268">
        <v>0</v>
      </c>
    </row>
    <row r="269" spans="3:4" x14ac:dyDescent="0.3">
      <c r="C269">
        <v>0</v>
      </c>
      <c r="D269">
        <v>0</v>
      </c>
    </row>
    <row r="270" spans="3:4" x14ac:dyDescent="0.3">
      <c r="C270">
        <v>0</v>
      </c>
      <c r="D270">
        <v>0</v>
      </c>
    </row>
    <row r="271" spans="3:4" x14ac:dyDescent="0.3">
      <c r="C271">
        <v>0</v>
      </c>
      <c r="D271">
        <v>0</v>
      </c>
    </row>
    <row r="272" spans="3:4" x14ac:dyDescent="0.3">
      <c r="C272">
        <v>0</v>
      </c>
      <c r="D272">
        <v>0</v>
      </c>
    </row>
    <row r="273" spans="3:4" x14ac:dyDescent="0.3">
      <c r="C273">
        <v>0</v>
      </c>
      <c r="D273">
        <v>0</v>
      </c>
    </row>
    <row r="274" spans="3:4" x14ac:dyDescent="0.3">
      <c r="C274">
        <v>0</v>
      </c>
      <c r="D274">
        <v>0</v>
      </c>
    </row>
    <row r="275" spans="3:4" x14ac:dyDescent="0.3">
      <c r="C275">
        <v>0</v>
      </c>
      <c r="D275">
        <v>0</v>
      </c>
    </row>
    <row r="276" spans="3:4" x14ac:dyDescent="0.3">
      <c r="C276">
        <v>0</v>
      </c>
      <c r="D276">
        <v>0</v>
      </c>
    </row>
    <row r="277" spans="3:4" x14ac:dyDescent="0.3">
      <c r="C277">
        <v>0</v>
      </c>
      <c r="D277">
        <v>0</v>
      </c>
    </row>
    <row r="278" spans="3:4" x14ac:dyDescent="0.3">
      <c r="C278">
        <v>0</v>
      </c>
      <c r="D278">
        <v>0</v>
      </c>
    </row>
    <row r="279" spans="3:4" x14ac:dyDescent="0.3">
      <c r="C279">
        <v>0</v>
      </c>
      <c r="D279">
        <v>0</v>
      </c>
    </row>
    <row r="280" spans="3:4" x14ac:dyDescent="0.3">
      <c r="C280">
        <v>0</v>
      </c>
      <c r="D280">
        <v>0</v>
      </c>
    </row>
    <row r="281" spans="3:4" x14ac:dyDescent="0.3">
      <c r="C281">
        <v>0</v>
      </c>
      <c r="D281">
        <v>0</v>
      </c>
    </row>
    <row r="282" spans="3:4" x14ac:dyDescent="0.3">
      <c r="C282">
        <v>0</v>
      </c>
      <c r="D282">
        <v>0</v>
      </c>
    </row>
    <row r="283" spans="3:4" x14ac:dyDescent="0.3">
      <c r="C283">
        <v>0</v>
      </c>
      <c r="D283">
        <v>0</v>
      </c>
    </row>
    <row r="284" spans="3:4" x14ac:dyDescent="0.3">
      <c r="C284">
        <v>0</v>
      </c>
      <c r="D284">
        <v>0</v>
      </c>
    </row>
    <row r="285" spans="3:4" x14ac:dyDescent="0.3">
      <c r="C285">
        <v>0</v>
      </c>
      <c r="D285">
        <v>0</v>
      </c>
    </row>
    <row r="286" spans="3:4" x14ac:dyDescent="0.3">
      <c r="C286">
        <v>0</v>
      </c>
      <c r="D286">
        <v>0</v>
      </c>
    </row>
    <row r="287" spans="3:4" x14ac:dyDescent="0.3">
      <c r="C287">
        <v>0</v>
      </c>
      <c r="D287">
        <v>0</v>
      </c>
    </row>
    <row r="288" spans="3:4" x14ac:dyDescent="0.3">
      <c r="C288">
        <v>0</v>
      </c>
      <c r="D288">
        <v>0</v>
      </c>
    </row>
    <row r="289" spans="3:4" x14ac:dyDescent="0.3">
      <c r="C289">
        <v>0</v>
      </c>
      <c r="D289">
        <v>0</v>
      </c>
    </row>
    <row r="290" spans="3:4" x14ac:dyDescent="0.3">
      <c r="C290">
        <v>0</v>
      </c>
      <c r="D290">
        <v>0</v>
      </c>
    </row>
    <row r="291" spans="3:4" x14ac:dyDescent="0.3">
      <c r="C291">
        <v>0</v>
      </c>
      <c r="D291">
        <v>0</v>
      </c>
    </row>
    <row r="292" spans="3:4" x14ac:dyDescent="0.3">
      <c r="C292">
        <v>0</v>
      </c>
      <c r="D292">
        <v>0</v>
      </c>
    </row>
    <row r="293" spans="3:4" x14ac:dyDescent="0.3">
      <c r="C293">
        <v>0</v>
      </c>
      <c r="D293">
        <v>0</v>
      </c>
    </row>
    <row r="294" spans="3:4" x14ac:dyDescent="0.3">
      <c r="C294">
        <v>0</v>
      </c>
      <c r="D294">
        <v>0</v>
      </c>
    </row>
    <row r="295" spans="3:4" x14ac:dyDescent="0.3">
      <c r="C295">
        <v>0</v>
      </c>
      <c r="D295">
        <v>0</v>
      </c>
    </row>
    <row r="296" spans="3:4" x14ac:dyDescent="0.3">
      <c r="C296">
        <v>0</v>
      </c>
      <c r="D296">
        <v>0</v>
      </c>
    </row>
    <row r="297" spans="3:4" x14ac:dyDescent="0.3">
      <c r="C297">
        <v>0</v>
      </c>
      <c r="D297">
        <v>0</v>
      </c>
    </row>
    <row r="298" spans="3:4" x14ac:dyDescent="0.3">
      <c r="C298">
        <v>0</v>
      </c>
      <c r="D298">
        <v>0</v>
      </c>
    </row>
    <row r="299" spans="3:4" x14ac:dyDescent="0.3">
      <c r="C299">
        <v>0</v>
      </c>
      <c r="D299">
        <v>0</v>
      </c>
    </row>
    <row r="300" spans="3:4" x14ac:dyDescent="0.3">
      <c r="C300">
        <v>0</v>
      </c>
      <c r="D300">
        <v>0</v>
      </c>
    </row>
    <row r="301" spans="3:4" x14ac:dyDescent="0.3">
      <c r="C301">
        <v>0</v>
      </c>
      <c r="D301">
        <v>0</v>
      </c>
    </row>
    <row r="302" spans="3:4" x14ac:dyDescent="0.3">
      <c r="C302">
        <v>0</v>
      </c>
      <c r="D302">
        <v>0</v>
      </c>
    </row>
    <row r="303" spans="3:4" x14ac:dyDescent="0.3">
      <c r="C303">
        <v>0</v>
      </c>
      <c r="D303">
        <v>0</v>
      </c>
    </row>
    <row r="304" spans="3:4" x14ac:dyDescent="0.3">
      <c r="C304">
        <v>0</v>
      </c>
      <c r="D304">
        <v>0</v>
      </c>
    </row>
    <row r="305" spans="3:4" x14ac:dyDescent="0.3">
      <c r="C305">
        <v>0</v>
      </c>
      <c r="D305">
        <v>0</v>
      </c>
    </row>
    <row r="306" spans="3:4" x14ac:dyDescent="0.3">
      <c r="C306">
        <v>0</v>
      </c>
      <c r="D306">
        <v>0</v>
      </c>
    </row>
    <row r="307" spans="3:4" x14ac:dyDescent="0.3">
      <c r="C307">
        <v>0</v>
      </c>
      <c r="D307">
        <v>0</v>
      </c>
    </row>
    <row r="308" spans="3:4" x14ac:dyDescent="0.3">
      <c r="C308">
        <v>0</v>
      </c>
      <c r="D308">
        <v>0</v>
      </c>
    </row>
    <row r="309" spans="3:4" x14ac:dyDescent="0.3">
      <c r="C309">
        <v>0</v>
      </c>
      <c r="D309">
        <v>0</v>
      </c>
    </row>
    <row r="310" spans="3:4" x14ac:dyDescent="0.3">
      <c r="C310">
        <v>0</v>
      </c>
      <c r="D310">
        <v>0</v>
      </c>
    </row>
    <row r="311" spans="3:4" x14ac:dyDescent="0.3">
      <c r="C311">
        <v>0</v>
      </c>
      <c r="D311">
        <v>0</v>
      </c>
    </row>
    <row r="312" spans="3:4" x14ac:dyDescent="0.3">
      <c r="C312">
        <v>0</v>
      </c>
      <c r="D312">
        <v>0</v>
      </c>
    </row>
    <row r="313" spans="3:4" x14ac:dyDescent="0.3">
      <c r="C313">
        <v>0</v>
      </c>
      <c r="D313">
        <v>0</v>
      </c>
    </row>
    <row r="314" spans="3:4" x14ac:dyDescent="0.3">
      <c r="C314">
        <v>0</v>
      </c>
      <c r="D314">
        <v>0</v>
      </c>
    </row>
    <row r="315" spans="3:4" x14ac:dyDescent="0.3">
      <c r="C315">
        <v>0</v>
      </c>
      <c r="D315">
        <v>0</v>
      </c>
    </row>
    <row r="316" spans="3:4" x14ac:dyDescent="0.3">
      <c r="C316">
        <v>0</v>
      </c>
      <c r="D316">
        <v>0</v>
      </c>
    </row>
    <row r="317" spans="3:4" x14ac:dyDescent="0.3">
      <c r="C317">
        <v>0</v>
      </c>
      <c r="D317">
        <v>0</v>
      </c>
    </row>
    <row r="318" spans="3:4" x14ac:dyDescent="0.3">
      <c r="C318">
        <v>0</v>
      </c>
      <c r="D318">
        <v>0</v>
      </c>
    </row>
    <row r="319" spans="3:4" x14ac:dyDescent="0.3">
      <c r="C319">
        <v>0</v>
      </c>
      <c r="D319">
        <v>0</v>
      </c>
    </row>
    <row r="320" spans="3:4" x14ac:dyDescent="0.3">
      <c r="C320">
        <v>0</v>
      </c>
      <c r="D320">
        <v>0</v>
      </c>
    </row>
    <row r="321" spans="3:4" x14ac:dyDescent="0.3">
      <c r="C321">
        <v>0</v>
      </c>
      <c r="D321">
        <v>0</v>
      </c>
    </row>
    <row r="322" spans="3:4" x14ac:dyDescent="0.3">
      <c r="C322">
        <v>0</v>
      </c>
      <c r="D322">
        <v>0</v>
      </c>
    </row>
    <row r="323" spans="3:4" x14ac:dyDescent="0.3">
      <c r="C323">
        <v>0</v>
      </c>
      <c r="D323">
        <v>0</v>
      </c>
    </row>
    <row r="324" spans="3:4" x14ac:dyDescent="0.3">
      <c r="C324">
        <v>0</v>
      </c>
      <c r="D324">
        <v>0</v>
      </c>
    </row>
    <row r="325" spans="3:4" x14ac:dyDescent="0.3">
      <c r="C325">
        <v>0</v>
      </c>
      <c r="D325">
        <v>0</v>
      </c>
    </row>
    <row r="326" spans="3:4" x14ac:dyDescent="0.3">
      <c r="C326">
        <v>0</v>
      </c>
      <c r="D326">
        <v>0</v>
      </c>
    </row>
    <row r="327" spans="3:4" x14ac:dyDescent="0.3">
      <c r="C327">
        <v>0</v>
      </c>
      <c r="D327">
        <v>0</v>
      </c>
    </row>
    <row r="328" spans="3:4" x14ac:dyDescent="0.3">
      <c r="C328">
        <v>0</v>
      </c>
      <c r="D328">
        <v>0</v>
      </c>
    </row>
    <row r="329" spans="3:4" x14ac:dyDescent="0.3">
      <c r="C329">
        <v>0</v>
      </c>
      <c r="D329">
        <v>0</v>
      </c>
    </row>
    <row r="330" spans="3:4" x14ac:dyDescent="0.3">
      <c r="C330">
        <v>0</v>
      </c>
      <c r="D330">
        <v>0</v>
      </c>
    </row>
    <row r="331" spans="3:4" x14ac:dyDescent="0.3">
      <c r="C331">
        <v>0</v>
      </c>
      <c r="D331">
        <v>0</v>
      </c>
    </row>
    <row r="332" spans="3:4" x14ac:dyDescent="0.3">
      <c r="C332">
        <v>0</v>
      </c>
      <c r="D332">
        <v>0</v>
      </c>
    </row>
    <row r="333" spans="3:4" x14ac:dyDescent="0.3">
      <c r="C333">
        <v>0</v>
      </c>
      <c r="D333">
        <v>0</v>
      </c>
    </row>
    <row r="334" spans="3:4" x14ac:dyDescent="0.3">
      <c r="C334">
        <v>0</v>
      </c>
      <c r="D334">
        <v>0</v>
      </c>
    </row>
    <row r="335" spans="3:4" x14ac:dyDescent="0.3">
      <c r="C335">
        <v>0</v>
      </c>
      <c r="D335">
        <v>0</v>
      </c>
    </row>
    <row r="336" spans="3:4" x14ac:dyDescent="0.3">
      <c r="C336">
        <v>0</v>
      </c>
      <c r="D336">
        <v>0</v>
      </c>
    </row>
    <row r="337" spans="3:4" x14ac:dyDescent="0.3">
      <c r="C337">
        <v>0</v>
      </c>
      <c r="D337">
        <v>0</v>
      </c>
    </row>
    <row r="338" spans="3:4" x14ac:dyDescent="0.3">
      <c r="C338">
        <v>0</v>
      </c>
      <c r="D338">
        <v>0</v>
      </c>
    </row>
    <row r="339" spans="3:4" x14ac:dyDescent="0.3">
      <c r="C339">
        <v>0</v>
      </c>
      <c r="D339">
        <v>0</v>
      </c>
    </row>
    <row r="340" spans="3:4" x14ac:dyDescent="0.3">
      <c r="C340">
        <v>0</v>
      </c>
      <c r="D340">
        <v>0</v>
      </c>
    </row>
    <row r="341" spans="3:4" x14ac:dyDescent="0.3">
      <c r="C341">
        <v>0</v>
      </c>
      <c r="D341">
        <v>0</v>
      </c>
    </row>
    <row r="342" spans="3:4" x14ac:dyDescent="0.3">
      <c r="C342">
        <v>0</v>
      </c>
      <c r="D342">
        <v>0</v>
      </c>
    </row>
    <row r="343" spans="3:4" x14ac:dyDescent="0.3">
      <c r="C343">
        <v>0</v>
      </c>
      <c r="D343">
        <v>0</v>
      </c>
    </row>
    <row r="344" spans="3:4" x14ac:dyDescent="0.3">
      <c r="C344">
        <v>0</v>
      </c>
      <c r="D344">
        <v>0</v>
      </c>
    </row>
    <row r="345" spans="3:4" x14ac:dyDescent="0.3">
      <c r="C345">
        <v>0</v>
      </c>
      <c r="D345">
        <v>0</v>
      </c>
    </row>
    <row r="346" spans="3:4" x14ac:dyDescent="0.3">
      <c r="C346">
        <v>0</v>
      </c>
      <c r="D346">
        <v>0</v>
      </c>
    </row>
    <row r="347" spans="3:4" x14ac:dyDescent="0.3">
      <c r="C347">
        <v>0</v>
      </c>
      <c r="D347">
        <v>0</v>
      </c>
    </row>
    <row r="348" spans="3:4" x14ac:dyDescent="0.3">
      <c r="C348">
        <v>0</v>
      </c>
      <c r="D348">
        <v>0</v>
      </c>
    </row>
    <row r="349" spans="3:4" x14ac:dyDescent="0.3">
      <c r="C349">
        <v>0</v>
      </c>
      <c r="D349">
        <v>0</v>
      </c>
    </row>
    <row r="350" spans="3:4" x14ac:dyDescent="0.3">
      <c r="C350">
        <v>0</v>
      </c>
      <c r="D350">
        <v>0</v>
      </c>
    </row>
    <row r="351" spans="3:4" x14ac:dyDescent="0.3">
      <c r="C351">
        <v>0</v>
      </c>
      <c r="D351">
        <v>0</v>
      </c>
    </row>
    <row r="352" spans="3:4" x14ac:dyDescent="0.3">
      <c r="C352">
        <v>0</v>
      </c>
      <c r="D352">
        <v>0</v>
      </c>
    </row>
    <row r="353" spans="3:4" x14ac:dyDescent="0.3">
      <c r="C353">
        <v>0</v>
      </c>
      <c r="D353">
        <v>0</v>
      </c>
    </row>
    <row r="354" spans="3:4" x14ac:dyDescent="0.3">
      <c r="C354">
        <v>0</v>
      </c>
      <c r="D354">
        <v>0</v>
      </c>
    </row>
    <row r="355" spans="3:4" x14ac:dyDescent="0.3">
      <c r="C355">
        <v>0</v>
      </c>
      <c r="D355">
        <v>0</v>
      </c>
    </row>
    <row r="356" spans="3:4" x14ac:dyDescent="0.3">
      <c r="C356">
        <v>0</v>
      </c>
      <c r="D356">
        <v>0</v>
      </c>
    </row>
    <row r="357" spans="3:4" x14ac:dyDescent="0.3">
      <c r="C357">
        <v>0</v>
      </c>
      <c r="D357">
        <v>0</v>
      </c>
    </row>
    <row r="358" spans="3:4" x14ac:dyDescent="0.3">
      <c r="C358">
        <v>0</v>
      </c>
      <c r="D358">
        <v>0</v>
      </c>
    </row>
    <row r="359" spans="3:4" x14ac:dyDescent="0.3">
      <c r="C359">
        <v>0</v>
      </c>
      <c r="D359">
        <v>0</v>
      </c>
    </row>
    <row r="360" spans="3:4" x14ac:dyDescent="0.3">
      <c r="C360">
        <v>0</v>
      </c>
      <c r="D360">
        <v>0</v>
      </c>
    </row>
    <row r="361" spans="3:4" x14ac:dyDescent="0.3">
      <c r="C361">
        <v>0</v>
      </c>
      <c r="D361">
        <v>0</v>
      </c>
    </row>
    <row r="362" spans="3:4" x14ac:dyDescent="0.3">
      <c r="C362">
        <v>0</v>
      </c>
      <c r="D362">
        <v>0</v>
      </c>
    </row>
    <row r="363" spans="3:4" x14ac:dyDescent="0.3">
      <c r="C363">
        <v>0</v>
      </c>
      <c r="D363">
        <v>0</v>
      </c>
    </row>
    <row r="364" spans="3:4" x14ac:dyDescent="0.3">
      <c r="C364">
        <v>0</v>
      </c>
      <c r="D364">
        <v>0</v>
      </c>
    </row>
    <row r="365" spans="3:4" x14ac:dyDescent="0.3">
      <c r="C365">
        <v>0</v>
      </c>
      <c r="D365">
        <v>0</v>
      </c>
    </row>
    <row r="366" spans="3:4" x14ac:dyDescent="0.3">
      <c r="C366">
        <v>0</v>
      </c>
      <c r="D366">
        <v>0</v>
      </c>
    </row>
    <row r="367" spans="3:4" x14ac:dyDescent="0.3">
      <c r="C367">
        <v>0</v>
      </c>
      <c r="D367">
        <v>0</v>
      </c>
    </row>
    <row r="368" spans="3:4" x14ac:dyDescent="0.3">
      <c r="C368">
        <v>0</v>
      </c>
      <c r="D368">
        <v>0</v>
      </c>
    </row>
    <row r="369" spans="3:4" x14ac:dyDescent="0.3">
      <c r="C369">
        <v>0</v>
      </c>
      <c r="D369">
        <v>0</v>
      </c>
    </row>
    <row r="370" spans="3:4" x14ac:dyDescent="0.3">
      <c r="C370">
        <v>0</v>
      </c>
      <c r="D370">
        <v>0</v>
      </c>
    </row>
    <row r="371" spans="3:4" x14ac:dyDescent="0.3">
      <c r="C371">
        <v>0</v>
      </c>
      <c r="D371">
        <v>0</v>
      </c>
    </row>
    <row r="372" spans="3:4" x14ac:dyDescent="0.3">
      <c r="C372">
        <v>0</v>
      </c>
      <c r="D372">
        <v>0</v>
      </c>
    </row>
    <row r="373" spans="3:4" x14ac:dyDescent="0.3">
      <c r="C373">
        <v>0</v>
      </c>
      <c r="D373">
        <v>0</v>
      </c>
    </row>
    <row r="374" spans="3:4" x14ac:dyDescent="0.3">
      <c r="C374">
        <v>0</v>
      </c>
      <c r="D374">
        <v>0</v>
      </c>
    </row>
    <row r="375" spans="3:4" x14ac:dyDescent="0.3">
      <c r="C375">
        <v>0</v>
      </c>
      <c r="D375">
        <v>0</v>
      </c>
    </row>
    <row r="376" spans="3:4" x14ac:dyDescent="0.3">
      <c r="C376">
        <v>0</v>
      </c>
      <c r="D376">
        <v>0</v>
      </c>
    </row>
    <row r="377" spans="3:4" x14ac:dyDescent="0.3">
      <c r="C377">
        <v>0</v>
      </c>
      <c r="D377">
        <v>0</v>
      </c>
    </row>
    <row r="378" spans="3:4" x14ac:dyDescent="0.3">
      <c r="C378">
        <v>0</v>
      </c>
      <c r="D378">
        <v>0</v>
      </c>
    </row>
    <row r="379" spans="3:4" x14ac:dyDescent="0.3">
      <c r="C379">
        <v>0</v>
      </c>
      <c r="D379">
        <v>0</v>
      </c>
    </row>
    <row r="380" spans="3:4" x14ac:dyDescent="0.3">
      <c r="C380">
        <v>0</v>
      </c>
      <c r="D380">
        <v>0</v>
      </c>
    </row>
    <row r="381" spans="3:4" x14ac:dyDescent="0.3">
      <c r="C381">
        <v>0</v>
      </c>
      <c r="D381">
        <v>0</v>
      </c>
    </row>
    <row r="382" spans="3:4" x14ac:dyDescent="0.3">
      <c r="C382">
        <v>0</v>
      </c>
      <c r="D382">
        <v>0</v>
      </c>
    </row>
    <row r="383" spans="3:4" x14ac:dyDescent="0.3">
      <c r="C383">
        <v>0</v>
      </c>
      <c r="D383">
        <v>0</v>
      </c>
    </row>
    <row r="384" spans="3:4" x14ac:dyDescent="0.3">
      <c r="C384">
        <v>0</v>
      </c>
      <c r="D384">
        <v>0</v>
      </c>
    </row>
    <row r="385" spans="3:4" x14ac:dyDescent="0.3">
      <c r="C385">
        <v>0</v>
      </c>
      <c r="D385">
        <v>0</v>
      </c>
    </row>
    <row r="386" spans="3:4" x14ac:dyDescent="0.3">
      <c r="C386">
        <v>0</v>
      </c>
      <c r="D386">
        <v>0</v>
      </c>
    </row>
    <row r="387" spans="3:4" x14ac:dyDescent="0.3">
      <c r="C387">
        <v>0</v>
      </c>
      <c r="D387">
        <v>0</v>
      </c>
    </row>
    <row r="388" spans="3:4" x14ac:dyDescent="0.3">
      <c r="C388">
        <v>0</v>
      </c>
      <c r="D388">
        <v>0</v>
      </c>
    </row>
    <row r="389" spans="3:4" x14ac:dyDescent="0.3">
      <c r="C389">
        <v>0</v>
      </c>
      <c r="D389">
        <v>0</v>
      </c>
    </row>
    <row r="390" spans="3:4" x14ac:dyDescent="0.3">
      <c r="C390">
        <v>0</v>
      </c>
      <c r="D390">
        <v>0</v>
      </c>
    </row>
    <row r="391" spans="3:4" x14ac:dyDescent="0.3">
      <c r="C391">
        <v>0</v>
      </c>
      <c r="D391">
        <v>0</v>
      </c>
    </row>
    <row r="392" spans="3:4" x14ac:dyDescent="0.3">
      <c r="C392">
        <v>0</v>
      </c>
      <c r="D392">
        <v>0</v>
      </c>
    </row>
    <row r="393" spans="3:4" x14ac:dyDescent="0.3">
      <c r="C393">
        <v>0</v>
      </c>
      <c r="D393">
        <v>0</v>
      </c>
    </row>
    <row r="394" spans="3:4" x14ac:dyDescent="0.3">
      <c r="C394">
        <v>0</v>
      </c>
      <c r="D394">
        <v>0</v>
      </c>
    </row>
    <row r="395" spans="3:4" x14ac:dyDescent="0.3">
      <c r="C395">
        <v>0</v>
      </c>
      <c r="D395">
        <v>0</v>
      </c>
    </row>
    <row r="396" spans="3:4" x14ac:dyDescent="0.3">
      <c r="C396">
        <v>0</v>
      </c>
      <c r="D396">
        <v>0</v>
      </c>
    </row>
    <row r="397" spans="3:4" x14ac:dyDescent="0.3">
      <c r="C397">
        <v>0</v>
      </c>
      <c r="D397">
        <v>0</v>
      </c>
    </row>
    <row r="398" spans="3:4" x14ac:dyDescent="0.3">
      <c r="C398">
        <v>0</v>
      </c>
      <c r="D398">
        <v>0</v>
      </c>
    </row>
    <row r="399" spans="3:4" x14ac:dyDescent="0.3">
      <c r="C399">
        <v>0</v>
      </c>
      <c r="D399">
        <v>0</v>
      </c>
    </row>
    <row r="400" spans="3:4" x14ac:dyDescent="0.3">
      <c r="C400">
        <v>0</v>
      </c>
      <c r="D400">
        <v>0</v>
      </c>
    </row>
    <row r="401" spans="3:4" x14ac:dyDescent="0.3">
      <c r="C401">
        <v>0</v>
      </c>
      <c r="D401">
        <v>0</v>
      </c>
    </row>
    <row r="402" spans="3:4" x14ac:dyDescent="0.3">
      <c r="C402">
        <v>0</v>
      </c>
      <c r="D402">
        <v>0</v>
      </c>
    </row>
    <row r="403" spans="3:4" x14ac:dyDescent="0.3">
      <c r="C403">
        <v>0</v>
      </c>
      <c r="D403">
        <v>0</v>
      </c>
    </row>
    <row r="404" spans="3:4" x14ac:dyDescent="0.3">
      <c r="C404">
        <v>0</v>
      </c>
      <c r="D404">
        <v>0</v>
      </c>
    </row>
    <row r="405" spans="3:4" x14ac:dyDescent="0.3">
      <c r="C405">
        <v>0</v>
      </c>
      <c r="D405">
        <v>0</v>
      </c>
    </row>
    <row r="406" spans="3:4" x14ac:dyDescent="0.3">
      <c r="C406">
        <v>0</v>
      </c>
      <c r="D406">
        <v>0</v>
      </c>
    </row>
    <row r="407" spans="3:4" x14ac:dyDescent="0.3">
      <c r="C407">
        <v>0</v>
      </c>
      <c r="D407">
        <v>0</v>
      </c>
    </row>
    <row r="408" spans="3:4" x14ac:dyDescent="0.3">
      <c r="C408">
        <v>0</v>
      </c>
      <c r="D408">
        <v>0</v>
      </c>
    </row>
    <row r="409" spans="3:4" x14ac:dyDescent="0.3">
      <c r="C409">
        <v>0</v>
      </c>
      <c r="D409">
        <v>0</v>
      </c>
    </row>
    <row r="410" spans="3:4" x14ac:dyDescent="0.3">
      <c r="C410">
        <v>0</v>
      </c>
      <c r="D410">
        <v>0</v>
      </c>
    </row>
    <row r="411" spans="3:4" x14ac:dyDescent="0.3">
      <c r="C411">
        <v>0</v>
      </c>
      <c r="D411">
        <v>0</v>
      </c>
    </row>
    <row r="412" spans="3:4" x14ac:dyDescent="0.3">
      <c r="C412">
        <v>0</v>
      </c>
      <c r="D412">
        <v>0</v>
      </c>
    </row>
    <row r="413" spans="3:4" x14ac:dyDescent="0.3">
      <c r="C413">
        <v>0</v>
      </c>
      <c r="D413">
        <v>0</v>
      </c>
    </row>
    <row r="414" spans="3:4" x14ac:dyDescent="0.3">
      <c r="C414">
        <v>0</v>
      </c>
      <c r="D414">
        <v>0</v>
      </c>
    </row>
    <row r="415" spans="3:4" x14ac:dyDescent="0.3">
      <c r="C415">
        <v>0</v>
      </c>
      <c r="D415">
        <v>0</v>
      </c>
    </row>
    <row r="416" spans="3:4" x14ac:dyDescent="0.3">
      <c r="C416">
        <v>0</v>
      </c>
      <c r="D416">
        <v>0</v>
      </c>
    </row>
    <row r="417" spans="3:4" x14ac:dyDescent="0.3">
      <c r="C417">
        <v>0</v>
      </c>
      <c r="D417">
        <v>0</v>
      </c>
    </row>
    <row r="418" spans="3:4" x14ac:dyDescent="0.3">
      <c r="C418">
        <v>0</v>
      </c>
      <c r="D418">
        <v>0</v>
      </c>
    </row>
    <row r="419" spans="3:4" x14ac:dyDescent="0.3">
      <c r="C419">
        <v>0</v>
      </c>
      <c r="D419">
        <v>0</v>
      </c>
    </row>
    <row r="420" spans="3:4" x14ac:dyDescent="0.3">
      <c r="C420">
        <v>0</v>
      </c>
      <c r="D420">
        <v>0</v>
      </c>
    </row>
    <row r="421" spans="3:4" x14ac:dyDescent="0.3">
      <c r="C421">
        <v>0</v>
      </c>
      <c r="D421">
        <v>0</v>
      </c>
    </row>
    <row r="422" spans="3:4" x14ac:dyDescent="0.3">
      <c r="C422">
        <v>0</v>
      </c>
      <c r="D422">
        <v>0</v>
      </c>
    </row>
    <row r="423" spans="3:4" x14ac:dyDescent="0.3">
      <c r="C423">
        <v>0</v>
      </c>
      <c r="D423">
        <v>0</v>
      </c>
    </row>
    <row r="424" spans="3:4" x14ac:dyDescent="0.3">
      <c r="C424">
        <v>0</v>
      </c>
      <c r="D424">
        <v>0</v>
      </c>
    </row>
    <row r="425" spans="3:4" x14ac:dyDescent="0.3">
      <c r="C425">
        <v>0</v>
      </c>
      <c r="D425">
        <v>0</v>
      </c>
    </row>
    <row r="426" spans="3:4" x14ac:dyDescent="0.3">
      <c r="C426">
        <v>0</v>
      </c>
      <c r="D426">
        <v>0</v>
      </c>
    </row>
    <row r="427" spans="3:4" x14ac:dyDescent="0.3">
      <c r="C427">
        <v>0</v>
      </c>
      <c r="D427">
        <v>0</v>
      </c>
    </row>
    <row r="428" spans="3:4" x14ac:dyDescent="0.3">
      <c r="C428">
        <v>0</v>
      </c>
      <c r="D428">
        <v>0</v>
      </c>
    </row>
    <row r="429" spans="3:4" x14ac:dyDescent="0.3">
      <c r="C429">
        <v>0</v>
      </c>
      <c r="D429">
        <v>0</v>
      </c>
    </row>
    <row r="430" spans="3:4" x14ac:dyDescent="0.3">
      <c r="C430">
        <v>0</v>
      </c>
      <c r="D430">
        <v>0</v>
      </c>
    </row>
    <row r="431" spans="3:4" x14ac:dyDescent="0.3">
      <c r="C431">
        <v>0</v>
      </c>
      <c r="D431">
        <v>0</v>
      </c>
    </row>
    <row r="432" spans="3:4" x14ac:dyDescent="0.3">
      <c r="C432">
        <v>0</v>
      </c>
      <c r="D432">
        <v>0</v>
      </c>
    </row>
    <row r="433" spans="3:4" x14ac:dyDescent="0.3">
      <c r="C433">
        <v>0</v>
      </c>
      <c r="D433">
        <v>0</v>
      </c>
    </row>
    <row r="434" spans="3:4" x14ac:dyDescent="0.3">
      <c r="C434">
        <v>0</v>
      </c>
      <c r="D434">
        <v>0</v>
      </c>
    </row>
    <row r="435" spans="3:4" x14ac:dyDescent="0.3">
      <c r="C435">
        <v>0</v>
      </c>
      <c r="D435">
        <v>0</v>
      </c>
    </row>
    <row r="436" spans="3:4" x14ac:dyDescent="0.3">
      <c r="C436">
        <v>0</v>
      </c>
      <c r="D436">
        <v>0</v>
      </c>
    </row>
    <row r="437" spans="3:4" x14ac:dyDescent="0.3">
      <c r="C437">
        <v>0</v>
      </c>
      <c r="D437">
        <v>0</v>
      </c>
    </row>
    <row r="438" spans="3:4" x14ac:dyDescent="0.3">
      <c r="C438">
        <v>0</v>
      </c>
      <c r="D438">
        <v>0</v>
      </c>
    </row>
    <row r="439" spans="3:4" x14ac:dyDescent="0.3">
      <c r="C439">
        <v>0</v>
      </c>
      <c r="D439">
        <v>0</v>
      </c>
    </row>
    <row r="440" spans="3:4" x14ac:dyDescent="0.3">
      <c r="C440">
        <v>0</v>
      </c>
      <c r="D440">
        <v>0</v>
      </c>
    </row>
    <row r="441" spans="3:4" x14ac:dyDescent="0.3">
      <c r="C441">
        <v>0</v>
      </c>
      <c r="D441">
        <v>0</v>
      </c>
    </row>
    <row r="442" spans="3:4" x14ac:dyDescent="0.3">
      <c r="C442">
        <v>0</v>
      </c>
      <c r="D442">
        <v>0</v>
      </c>
    </row>
    <row r="443" spans="3:4" x14ac:dyDescent="0.3">
      <c r="C443">
        <v>0</v>
      </c>
      <c r="D443">
        <v>0</v>
      </c>
    </row>
    <row r="444" spans="3:4" x14ac:dyDescent="0.3">
      <c r="C444">
        <v>0</v>
      </c>
      <c r="D444">
        <v>0</v>
      </c>
    </row>
    <row r="445" spans="3:4" x14ac:dyDescent="0.3">
      <c r="C445">
        <v>0</v>
      </c>
      <c r="D445">
        <v>0</v>
      </c>
    </row>
    <row r="446" spans="3:4" x14ac:dyDescent="0.3">
      <c r="C446">
        <v>0</v>
      </c>
      <c r="D446">
        <v>0</v>
      </c>
    </row>
    <row r="447" spans="3:4" x14ac:dyDescent="0.3">
      <c r="C447">
        <v>0</v>
      </c>
      <c r="D447">
        <v>0</v>
      </c>
    </row>
    <row r="448" spans="3:4" x14ac:dyDescent="0.3">
      <c r="C448">
        <v>0</v>
      </c>
      <c r="D448">
        <v>0</v>
      </c>
    </row>
    <row r="449" spans="3:4" x14ac:dyDescent="0.3">
      <c r="C449">
        <v>0</v>
      </c>
      <c r="D449">
        <v>0</v>
      </c>
    </row>
    <row r="450" spans="3:4" x14ac:dyDescent="0.3">
      <c r="C450">
        <v>0</v>
      </c>
      <c r="D450">
        <v>0</v>
      </c>
    </row>
    <row r="451" spans="3:4" x14ac:dyDescent="0.3">
      <c r="C451">
        <v>0</v>
      </c>
      <c r="D451">
        <v>0</v>
      </c>
    </row>
    <row r="452" spans="3:4" x14ac:dyDescent="0.3">
      <c r="C452">
        <v>0</v>
      </c>
      <c r="D452">
        <v>0</v>
      </c>
    </row>
    <row r="453" spans="3:4" x14ac:dyDescent="0.3">
      <c r="C453">
        <v>0</v>
      </c>
      <c r="D453">
        <v>0</v>
      </c>
    </row>
    <row r="454" spans="3:4" x14ac:dyDescent="0.3">
      <c r="C454">
        <v>0</v>
      </c>
      <c r="D454">
        <v>0</v>
      </c>
    </row>
    <row r="455" spans="3:4" x14ac:dyDescent="0.3">
      <c r="C455">
        <v>0</v>
      </c>
      <c r="D455">
        <v>0</v>
      </c>
    </row>
    <row r="456" spans="3:4" x14ac:dyDescent="0.3">
      <c r="C456">
        <v>0</v>
      </c>
      <c r="D456">
        <v>0</v>
      </c>
    </row>
    <row r="457" spans="3:4" x14ac:dyDescent="0.3">
      <c r="C457">
        <v>0</v>
      </c>
      <c r="D457">
        <v>0</v>
      </c>
    </row>
    <row r="458" spans="3:4" x14ac:dyDescent="0.3">
      <c r="C458">
        <v>0</v>
      </c>
      <c r="D458">
        <v>0</v>
      </c>
    </row>
    <row r="459" spans="3:4" x14ac:dyDescent="0.3">
      <c r="C459">
        <v>0</v>
      </c>
      <c r="D459">
        <v>0</v>
      </c>
    </row>
    <row r="460" spans="3:4" x14ac:dyDescent="0.3">
      <c r="C460">
        <v>0</v>
      </c>
      <c r="D460">
        <v>0</v>
      </c>
    </row>
    <row r="461" spans="3:4" x14ac:dyDescent="0.3">
      <c r="C461">
        <v>0</v>
      </c>
      <c r="D461">
        <v>0</v>
      </c>
    </row>
    <row r="462" spans="3:4" x14ac:dyDescent="0.3">
      <c r="C462">
        <v>0</v>
      </c>
      <c r="D462">
        <v>0</v>
      </c>
    </row>
    <row r="463" spans="3:4" x14ac:dyDescent="0.3">
      <c r="C463">
        <v>0</v>
      </c>
      <c r="D463">
        <v>0</v>
      </c>
    </row>
    <row r="464" spans="3:4" x14ac:dyDescent="0.3">
      <c r="C464">
        <v>0</v>
      </c>
      <c r="D464">
        <v>0</v>
      </c>
    </row>
    <row r="465" spans="3:4" x14ac:dyDescent="0.3">
      <c r="C465">
        <v>0</v>
      </c>
      <c r="D465">
        <v>0</v>
      </c>
    </row>
    <row r="466" spans="3:4" x14ac:dyDescent="0.3">
      <c r="C466">
        <v>0</v>
      </c>
      <c r="D466">
        <v>0</v>
      </c>
    </row>
    <row r="467" spans="3:4" x14ac:dyDescent="0.3">
      <c r="C467">
        <v>0</v>
      </c>
      <c r="D467">
        <v>0</v>
      </c>
    </row>
    <row r="468" spans="3:4" x14ac:dyDescent="0.3">
      <c r="C468">
        <v>0</v>
      </c>
      <c r="D468">
        <v>0</v>
      </c>
    </row>
    <row r="469" spans="3:4" x14ac:dyDescent="0.3">
      <c r="C469">
        <v>0</v>
      </c>
      <c r="D469">
        <v>0</v>
      </c>
    </row>
    <row r="470" spans="3:4" x14ac:dyDescent="0.3">
      <c r="C470">
        <v>0</v>
      </c>
      <c r="D470">
        <v>0</v>
      </c>
    </row>
    <row r="471" spans="3:4" x14ac:dyDescent="0.3">
      <c r="C471">
        <v>0</v>
      </c>
      <c r="D471">
        <v>0</v>
      </c>
    </row>
    <row r="472" spans="3:4" x14ac:dyDescent="0.3">
      <c r="C472">
        <v>0</v>
      </c>
      <c r="D472">
        <v>0</v>
      </c>
    </row>
    <row r="473" spans="3:4" x14ac:dyDescent="0.3">
      <c r="C473">
        <v>0</v>
      </c>
      <c r="D473">
        <v>0</v>
      </c>
    </row>
    <row r="474" spans="3:4" x14ac:dyDescent="0.3">
      <c r="C474">
        <v>0</v>
      </c>
      <c r="D474">
        <v>0</v>
      </c>
    </row>
    <row r="475" spans="3:4" x14ac:dyDescent="0.3">
      <c r="C475">
        <v>0</v>
      </c>
      <c r="D475">
        <v>0</v>
      </c>
    </row>
    <row r="476" spans="3:4" x14ac:dyDescent="0.3">
      <c r="C476">
        <v>0</v>
      </c>
      <c r="D476">
        <v>0</v>
      </c>
    </row>
    <row r="477" spans="3:4" x14ac:dyDescent="0.3">
      <c r="C477">
        <v>0</v>
      </c>
      <c r="D477">
        <v>0</v>
      </c>
    </row>
    <row r="478" spans="3:4" x14ac:dyDescent="0.3">
      <c r="C478">
        <v>0</v>
      </c>
      <c r="D478">
        <v>0</v>
      </c>
    </row>
    <row r="479" spans="3:4" x14ac:dyDescent="0.3">
      <c r="C479">
        <v>0</v>
      </c>
      <c r="D479">
        <v>0</v>
      </c>
    </row>
    <row r="480" spans="3:4" x14ac:dyDescent="0.3">
      <c r="C480">
        <v>0</v>
      </c>
      <c r="D480">
        <v>0</v>
      </c>
    </row>
    <row r="481" spans="3:4" x14ac:dyDescent="0.3">
      <c r="C481">
        <v>0</v>
      </c>
      <c r="D481">
        <v>0</v>
      </c>
    </row>
    <row r="482" spans="3:4" x14ac:dyDescent="0.3">
      <c r="C482">
        <v>0</v>
      </c>
      <c r="D482">
        <v>0</v>
      </c>
    </row>
    <row r="483" spans="3:4" x14ac:dyDescent="0.3">
      <c r="C483">
        <v>0</v>
      </c>
      <c r="D483">
        <v>0</v>
      </c>
    </row>
    <row r="484" spans="3:4" x14ac:dyDescent="0.3">
      <c r="C484">
        <v>0</v>
      </c>
      <c r="D484">
        <v>0</v>
      </c>
    </row>
    <row r="485" spans="3:4" x14ac:dyDescent="0.3">
      <c r="C485">
        <v>0</v>
      </c>
      <c r="D485">
        <v>0</v>
      </c>
    </row>
    <row r="486" spans="3:4" x14ac:dyDescent="0.3">
      <c r="C486">
        <v>0</v>
      </c>
      <c r="D486">
        <v>0</v>
      </c>
    </row>
    <row r="487" spans="3:4" x14ac:dyDescent="0.3">
      <c r="C487">
        <v>0</v>
      </c>
      <c r="D487">
        <v>0</v>
      </c>
    </row>
    <row r="488" spans="3:4" x14ac:dyDescent="0.3">
      <c r="C488">
        <v>0</v>
      </c>
      <c r="D488">
        <v>0</v>
      </c>
    </row>
    <row r="489" spans="3:4" x14ac:dyDescent="0.3">
      <c r="C489">
        <v>0</v>
      </c>
      <c r="D489">
        <v>0</v>
      </c>
    </row>
    <row r="490" spans="3:4" x14ac:dyDescent="0.3">
      <c r="C490">
        <v>0</v>
      </c>
      <c r="D490">
        <v>0</v>
      </c>
    </row>
    <row r="491" spans="3:4" x14ac:dyDescent="0.3">
      <c r="C491">
        <v>0</v>
      </c>
      <c r="D491">
        <v>0</v>
      </c>
    </row>
    <row r="492" spans="3:4" x14ac:dyDescent="0.3">
      <c r="C492">
        <v>0</v>
      </c>
      <c r="D492">
        <v>0</v>
      </c>
    </row>
    <row r="493" spans="3:4" x14ac:dyDescent="0.3">
      <c r="C493">
        <v>0</v>
      </c>
      <c r="D493">
        <v>0</v>
      </c>
    </row>
  </sheetData>
  <mergeCells count="2">
    <mergeCell ref="A32:F32"/>
    <mergeCell ref="T18:V18"/>
  </mergeCells>
  <conditionalFormatting pivot="1" sqref="G37:J40">
    <cfRule type="colorScale" priority="41">
      <colorScale>
        <cfvo type="min"/>
        <cfvo type="max"/>
        <color rgb="FFFCFCFF"/>
        <color rgb="FF63BE7B"/>
      </colorScale>
    </cfRule>
  </conditionalFormatting>
  <conditionalFormatting pivot="1" sqref="H44:H49">
    <cfRule type="colorScale" priority="40">
      <colorScale>
        <cfvo type="min"/>
        <cfvo type="max"/>
        <color rgb="FFFCFCFF"/>
        <color rgb="FF63BE7B"/>
      </colorScale>
    </cfRule>
  </conditionalFormatting>
  <conditionalFormatting pivot="1" sqref="I44:I49">
    <cfRule type="colorScale" priority="39">
      <colorScale>
        <cfvo type="min"/>
        <cfvo type="max"/>
        <color rgb="FFFCFCFF"/>
        <color rgb="FF63BE7B"/>
      </colorScale>
    </cfRule>
  </conditionalFormatting>
  <conditionalFormatting pivot="1" sqref="J44:J49">
    <cfRule type="colorScale" priority="38">
      <colorScale>
        <cfvo type="min"/>
        <cfvo type="max"/>
        <color rgb="FFFCFCFF"/>
        <color rgb="FFF8696B"/>
      </colorScale>
    </cfRule>
  </conditionalFormatting>
  <conditionalFormatting pivot="1" sqref="Q36:Q39">
    <cfRule type="colorScale" priority="37">
      <colorScale>
        <cfvo type="min"/>
        <cfvo type="max"/>
        <color rgb="FFFCFCFF"/>
        <color rgb="FF63BE7B"/>
      </colorScale>
    </cfRule>
  </conditionalFormatting>
  <conditionalFormatting sqref="CD21">
    <cfRule type="expression" dxfId="68" priority="33">
      <formula>"$CD$21&gt;100"</formula>
    </cfRule>
  </conditionalFormatting>
  <conditionalFormatting pivot="1" sqref="CL5:CO8">
    <cfRule type="colorScale" priority="32">
      <colorScale>
        <cfvo type="min"/>
        <cfvo type="max"/>
        <color rgb="FFFCFCFF"/>
        <color rgb="FF4A88EE"/>
      </colorScale>
    </cfRule>
  </conditionalFormatting>
  <conditionalFormatting pivot="1" sqref="P70:P79">
    <cfRule type="dataBar" priority="31">
      <dataBar showValue="0">
        <cfvo type="min"/>
        <cfvo type="max"/>
        <color rgb="FF4A88EE"/>
      </dataBar>
      <extLst>
        <ext xmlns:x14="http://schemas.microsoft.com/office/spreadsheetml/2009/9/main" uri="{B025F937-C7B1-47D3-B67F-A62EFF666E3E}">
          <x14:id>{3367D99F-C98D-43A8-A969-7BCE8E0B4E0D}</x14:id>
        </ext>
      </extLst>
    </cfRule>
  </conditionalFormatting>
  <conditionalFormatting pivot="1" sqref="CD4">
    <cfRule type="expression" dxfId="67" priority="10">
      <formula>ISNUMBER(SEARCH("▲",$CD$4))</formula>
    </cfRule>
  </conditionalFormatting>
  <conditionalFormatting pivot="1" sqref="CD4">
    <cfRule type="expression" dxfId="66" priority="9">
      <formula>ISNUMBER(SEARCH("▼",$CD$4))</formula>
    </cfRule>
  </conditionalFormatting>
  <conditionalFormatting pivot="1" sqref="CE4">
    <cfRule type="expression" dxfId="65" priority="8">
      <formula>ISNUMBER(SEARCH("▼",$CE$4))</formula>
    </cfRule>
  </conditionalFormatting>
  <conditionalFormatting pivot="1" sqref="CE4">
    <cfRule type="expression" dxfId="64" priority="7">
      <formula>ISNUMBER(SEARCH("▲",$CE$4))</formula>
    </cfRule>
  </conditionalFormatting>
  <conditionalFormatting pivot="1" sqref="CF4">
    <cfRule type="expression" dxfId="63" priority="6">
      <formula>ISNUMBER(SEARCH("▲",$CF$4))</formula>
    </cfRule>
  </conditionalFormatting>
  <conditionalFormatting pivot="1" sqref="CF4">
    <cfRule type="expression" dxfId="62" priority="5">
      <formula>ISNUMBER(SEARCH("▼",$CF$4))</formula>
    </cfRule>
  </conditionalFormatting>
  <conditionalFormatting pivot="1" sqref="CG4">
    <cfRule type="expression" dxfId="61" priority="4">
      <formula>ISNUMBER(SEARCH("▲",$CG$4))</formula>
    </cfRule>
  </conditionalFormatting>
  <conditionalFormatting pivot="1" sqref="CG4">
    <cfRule type="expression" dxfId="60" priority="3">
      <formula>ISNUMBER(SEARCH("▼",$CG$4))</formula>
    </cfRule>
  </conditionalFormatting>
  <conditionalFormatting pivot="1" sqref="CH4">
    <cfRule type="expression" dxfId="59" priority="2">
      <formula>ISNUMBER(SEARCH("▲",$CH$4))</formula>
    </cfRule>
  </conditionalFormatting>
  <conditionalFormatting pivot="1" sqref="CH4">
    <cfRule type="expression" dxfId="58" priority="1">
      <formula>ISNUMBER(SEARCH("▼",$CH$4))</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3367D99F-C98D-43A8-A969-7BCE8E0B4E0D}">
            <x14:dataBar minLength="0" maxLength="100" border="1" gradient="0" negativeBarBorderColorSameAsPositive="0">
              <x14:cfvo type="autoMin"/>
              <x14:cfvo type="autoMax"/>
              <x14:borderColor rgb="FF4A88EE"/>
              <x14:negativeFillColor rgb="FFFF0000"/>
              <x14:negativeBorderColor rgb="FFFF0000"/>
              <x14:axisColor rgb="FF000000"/>
            </x14:dataBar>
          </x14:cfRule>
          <xm:sqref>P70:P79</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C2362-1612-4FDA-840F-520484168286}">
  <dimension ref="D11"/>
  <sheetViews>
    <sheetView showGridLines="0" showRowColHeaders="0" zoomScale="40" zoomScaleNormal="40" workbookViewId="0">
      <selection activeCell="G32" sqref="G32"/>
    </sheetView>
  </sheetViews>
  <sheetFormatPr defaultRowHeight="14.4" x14ac:dyDescent="0.3"/>
  <cols>
    <col min="1" max="16384" width="8.88671875" style="9"/>
  </cols>
  <sheetData>
    <row r="11" spans="4:4" x14ac:dyDescent="0.3">
      <c r="D11" s="9" t="s">
        <v>580</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78D42-61B0-4F16-84BE-026DD0A86B27}">
  <dimension ref="A1"/>
  <sheetViews>
    <sheetView showGridLines="0" showRowColHeaders="0" zoomScale="42" zoomScaleNormal="42" workbookViewId="0">
      <selection activeCell="AY19" sqref="AY19"/>
    </sheetView>
  </sheetViews>
  <sheetFormatPr defaultRowHeight="14.4" x14ac:dyDescent="0.3"/>
  <cols>
    <col min="1" max="16384" width="8.88671875" style="9"/>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8886013E-ECB9-4829-B3D9-AD5ECF0FE715}">
  <ds:schemaRefs/>
</ds:datastoreItem>
</file>

<file path=customXml/itemProps2.xml><?xml version="1.0" encoding="utf-8"?>
<ds:datastoreItem xmlns:ds="http://schemas.openxmlformats.org/officeDocument/2006/customXml" ds:itemID="{C180087F-1C43-4CE2-9AC8-52114B3C9E02}">
  <ds:schemaRefs/>
</ds:datastoreItem>
</file>

<file path=customXml/itemProps3.xml><?xml version="1.0" encoding="utf-8"?>
<ds:datastoreItem xmlns:ds="http://schemas.openxmlformats.org/officeDocument/2006/customXml" ds:itemID="{3A3C62FC-C036-4662-A6A2-F582490D67C9}">
  <ds:schemaRefs/>
</ds:datastoreItem>
</file>

<file path=customXml/itemProps4.xml><?xml version="1.0" encoding="utf-8"?>
<ds:datastoreItem xmlns:ds="http://schemas.openxmlformats.org/officeDocument/2006/customXml" ds:itemID="{93D2387F-7709-41E3-B474-337AA757DFA2}">
  <ds:schemaRefs/>
</ds:datastoreItem>
</file>

<file path=customXml/itemProps5.xml><?xml version="1.0" encoding="utf-8"?>
<ds:datastoreItem xmlns:ds="http://schemas.openxmlformats.org/officeDocument/2006/customXml" ds:itemID="{9A23F6DB-92E9-4520-B9FA-92EED3252F9B}">
  <ds:schemaRefs/>
</ds:datastoreItem>
</file>

<file path=customXml/itemProps6.xml><?xml version="1.0" encoding="utf-8"?>
<ds:datastoreItem xmlns:ds="http://schemas.openxmlformats.org/officeDocument/2006/customXml" ds:itemID="{4C7C5B00-5A6C-499A-8970-DE3DD2A144E4}">
  <ds:schemaRefs/>
</ds:datastoreItem>
</file>

<file path=customXml/itemProps7.xml><?xml version="1.0" encoding="utf-8"?>
<ds:datastoreItem xmlns:ds="http://schemas.openxmlformats.org/officeDocument/2006/customXml" ds:itemID="{9977D325-E9B3-4803-8451-31EB21A65608}">
  <ds:schemaRefs/>
</ds:datastoreItem>
</file>

<file path=customXml/itemProps8.xml><?xml version="1.0" encoding="utf-8"?>
<ds:datastoreItem xmlns:ds="http://schemas.openxmlformats.org/officeDocument/2006/customXml" ds:itemID="{F1F9AE9C-0ACD-41CF-B2FB-0587F68DD671}">
  <ds:schemaRefs/>
</ds:datastoreItem>
</file>

<file path=customXml/itemProps9.xml><?xml version="1.0" encoding="utf-8"?>
<ds:datastoreItem xmlns:ds="http://schemas.openxmlformats.org/officeDocument/2006/customXml" ds:itemID="{A32816A0-39CC-4E75-8A89-22B5D891104B}">
  <ds:schemaRefs/>
</ds:datastoreItem>
</file>

<file path=customXml/itemProps10.xml><?xml version="1.0" encoding="utf-8"?>
<ds:datastoreItem xmlns:ds="http://schemas.openxmlformats.org/officeDocument/2006/customXml" ds:itemID="{B3034844-4FCE-4146-A119-598D31B67FD0}">
  <ds:schemaRefs>
    <ds:schemaRef ds:uri="http://schemas.microsoft.com/DataMashup"/>
  </ds:schemaRefs>
</ds:datastoreItem>
</file>

<file path=customXml/itemProps11.xml><?xml version="1.0" encoding="utf-8"?>
<ds:datastoreItem xmlns:ds="http://schemas.openxmlformats.org/officeDocument/2006/customXml" ds:itemID="{DFBEC7F5-B196-4EF8-8C88-5035503359D3}">
  <ds:schemaRefs/>
</ds:datastoreItem>
</file>

<file path=customXml/itemProps12.xml><?xml version="1.0" encoding="utf-8"?>
<ds:datastoreItem xmlns:ds="http://schemas.openxmlformats.org/officeDocument/2006/customXml" ds:itemID="{11526EDB-AB75-4122-91C9-3F0F2A813537}">
  <ds:schemaRefs/>
</ds:datastoreItem>
</file>

<file path=customXml/itemProps13.xml><?xml version="1.0" encoding="utf-8"?>
<ds:datastoreItem xmlns:ds="http://schemas.openxmlformats.org/officeDocument/2006/customXml" ds:itemID="{866CE8F5-AEF8-418A-ADA4-110497817501}">
  <ds:schemaRefs/>
</ds:datastoreItem>
</file>

<file path=customXml/itemProps14.xml><?xml version="1.0" encoding="utf-8"?>
<ds:datastoreItem xmlns:ds="http://schemas.openxmlformats.org/officeDocument/2006/customXml" ds:itemID="{68DE07FE-7CD9-4AF5-9654-49044D9129AF}">
  <ds:schemaRefs/>
</ds:datastoreItem>
</file>

<file path=customXml/itemProps15.xml><?xml version="1.0" encoding="utf-8"?>
<ds:datastoreItem xmlns:ds="http://schemas.openxmlformats.org/officeDocument/2006/customXml" ds:itemID="{FB50CCE6-A796-4569-9F99-76A2A01E18EF}">
  <ds:schemaRefs/>
</ds:datastoreItem>
</file>

<file path=customXml/itemProps16.xml><?xml version="1.0" encoding="utf-8"?>
<ds:datastoreItem xmlns:ds="http://schemas.openxmlformats.org/officeDocument/2006/customXml" ds:itemID="{0661CE98-5A91-4C74-8645-B01F97ADB6E5}">
  <ds:schemaRefs/>
</ds:datastoreItem>
</file>

<file path=customXml/itemProps17.xml><?xml version="1.0" encoding="utf-8"?>
<ds:datastoreItem xmlns:ds="http://schemas.openxmlformats.org/officeDocument/2006/customXml" ds:itemID="{EC00E64B-F3BE-4854-BC2D-09ACE7F1B93F}">
  <ds:schemaRefs/>
</ds:datastoreItem>
</file>

<file path=customXml/itemProps18.xml><?xml version="1.0" encoding="utf-8"?>
<ds:datastoreItem xmlns:ds="http://schemas.openxmlformats.org/officeDocument/2006/customXml" ds:itemID="{CA985D70-F79E-43FF-AAA3-21BE234C1F94}">
  <ds:schemaRefs/>
</ds:datastoreItem>
</file>

<file path=customXml/itemProps19.xml><?xml version="1.0" encoding="utf-8"?>
<ds:datastoreItem xmlns:ds="http://schemas.openxmlformats.org/officeDocument/2006/customXml" ds:itemID="{CC5DDC2D-0A60-4E6E-84C3-7C542D64B7B9}">
  <ds:schemaRefs/>
</ds:datastoreItem>
</file>

<file path=customXml/itemProps20.xml><?xml version="1.0" encoding="utf-8"?>
<ds:datastoreItem xmlns:ds="http://schemas.openxmlformats.org/officeDocument/2006/customXml" ds:itemID="{EBED5E3C-7D3C-435F-B57B-EDB6826D1FF6}">
  <ds:schemaRefs/>
</ds:datastoreItem>
</file>

<file path=customXml/itemProps21.xml><?xml version="1.0" encoding="utf-8"?>
<ds:datastoreItem xmlns:ds="http://schemas.openxmlformats.org/officeDocument/2006/customXml" ds:itemID="{9DF5D1F4-D215-48E1-A4ED-79DA877B0BEB}">
  <ds:schemaRefs/>
</ds:datastoreItem>
</file>

<file path=customXml/itemProps22.xml><?xml version="1.0" encoding="utf-8"?>
<ds:datastoreItem xmlns:ds="http://schemas.openxmlformats.org/officeDocument/2006/customXml" ds:itemID="{5614F369-B766-427E-A0B4-C6401F3C53F5}">
  <ds:schemaRefs/>
</ds:datastoreItem>
</file>

<file path=customXml/itemProps23.xml><?xml version="1.0" encoding="utf-8"?>
<ds:datastoreItem xmlns:ds="http://schemas.openxmlformats.org/officeDocument/2006/customXml" ds:itemID="{2FC80514-5B71-4DFA-9766-F72C8AFD0F88}">
  <ds:schemaRefs/>
</ds:datastoreItem>
</file>

<file path=customXml/itemProps24.xml><?xml version="1.0" encoding="utf-8"?>
<ds:datastoreItem xmlns:ds="http://schemas.openxmlformats.org/officeDocument/2006/customXml" ds:itemID="{5740F3ED-AA53-40FF-AEFC-24D0FCA7B5FC}">
  <ds:schemaRefs/>
</ds:datastoreItem>
</file>

<file path=customXml/itemProps25.xml><?xml version="1.0" encoding="utf-8"?>
<ds:datastoreItem xmlns:ds="http://schemas.openxmlformats.org/officeDocument/2006/customXml" ds:itemID="{932B76AF-265E-4A50-8BEE-4916947A2252}">
  <ds:schemaRefs/>
</ds:datastoreItem>
</file>

<file path=customXml/itemProps26.xml><?xml version="1.0" encoding="utf-8"?>
<ds:datastoreItem xmlns:ds="http://schemas.openxmlformats.org/officeDocument/2006/customXml" ds:itemID="{F4778292-0833-4B0E-B926-5D43A1C0A896}">
  <ds:schemaRefs/>
</ds:datastoreItem>
</file>

<file path=customXml/itemProps27.xml><?xml version="1.0" encoding="utf-8"?>
<ds:datastoreItem xmlns:ds="http://schemas.openxmlformats.org/officeDocument/2006/customXml" ds:itemID="{F7570DD4-41FD-4146-93F6-0DACDBC9E69A}">
  <ds:schemaRefs/>
</ds:datastoreItem>
</file>

<file path=customXml/itemProps28.xml><?xml version="1.0" encoding="utf-8"?>
<ds:datastoreItem xmlns:ds="http://schemas.openxmlformats.org/officeDocument/2006/customXml" ds:itemID="{9459359F-C2DC-4507-AB2D-2FEC7AF7EDA7}">
  <ds:schemaRefs/>
</ds:datastoreItem>
</file>

<file path=customXml/itemProps29.xml><?xml version="1.0" encoding="utf-8"?>
<ds:datastoreItem xmlns:ds="http://schemas.openxmlformats.org/officeDocument/2006/customXml" ds:itemID="{72DE7CC0-2819-40F2-8EE3-112C38636041}">
  <ds:schemaRefs/>
</ds:datastoreItem>
</file>

<file path=customXml/itemProps30.xml><?xml version="1.0" encoding="utf-8"?>
<ds:datastoreItem xmlns:ds="http://schemas.openxmlformats.org/officeDocument/2006/customXml" ds:itemID="{4C1FD79E-7801-46D8-B241-2C55317C0F70}">
  <ds:schemaRefs/>
</ds:datastoreItem>
</file>

<file path=customXml/itemProps31.xml><?xml version="1.0" encoding="utf-8"?>
<ds:datastoreItem xmlns:ds="http://schemas.openxmlformats.org/officeDocument/2006/customXml" ds:itemID="{049F0A3C-74CF-4BA7-977E-D690182B922B}">
  <ds:schemaRefs/>
</ds:datastoreItem>
</file>

<file path=customXml/itemProps32.xml><?xml version="1.0" encoding="utf-8"?>
<ds:datastoreItem xmlns:ds="http://schemas.openxmlformats.org/officeDocument/2006/customXml" ds:itemID="{6DB50433-3F09-4C50-8A72-609004450184}">
  <ds:schemaRefs/>
</ds:datastoreItem>
</file>

<file path=customXml/itemProps33.xml><?xml version="1.0" encoding="utf-8"?>
<ds:datastoreItem xmlns:ds="http://schemas.openxmlformats.org/officeDocument/2006/customXml" ds:itemID="{C03EACE6-BCC8-45D6-BE34-0A7B67BAC047}">
  <ds:schemaRefs/>
</ds:datastoreItem>
</file>

<file path=customXml/itemProps34.xml><?xml version="1.0" encoding="utf-8"?>
<ds:datastoreItem xmlns:ds="http://schemas.openxmlformats.org/officeDocument/2006/customXml" ds:itemID="{E89BC25B-5C73-4566-B990-7F8FB51A3988}">
  <ds:schemaRefs/>
</ds:datastoreItem>
</file>

<file path=customXml/itemProps35.xml><?xml version="1.0" encoding="utf-8"?>
<ds:datastoreItem xmlns:ds="http://schemas.openxmlformats.org/officeDocument/2006/customXml" ds:itemID="{3F01A62C-0325-4997-A507-4AE67539CDA6}">
  <ds:schemaRefs/>
</ds:datastoreItem>
</file>

<file path=customXml/itemProps36.xml><?xml version="1.0" encoding="utf-8"?>
<ds:datastoreItem xmlns:ds="http://schemas.openxmlformats.org/officeDocument/2006/customXml" ds:itemID="{C88E292F-CE75-492D-8C55-0055DC61A9F3}">
  <ds:schemaRefs/>
</ds:datastoreItem>
</file>

<file path=customXml/itemProps37.xml><?xml version="1.0" encoding="utf-8"?>
<ds:datastoreItem xmlns:ds="http://schemas.openxmlformats.org/officeDocument/2006/customXml" ds:itemID="{86223BAF-7A37-4070-810E-FEF7BA8A4F93}">
  <ds:schemaRefs/>
</ds:datastoreItem>
</file>

<file path=customXml/itemProps38.xml><?xml version="1.0" encoding="utf-8"?>
<ds:datastoreItem xmlns:ds="http://schemas.openxmlformats.org/officeDocument/2006/customXml" ds:itemID="{A92B969E-F450-4DA4-8687-76AB32BB8F4C}">
  <ds:schemaRefs/>
</ds:datastoreItem>
</file>

<file path=customXml/itemProps39.xml><?xml version="1.0" encoding="utf-8"?>
<ds:datastoreItem xmlns:ds="http://schemas.openxmlformats.org/officeDocument/2006/customXml" ds:itemID="{B78423BE-8AFE-4E6B-8A77-6B7796DC5707}">
  <ds:schemaRefs/>
</ds:datastoreItem>
</file>

<file path=customXml/itemProps40.xml><?xml version="1.0" encoding="utf-8"?>
<ds:datastoreItem xmlns:ds="http://schemas.openxmlformats.org/officeDocument/2006/customXml" ds:itemID="{98FAE4C5-9C92-46A1-A233-E64AB7B29CAE}">
  <ds:schemaRefs/>
</ds:datastoreItem>
</file>

<file path=customXml/itemProps41.xml><?xml version="1.0" encoding="utf-8"?>
<ds:datastoreItem xmlns:ds="http://schemas.openxmlformats.org/officeDocument/2006/customXml" ds:itemID="{F3FAFB09-54F2-4B60-B336-A1C07CDEE3CA}">
  <ds:schemaRefs/>
</ds:datastoreItem>
</file>

<file path=customXml/itemProps42.xml><?xml version="1.0" encoding="utf-8"?>
<ds:datastoreItem xmlns:ds="http://schemas.openxmlformats.org/officeDocument/2006/customXml" ds:itemID="{1B460431-8BED-485D-8EA8-6025F9FF72C0}">
  <ds:schemaRefs/>
</ds:datastoreItem>
</file>

<file path=customXml/itemProps43.xml><?xml version="1.0" encoding="utf-8"?>
<ds:datastoreItem xmlns:ds="http://schemas.openxmlformats.org/officeDocument/2006/customXml" ds:itemID="{5D9150A6-8DB3-4381-8A1B-4909992FD7C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Social_Media_Performance_Data</vt:lpstr>
      <vt:lpstr>Analysis</vt:lpstr>
      <vt:lpstr>Blue Performance Overview</vt:lpstr>
      <vt:lpstr>Blue In-Depth 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Mustapha Anuhi</dc:creator>
  <cp:lastModifiedBy>Mustapha Anuhi</cp:lastModifiedBy>
  <dcterms:created xsi:type="dcterms:W3CDTF">2026-06-29T09:16:36Z</dcterms:created>
  <dcterms:modified xsi:type="dcterms:W3CDTF">2026-08-02T14:45:15Z</dcterms:modified>
</cp:coreProperties>
</file>