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60" windowWidth="18820" windowHeight="7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H7" i="1"/>
  <c r="G7" i="1"/>
  <c r="F7" i="1"/>
  <c r="E5" i="1"/>
  <c r="E6" i="1"/>
  <c r="H6" i="1"/>
  <c r="G6" i="1"/>
  <c r="F6" i="1"/>
  <c r="F5" i="1"/>
  <c r="F4" i="1"/>
  <c r="G5" i="1"/>
  <c r="G3" i="1"/>
  <c r="G4" i="1"/>
</calcChain>
</file>

<file path=xl/sharedStrings.xml><?xml version="1.0" encoding="utf-8"?>
<sst xmlns="http://schemas.openxmlformats.org/spreadsheetml/2006/main" count="9" uniqueCount="9">
  <si>
    <t>Filter Values</t>
  </si>
  <si>
    <t>Sim1</t>
  </si>
  <si>
    <t>Sim2</t>
  </si>
  <si>
    <t>Sim3</t>
  </si>
  <si>
    <t>Sim4</t>
  </si>
  <si>
    <t>Precision</t>
  </si>
  <si>
    <t>specficity</t>
  </si>
  <si>
    <t>Recall/Senstivity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</si>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</sst>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7" sqref="E7"/>
    </sheetView>
  </sheetViews>
  <sheetFormatPr defaultRowHeight="14.5" x14ac:dyDescent="0.35"/>
  <cols>
    <col min="6" max="6" width="14.36328125" bestFit="1" customWidth="1"/>
  </cols>
  <sheetData>
    <row r="1" spans="1:8" x14ac:dyDescent="0.35">
      <c r="A1" t="s">
        <v>0</v>
      </c>
    </row>
    <row r="2" spans="1:8" x14ac:dyDescent="0.35">
      <c r="A2" t="s">
        <v>1</v>
      </c>
      <c r="B2" t="s">
        <v>2</v>
      </c>
      <c r="C2" t="s">
        <v>3</v>
      </c>
      <c r="D2" t="s">
        <v>4</v>
      </c>
      <c r="E2" t="s">
        <v>8</v>
      </c>
      <c r="F2" t="s">
        <v>7</v>
      </c>
      <c r="G2" t="s">
        <v>6</v>
      </c>
      <c r="H2" t="s">
        <v>5</v>
      </c>
    </row>
    <row r="3" spans="1:8" x14ac:dyDescent="0.35">
      <c r="A3">
        <v>90</v>
      </c>
      <c r="B3">
        <v>90</v>
      </c>
      <c r="C3">
        <v>90</v>
      </c>
      <c r="D3">
        <v>90</v>
      </c>
      <c r="F3" s="1">
        <v>0.25</v>
      </c>
      <c r="G3" s="1">
        <f>1-(3/7638)</f>
        <v>0.99960722702278082</v>
      </c>
    </row>
    <row r="4" spans="1:8" x14ac:dyDescent="0.35">
      <c r="A4">
        <v>90</v>
      </c>
      <c r="B4">
        <v>90</v>
      </c>
      <c r="C4">
        <v>50</v>
      </c>
      <c r="D4">
        <v>50</v>
      </c>
      <c r="F4" s="1">
        <f>1-51.3971210838273%</f>
        <v>0.48602878916172698</v>
      </c>
      <c r="G4" s="1">
        <f>1-(22/7638)</f>
        <v>0.99711966483372616</v>
      </c>
    </row>
    <row r="5" spans="1:8" x14ac:dyDescent="0.35">
      <c r="A5">
        <v>90</v>
      </c>
      <c r="B5">
        <v>90</v>
      </c>
      <c r="C5">
        <v>20</v>
      </c>
      <c r="D5">
        <v>20</v>
      </c>
      <c r="E5" s="1">
        <f>1-(1213+66)/10000</f>
        <v>0.87209999999999999</v>
      </c>
      <c r="F5" s="1">
        <f>1-(1213/2362)</f>
        <v>0.48645215918712958</v>
      </c>
      <c r="G5" s="1">
        <f>1-(66/7638)</f>
        <v>0.99135899450117837</v>
      </c>
    </row>
    <row r="6" spans="1:8" x14ac:dyDescent="0.35">
      <c r="A6">
        <v>85</v>
      </c>
      <c r="B6">
        <v>85</v>
      </c>
      <c r="C6">
        <v>50</v>
      </c>
      <c r="D6">
        <v>50</v>
      </c>
      <c r="E6" s="1">
        <f>1-(574/10000)</f>
        <v>0.94259999999999999</v>
      </c>
      <c r="F6" s="1">
        <f>1-(504/2362)</f>
        <v>0.7866215071972904</v>
      </c>
      <c r="G6" s="1">
        <f>1-(70/7638)</f>
        <v>0.99083529719821939</v>
      </c>
      <c r="H6" s="1">
        <f>1-(70/1928)</f>
        <v>0.9636929460580913</v>
      </c>
    </row>
    <row r="7" spans="1:8" x14ac:dyDescent="0.35">
      <c r="A7">
        <v>83</v>
      </c>
      <c r="B7">
        <v>83</v>
      </c>
      <c r="C7">
        <v>50</v>
      </c>
      <c r="D7">
        <v>50</v>
      </c>
      <c r="E7" s="1">
        <f>1-(359+212)/10000</f>
        <v>0.94289999999999996</v>
      </c>
      <c r="F7" s="1">
        <f>1-(359/2362)</f>
        <v>0.84801016088060965</v>
      </c>
      <c r="G7" s="1">
        <f>1-(212/7638)</f>
        <v>0.9722440429431789</v>
      </c>
      <c r="H7" s="1">
        <f>1-(212/2115)</f>
        <v>0.89976359338061462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2023-08-11T07:49:10Z</dcterms:created>
  <dcterms:modified xsi:type="dcterms:W3CDTF">2023-08-11T08:50:08Z</dcterms:modified>
</cp:coreProperties>
</file>