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CodeForces\bpt\"/>
    </mc:Choice>
  </mc:AlternateContent>
  <bookViews>
    <workbookView xWindow="0" yWindow="0" windowWidth="23040" windowHeight="9180" tabRatio="500" activeTab="3"/>
  </bookViews>
  <sheets>
    <sheet name="targetInfo" sheetId="1" r:id="rId1"/>
    <sheet name="indicatorInfo" sheetId="2" r:id="rId2"/>
    <sheet name="stateData" sheetId="4" r:id="rId3"/>
    <sheet name="districtData" sheetId="3" r:id="rId4"/>
    <sheet name="Sheet3" sheetId="7" r:id="rId5"/>
    <sheet name="Sheet4" sheetId="8" r:id="rId6"/>
  </sheets>
  <calcPr calcId="162913"/>
  <extLst>
    <ext xmlns:loext="http://schemas.libreoffice.org/" uri="{7626C862-2A13-11E5-B345-FEFF819CDC9F}">
      <loext:extCalcPr stringRefSyntax="CalcA1"/>
    </ext>
  </extLst>
</workbook>
</file>

<file path=xl/calcChain.xml><?xml version="1.0" encoding="utf-8"?>
<calcChain xmlns="http://schemas.openxmlformats.org/spreadsheetml/2006/main">
  <c r="L3" i="3" l="1"/>
  <c r="K3" i="3" s="1"/>
  <c r="L4" i="3"/>
  <c r="K4" i="3" s="1"/>
  <c r="L5" i="3"/>
  <c r="K5" i="3" s="1"/>
  <c r="L6" i="3"/>
  <c r="K6" i="3" s="1"/>
  <c r="L7" i="3"/>
  <c r="K7" i="3" s="1"/>
  <c r="L8" i="3"/>
  <c r="K8" i="3" s="1"/>
  <c r="L9" i="3"/>
  <c r="K9" i="3" s="1"/>
  <c r="L10" i="3"/>
  <c r="L11" i="3"/>
  <c r="K11" i="3" s="1"/>
  <c r="L12" i="3"/>
  <c r="L13" i="3"/>
  <c r="K13" i="3" s="1"/>
  <c r="L14" i="3"/>
  <c r="K14" i="3" s="1"/>
  <c r="L15" i="3"/>
  <c r="K15" i="3" s="1"/>
  <c r="L16" i="3"/>
  <c r="K16" i="3" s="1"/>
  <c r="L17" i="3"/>
  <c r="K17" i="3" s="1"/>
  <c r="L18" i="3"/>
  <c r="K18" i="3" s="1"/>
  <c r="L19" i="3"/>
  <c r="L20" i="3"/>
  <c r="L21" i="3"/>
  <c r="K21" i="3" s="1"/>
  <c r="L22" i="3"/>
  <c r="L23" i="3"/>
  <c r="L24" i="3"/>
  <c r="K24" i="3" s="1"/>
  <c r="L25" i="3"/>
  <c r="K25" i="3" s="1"/>
  <c r="L26" i="3"/>
  <c r="K26" i="3" s="1"/>
  <c r="L27" i="3"/>
  <c r="K27" i="3" s="1"/>
  <c r="L28" i="3"/>
  <c r="K28" i="3" s="1"/>
  <c r="L29" i="3"/>
  <c r="K29" i="3" s="1"/>
  <c r="L30" i="3"/>
  <c r="K30" i="3" s="1"/>
  <c r="L31" i="3"/>
  <c r="K31" i="3" s="1"/>
  <c r="L32" i="3"/>
  <c r="K32" i="3" s="1"/>
  <c r="L33" i="3"/>
  <c r="K33" i="3" s="1"/>
  <c r="L34" i="3"/>
  <c r="K34" i="3" s="1"/>
  <c r="L2" i="3"/>
  <c r="K2" i="3" s="1"/>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2" i="3"/>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2" i="3"/>
</calcChain>
</file>

<file path=xl/sharedStrings.xml><?xml version="1.0" encoding="utf-8"?>
<sst xmlns="http://schemas.openxmlformats.org/spreadsheetml/2006/main" count="231" uniqueCount="157">
  <si>
    <t>Targets</t>
  </si>
  <si>
    <t>Target_Description</t>
  </si>
  <si>
    <t>Motto</t>
  </si>
  <si>
    <t>Target 2.1</t>
  </si>
  <si>
    <t>By 2030, end hunger and ensure access by all people, in particular the poor and people in vulnerable situations, including infants, to safe, nutritious and sufficient food all year round</t>
  </si>
  <si>
    <t>Prioritise the most vulnerable</t>
  </si>
  <si>
    <t>Target 2.2</t>
  </si>
  <si>
    <t>By 2030, end all forms of malnutrition, including achieving, by 2025, the internationally agreed targets on stunting and wasting in children under 5 years of age, and address the nutritional needs of adolescent girls, pregnant and lactating women and older persons</t>
  </si>
  <si>
    <t>End Malnutrition</t>
  </si>
  <si>
    <t>Target 2.3</t>
  </si>
  <si>
    <t>By 2030, double the agricultural productivity and incomes of small 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</si>
  <si>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Increase Productivity</t>
  </si>
  <si>
    <t>Target 2.4</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</si>
  <si>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</si>
  <si>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Ensure Sustainability</t>
  </si>
  <si>
    <t>Target 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</si>
  <si>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fair and equitable sharing of benefits arising from the utilization of genetic resources and associated traditional knowledge, as internationally agreed</t>
  </si>
  <si>
    <t>Protect Biodiversity</t>
  </si>
  <si>
    <t>Target 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</si>
  <si>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</si>
  <si>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Promote Innovation</t>
  </si>
  <si>
    <t>Target 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</si>
  <si>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</si>
  <si>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Improve Trade</t>
  </si>
  <si>
    <t>Target 2.c</t>
  </si>
  <si>
    <t>Adopt measures to ensure the proper functioning of food commodity markets and their derivatives and facilitate timely access to market information, including on food reserves, in order to help limit extreme food price volatility</t>
  </si>
  <si>
    <t>Boost Food Commodity Markets</t>
  </si>
  <si>
    <t>Indicators</t>
  </si>
  <si>
    <t>District</t>
  </si>
  <si>
    <t>Ajmer</t>
  </si>
  <si>
    <t>Alwar</t>
  </si>
  <si>
    <t>Banswara</t>
  </si>
  <si>
    <t>Baran</t>
  </si>
  <si>
    <t>Barmer</t>
  </si>
  <si>
    <t>Bharatpur</t>
  </si>
  <si>
    <t>Bhilwara</t>
  </si>
  <si>
    <t>Bikaner</t>
  </si>
  <si>
    <t>Bundi</t>
  </si>
  <si>
    <t>Chittaurgarh</t>
  </si>
  <si>
    <t>Churu</t>
  </si>
  <si>
    <t>Dausa</t>
  </si>
  <si>
    <t>Dhaulpur</t>
  </si>
  <si>
    <t>Dungarpur</t>
  </si>
  <si>
    <t>Ganganagar</t>
  </si>
  <si>
    <t>Hanumangarh</t>
  </si>
  <si>
    <t>Jaipur</t>
  </si>
  <si>
    <t>Jaisalmer</t>
  </si>
  <si>
    <t>Jalor</t>
  </si>
  <si>
    <t>Jhalawar</t>
  </si>
  <si>
    <t>Jhunjhunun</t>
  </si>
  <si>
    <t>Jodhpur</t>
  </si>
  <si>
    <t>Karauli</t>
  </si>
  <si>
    <t>Kota</t>
  </si>
  <si>
    <t>Nagaur</t>
  </si>
  <si>
    <t>Pali</t>
  </si>
  <si>
    <t>Pratapgarh</t>
  </si>
  <si>
    <t>Rajsamand</t>
  </si>
  <si>
    <t>Sawai Madhopur</t>
  </si>
  <si>
    <t>Sikar</t>
  </si>
  <si>
    <t>Sirohi</t>
  </si>
  <si>
    <t>Tonk</t>
  </si>
  <si>
    <t>Udaipur</t>
  </si>
  <si>
    <t>State</t>
  </si>
  <si>
    <t>Andhra Pradesh</t>
  </si>
  <si>
    <t>Assam</t>
  </si>
  <si>
    <t>Bihar</t>
  </si>
  <si>
    <t>Chhattisgarh</t>
  </si>
  <si>
    <t>Gujarat</t>
  </si>
  <si>
    <t>Haryana</t>
  </si>
  <si>
    <t>Jharkhand</t>
  </si>
  <si>
    <t>Karnataka</t>
  </si>
  <si>
    <t>Kerala</t>
  </si>
  <si>
    <t>Madhya Pradesh</t>
  </si>
  <si>
    <t>Maharashtra</t>
  </si>
  <si>
    <t>Odisha</t>
  </si>
  <si>
    <t>Punjab</t>
  </si>
  <si>
    <t>Rajasthan</t>
  </si>
  <si>
    <t>Tamil Nadu</t>
  </si>
  <si>
    <t>Telangana</t>
  </si>
  <si>
    <t>Uttar Pradesh</t>
  </si>
  <si>
    <t>West Bengal</t>
  </si>
  <si>
    <t>Arunachal Pradesh</t>
  </si>
  <si>
    <t>Delhi</t>
  </si>
  <si>
    <t>Goa</t>
  </si>
  <si>
    <t>Himachal Pradesh</t>
  </si>
  <si>
    <t>Jammu &amp; Kashmir</t>
  </si>
  <si>
    <t>Manipur</t>
  </si>
  <si>
    <t>Meghalaya</t>
  </si>
  <si>
    <t>Mizoram</t>
  </si>
  <si>
    <t>Nagaland</t>
  </si>
  <si>
    <t>Sikkim</t>
  </si>
  <si>
    <t>Tripura</t>
  </si>
  <si>
    <t>Uttarakhand</t>
  </si>
  <si>
    <t>Andaman and Nicobar Islands</t>
  </si>
  <si>
    <t>Chandigarh</t>
  </si>
  <si>
    <t>Dadra and Nagar Haveli</t>
  </si>
  <si>
    <t>Daman and Diu</t>
  </si>
  <si>
    <t>Lakshadweep</t>
  </si>
  <si>
    <t>Puducherry</t>
  </si>
  <si>
    <t>Population</t>
  </si>
  <si>
    <t>Sex Ratio</t>
  </si>
  <si>
    <t>HDI</t>
  </si>
  <si>
    <t>IMR</t>
  </si>
  <si>
    <t>Life Expectancy at Birth</t>
  </si>
  <si>
    <t>District Hospitals</t>
  </si>
  <si>
    <t>Healthcare Centre</t>
  </si>
  <si>
    <t>Government Medical Colleges</t>
  </si>
  <si>
    <t>Private Medical Colleges</t>
  </si>
  <si>
    <t>Average Oxygen Demand</t>
  </si>
  <si>
    <t>Peak Oxygen Demand</t>
  </si>
  <si>
    <t>Local level oxygen production Capacity</t>
  </si>
  <si>
    <t>Target 1</t>
  </si>
  <si>
    <t>Target 2</t>
  </si>
  <si>
    <t>Target 3</t>
  </si>
  <si>
    <t>Target 4</t>
  </si>
  <si>
    <t>Target 6</t>
  </si>
  <si>
    <t>Target 7</t>
  </si>
  <si>
    <t>Target 8</t>
  </si>
  <si>
    <t>Target 9</t>
  </si>
  <si>
    <t>Target 10</t>
  </si>
  <si>
    <t>Target 11</t>
  </si>
  <si>
    <t>Target 12</t>
  </si>
  <si>
    <t>Target 13</t>
  </si>
  <si>
    <t>GANGANAGAR</t>
  </si>
  <si>
    <t>HANUMANGARH</t>
  </si>
  <si>
    <t>KOTA</t>
  </si>
  <si>
    <t>JAIPUR</t>
  </si>
  <si>
    <t>ALWAR</t>
  </si>
  <si>
    <t>BIKANER</t>
  </si>
  <si>
    <t>JHUNJHUNU</t>
  </si>
  <si>
    <t>KARAULI</t>
  </si>
  <si>
    <t>AJMER</t>
  </si>
  <si>
    <t>BARAN</t>
  </si>
  <si>
    <t>DAUSA</t>
  </si>
  <si>
    <t>JODHPUR</t>
  </si>
  <si>
    <t>SIKAR</t>
  </si>
  <si>
    <t>BHARATPUR</t>
  </si>
  <si>
    <t>BUNDI</t>
  </si>
  <si>
    <t>NAGAUR</t>
  </si>
  <si>
    <t>CHURU</t>
  </si>
  <si>
    <t>PALI</t>
  </si>
  <si>
    <t>TONK</t>
  </si>
  <si>
    <t>CHITTORGARH</t>
  </si>
  <si>
    <t>RAJSAMAND</t>
  </si>
  <si>
    <t>SIROHI</t>
  </si>
  <si>
    <t>JAISALMER</t>
  </si>
  <si>
    <t>BHILWARA</t>
  </si>
  <si>
    <t>JHALAWAR</t>
  </si>
  <si>
    <t>UDAIPUR</t>
  </si>
  <si>
    <t>DHOLPUR</t>
  </si>
  <si>
    <t>JALAUR</t>
  </si>
  <si>
    <t>BANSWARA</t>
  </si>
  <si>
    <t>BARMER</t>
  </si>
  <si>
    <t>DUNGARPUR</t>
  </si>
  <si>
    <t>-</t>
  </si>
  <si>
    <t>SawaiMadhopur</t>
  </si>
  <si>
    <t>SAWAIMADHOPUR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</si>
</sst>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amily val="2"/>
    </font>
    <font>
      <b/>
      <sz val="10"/>
      <color rgb="FF000000"/>
      <name val="Arial"/>
      <family val="2"/>
      <charset val="1"/>
    </font>
    <font>
      <sz val="10"/>
      <color rgb="FF000000"/>
      <name val="Arial"/>
      <family val="2"/>
      <charset val="1"/>
    </font>
    <font>
      <sz val="10"/>
      <color rgb="FF000000"/>
      <name val="Arial"/>
      <charset val="1"/>
    </font>
    <font>
      <sz val="10"/>
      <color rgb="FF000000"/>
      <name val="Calibri Light"/>
      <family val="2"/>
      <charset val="1"/>
    </font>
    <font>
      <sz val="11"/>
      <name val="Calibri"/>
      <family val="2"/>
    </font>
    <font>
      <sz val="10"/>
      <name val="Calibri"/>
      <family val="2"/>
    </font>
  </fonts>
  <fills count="3">
    <fill>
      <patternFill patternType="none"/>
    </fill>
    <fill>
      <patternFill patternType="gray125"/>
    </fill>
    <fill>
      <patternFill patternType="solid">
        <fgColor rgb="FFFFFF00"/>
        <bgColor rgb="FFFFFF00"/>
      </patternFill>
    </fill>
  </fills>
  <borders count="9">
    <border>
      <left/>
      <right/>
      <top/>
      <bottom/>
      <diagonal/>
    </border>
    <border>
      <left style="thin">
        <color auto="1"/>
      </left>
      <right style="thin">
        <color auto="1"/>
      </right>
      <top style="thin">
        <color auto="1"/>
      </top>
      <bottom style="thin">
        <color auto="1"/>
      </bottom>
      <diagonal/>
    </border>
    <border>
      <left style="thin">
        <color indexed="64"/>
      </left>
      <right/>
      <top/>
      <bottom/>
      <diagonal/>
    </border>
    <border>
      <left style="thin">
        <color auto="1"/>
      </left>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diagonal/>
    </border>
  </borders>
  <cellStyleXfs count="1">
    <xf numFmtId="0" fontId="0" fillId="0" borderId="0"/>
  </cellStyleXfs>
  <cellXfs count="37">
    <xf numFmtId="0" fontId="0" fillId="0" borderId="0" xfId="0"/>
    <xf numFmtId="0" fontId="1" fillId="0" borderId="0" xfId="0" applyFont="1" applyAlignment="1">
      <alignment horizontal="left"/>
    </xf>
    <xf numFmtId="0" fontId="0" fillId="0" borderId="0" xfId="0" applyFont="1"/>
    <xf numFmtId="0" fontId="2" fillId="0" borderId="1" xfId="0" applyFont="1" applyBorder="1" applyAlignment="1">
      <alignment horizontal="left" vertical="center" wrapText="1"/>
    </xf>
    <xf numFmtId="0" fontId="2" fillId="0" borderId="0" xfId="0" applyFont="1" applyAlignment="1">
      <alignment horizontal="left"/>
    </xf>
    <xf numFmtId="0" fontId="2" fillId="0" borderId="0" xfId="0" applyFont="1" applyBorder="1" applyAlignment="1">
      <alignment horizontal="left"/>
    </xf>
    <xf numFmtId="0" fontId="2" fillId="0" borderId="1" xfId="0" applyFont="1" applyBorder="1" applyAlignment="1"/>
    <xf numFmtId="0" fontId="2" fillId="0" borderId="1" xfId="0" applyFont="1" applyBorder="1" applyAlignment="1">
      <alignment horizontal="center"/>
    </xf>
    <xf numFmtId="0" fontId="2" fillId="0" borderId="1" xfId="0" applyFont="1" applyBorder="1" applyAlignment="1">
      <alignment horizontal="center" wrapText="1"/>
    </xf>
    <xf numFmtId="0" fontId="3" fillId="0" borderId="1" xfId="0" applyFont="1" applyBorder="1" applyAlignment="1">
      <alignment horizontal="center"/>
    </xf>
    <xf numFmtId="0" fontId="2" fillId="0" borderId="0" xfId="0" applyFont="1" applyAlignment="1">
      <alignment wrapText="1"/>
    </xf>
    <xf numFmtId="0" fontId="2" fillId="0" borderId="1" xfId="0" applyFont="1" applyBorder="1" applyAlignment="1">
      <alignment horizontal="center" vertical="center"/>
    </xf>
    <xf numFmtId="0" fontId="3" fillId="2" borderId="0" xfId="0" applyFont="1" applyFill="1"/>
    <xf numFmtId="0" fontId="4" fillId="0" borderId="1" xfId="0" applyFont="1" applyBorder="1"/>
    <xf numFmtId="0" fontId="2" fillId="0" borderId="0" xfId="0" applyFont="1" applyBorder="1" applyAlignment="1"/>
    <xf numFmtId="0" fontId="2" fillId="0" borderId="0" xfId="0" applyFont="1" applyBorder="1" applyAlignment="1">
      <alignment horizontal="center"/>
    </xf>
    <xf numFmtId="0" fontId="3" fillId="0" borderId="0" xfId="0" applyFont="1" applyBorder="1" applyAlignment="1">
      <alignment horizontal="center"/>
    </xf>
    <xf numFmtId="0" fontId="3" fillId="0" borderId="1" xfId="0" applyFont="1" applyBorder="1" applyAlignment="1">
      <alignment horizontal="center" wrapText="1"/>
    </xf>
    <xf numFmtId="0" fontId="2" fillId="0" borderId="2" xfId="0" applyFont="1" applyBorder="1" applyAlignment="1">
      <alignment wrapText="1"/>
    </xf>
    <xf numFmtId="0" fontId="2" fillId="0" borderId="0" xfId="0" applyFont="1" applyBorder="1" applyAlignment="1">
      <alignment wrapText="1"/>
    </xf>
    <xf numFmtId="0" fontId="3" fillId="0" borderId="0" xfId="0" applyFont="1" applyBorder="1" applyAlignment="1">
      <alignment wrapText="1"/>
    </xf>
    <xf numFmtId="0" fontId="2" fillId="0" borderId="0" xfId="0" applyFont="1" applyBorder="1" applyAlignment="1">
      <alignment horizontal="center" vertical="center"/>
    </xf>
    <xf numFmtId="3" fontId="0" fillId="0" borderId="0" xfId="0" applyNumberFormat="1"/>
    <xf numFmtId="0" fontId="2" fillId="0" borderId="3" xfId="0" applyFont="1" applyBorder="1" applyAlignment="1">
      <alignment horizontal="left" vertical="center"/>
    </xf>
    <xf numFmtId="3" fontId="0" fillId="0" borderId="1" xfId="0" applyNumberFormat="1" applyBorder="1"/>
    <xf numFmtId="0" fontId="5" fillId="0" borderId="6" xfId="0" applyFont="1" applyBorder="1" applyAlignment="1">
      <alignment vertical="center" wrapText="1"/>
    </xf>
    <xf numFmtId="0" fontId="5" fillId="0" borderId="7" xfId="0" applyFont="1" applyBorder="1" applyAlignment="1">
      <alignment vertical="center" wrapText="1"/>
    </xf>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0" xfId="0" applyFont="1" applyAlignment="1">
      <alignment vertical="center"/>
    </xf>
    <xf numFmtId="0" fontId="2" fillId="0" borderId="1" xfId="0" applyFont="1" applyBorder="1" applyAlignment="1">
      <alignment vertical="center"/>
    </xf>
    <xf numFmtId="0" fontId="2" fillId="0" borderId="1" xfId="0" applyFont="1" applyBorder="1" applyAlignment="1">
      <alignment vertical="center" wrapText="1"/>
    </xf>
    <xf numFmtId="0" fontId="2" fillId="0" borderId="8" xfId="0" applyFont="1" applyBorder="1" applyAlignment="1">
      <alignment horizontal="center" wrapText="1"/>
    </xf>
    <xf numFmtId="0" fontId="3" fillId="0" borderId="8" xfId="0" applyFont="1" applyBorder="1" applyAlignment="1">
      <alignment horizontal="center" wrapText="1"/>
    </xf>
    <xf numFmtId="0" fontId="0" fillId="0" borderId="1" xfId="0" applyBorder="1"/>
    <xf numFmtId="0" fontId="6" fillId="0" borderId="1" xfId="0" applyFont="1" applyBorder="1" applyAlignment="1">
      <alignment vertical="center" wrapText="1"/>
    </xf>
    <xf numFmtId="0" fontId="5"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zoomScale="82" zoomScaleNormal="100" workbookViewId="0">
      <selection activeCell="F3" sqref="F3"/>
    </sheetView>
  </sheetViews>
  <sheetFormatPr defaultColWidth="11.5546875" defaultRowHeight="13.2" x14ac:dyDescent="0.25"/>
  <sheetData>
    <row r="1" spans="1:3" x14ac:dyDescent="0.25">
      <c r="A1" s="1" t="s">
        <v>0</v>
      </c>
      <c r="B1" s="1" t="s">
        <v>1</v>
      </c>
      <c r="C1" s="2" t="s">
        <v>2</v>
      </c>
    </row>
    <row r="2" spans="1:3" ht="237.6" x14ac:dyDescent="0.25">
      <c r="A2" s="3" t="s">
        <v>3</v>
      </c>
      <c r="B2" s="3" t="s">
        <v>4</v>
      </c>
      <c r="C2" s="2" t="s">
        <v>5</v>
      </c>
    </row>
    <row r="3" spans="1:3" ht="343.2" x14ac:dyDescent="0.25">
      <c r="A3" s="4" t="s">
        <v>6</v>
      </c>
      <c r="B3" s="3" t="s">
        <v>7</v>
      </c>
      <c r="C3" s="2" t="s">
        <v>8</v>
      </c>
    </row>
    <row r="4" spans="1:3" ht="409.6" x14ac:dyDescent="0.25">
      <c r="A4" s="4" t="s">
        <v>9</v>
      </c>
      <c r="B4" s="3" t="s">
        <v>10</v>
      </c>
      <c r="C4" s="2" t="s">
        <v>11</v>
      </c>
    </row>
    <row r="5" spans="1:3" ht="409.6" x14ac:dyDescent="0.25">
      <c r="A5" s="4" t="s">
        <v>12</v>
      </c>
      <c r="B5" s="3" t="s">
        <v>13</v>
      </c>
      <c r="C5" s="2" t="s">
        <v>14</v>
      </c>
    </row>
    <row r="6" spans="1:3" ht="409.6" x14ac:dyDescent="0.25">
      <c r="A6" s="4" t="s">
        <v>15</v>
      </c>
      <c r="B6" s="3" t="s">
        <v>16</v>
      </c>
      <c r="C6" s="2" t="s">
        <v>17</v>
      </c>
    </row>
    <row r="7" spans="1:3" ht="409.2" x14ac:dyDescent="0.25">
      <c r="A7" s="5" t="s">
        <v>18</v>
      </c>
      <c r="B7" s="3" t="s">
        <v>19</v>
      </c>
      <c r="C7" s="2" t="s">
        <v>20</v>
      </c>
    </row>
    <row r="8" spans="1:3" ht="382.8" x14ac:dyDescent="0.25">
      <c r="A8" s="5" t="s">
        <v>21</v>
      </c>
      <c r="B8" s="3" t="s">
        <v>22</v>
      </c>
      <c r="C8" s="2" t="s">
        <v>23</v>
      </c>
    </row>
    <row r="9" spans="1:3" ht="290.39999999999998" x14ac:dyDescent="0.25">
      <c r="A9" s="5" t="s">
        <v>24</v>
      </c>
      <c r="B9" s="3" t="s">
        <v>25</v>
      </c>
      <c r="C9" s="2" t="s">
        <v>26</v>
      </c>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zoomScaleNormal="100" workbookViewId="0">
      <selection activeCell="A6" sqref="A6:XFD6"/>
    </sheetView>
  </sheetViews>
  <sheetFormatPr defaultColWidth="11.5546875" defaultRowHeight="13.2" x14ac:dyDescent="0.25"/>
  <cols>
    <col min="2" max="2" width="42" customWidth="1"/>
  </cols>
  <sheetData>
    <row r="1" spans="1:2" x14ac:dyDescent="0.25">
      <c r="A1" s="6" t="s">
        <v>0</v>
      </c>
      <c r="B1" s="6" t="s">
        <v>27</v>
      </c>
    </row>
    <row r="2" spans="1:2" x14ac:dyDescent="0.25">
      <c r="A2" s="6" t="s">
        <v>111</v>
      </c>
      <c r="B2" s="7" t="s">
        <v>99</v>
      </c>
    </row>
    <row r="3" spans="1:2" x14ac:dyDescent="0.25">
      <c r="A3" s="6" t="s">
        <v>112</v>
      </c>
      <c r="B3" s="8" t="s">
        <v>100</v>
      </c>
    </row>
    <row r="4" spans="1:2" x14ac:dyDescent="0.25">
      <c r="A4" s="6" t="s">
        <v>113</v>
      </c>
      <c r="B4" s="9" t="s">
        <v>101</v>
      </c>
    </row>
    <row r="5" spans="1:2" x14ac:dyDescent="0.25">
      <c r="A5" s="6" t="s">
        <v>114</v>
      </c>
      <c r="B5" s="7" t="s">
        <v>102</v>
      </c>
    </row>
    <row r="6" spans="1:2" x14ac:dyDescent="0.25">
      <c r="A6" s="6" t="s">
        <v>115</v>
      </c>
      <c r="B6" s="7" t="s">
        <v>103</v>
      </c>
    </row>
    <row r="7" spans="1:2" x14ac:dyDescent="0.25">
      <c r="A7" s="6" t="s">
        <v>116</v>
      </c>
      <c r="B7" s="7" t="s">
        <v>104</v>
      </c>
    </row>
    <row r="8" spans="1:2" x14ac:dyDescent="0.25">
      <c r="A8" s="6" t="s">
        <v>117</v>
      </c>
      <c r="B8" s="7" t="s">
        <v>105</v>
      </c>
    </row>
    <row r="9" spans="1:2" x14ac:dyDescent="0.25">
      <c r="A9" s="6" t="s">
        <v>118</v>
      </c>
      <c r="B9" s="7" t="s">
        <v>106</v>
      </c>
    </row>
    <row r="10" spans="1:2" x14ac:dyDescent="0.25">
      <c r="A10" s="6" t="s">
        <v>119</v>
      </c>
      <c r="B10" s="7" t="s">
        <v>107</v>
      </c>
    </row>
    <row r="11" spans="1:2" x14ac:dyDescent="0.25">
      <c r="A11" s="6" t="s">
        <v>120</v>
      </c>
      <c r="B11" s="7" t="s">
        <v>108</v>
      </c>
    </row>
    <row r="12" spans="1:2" x14ac:dyDescent="0.25">
      <c r="A12" s="6" t="s">
        <v>121</v>
      </c>
      <c r="B12" s="7" t="s">
        <v>109</v>
      </c>
    </row>
    <row r="13" spans="1:2" x14ac:dyDescent="0.25">
      <c r="A13" s="6" t="s">
        <v>122</v>
      </c>
      <c r="B13" s="7" t="s">
        <v>110</v>
      </c>
    </row>
    <row r="14" spans="1:2" x14ac:dyDescent="0.25">
      <c r="A14" s="14"/>
      <c r="B14" s="15"/>
    </row>
    <row r="15" spans="1:2" x14ac:dyDescent="0.25">
      <c r="A15" s="14"/>
      <c r="B15" s="15"/>
    </row>
    <row r="16" spans="1:2" x14ac:dyDescent="0.25">
      <c r="A16" s="14"/>
      <c r="B16" s="15"/>
    </row>
    <row r="17" spans="1:2" x14ac:dyDescent="0.25">
      <c r="A17" s="14"/>
      <c r="B17" s="16"/>
    </row>
    <row r="18" spans="1:2" x14ac:dyDescent="0.25">
      <c r="A18" s="14"/>
      <c r="B18" s="16"/>
    </row>
    <row r="19" spans="1:2" x14ac:dyDescent="0.25">
      <c r="A19" s="14"/>
      <c r="B19" s="16"/>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zoomScale="85" zoomScaleNormal="100" workbookViewId="0">
      <selection activeCell="H32" sqref="H32"/>
    </sheetView>
  </sheetViews>
  <sheetFormatPr defaultColWidth="11.5546875" defaultRowHeight="13.2" x14ac:dyDescent="0.25"/>
  <cols>
    <col min="12" max="12" width="18.77734375" customWidth="1"/>
    <col min="13" max="13" width="21.88671875" customWidth="1"/>
  </cols>
  <sheetData>
    <row r="1" spans="1:13" ht="39.6" x14ac:dyDescent="0.25">
      <c r="A1" s="10" t="s">
        <v>62</v>
      </c>
      <c r="B1" s="8" t="s">
        <v>99</v>
      </c>
      <c r="C1" s="8" t="s">
        <v>100</v>
      </c>
      <c r="D1" s="17" t="s">
        <v>101</v>
      </c>
      <c r="E1" s="8" t="s">
        <v>102</v>
      </c>
      <c r="F1" s="8" t="s">
        <v>103</v>
      </c>
      <c r="G1" s="8" t="s">
        <v>104</v>
      </c>
      <c r="H1" s="8" t="s">
        <v>105</v>
      </c>
      <c r="I1" s="8" t="s">
        <v>106</v>
      </c>
      <c r="J1" s="8" t="s">
        <v>107</v>
      </c>
      <c r="K1" s="8" t="s">
        <v>108</v>
      </c>
      <c r="L1" s="8" t="s">
        <v>109</v>
      </c>
      <c r="M1" s="8" t="s">
        <v>110</v>
      </c>
    </row>
    <row r="2" spans="1:13" ht="13.8" x14ac:dyDescent="0.3">
      <c r="A2" s="13" t="s">
        <v>63</v>
      </c>
      <c r="B2" s="11">
        <v>90</v>
      </c>
      <c r="C2" s="11">
        <v>40.15</v>
      </c>
      <c r="D2" s="11">
        <v>57.6</v>
      </c>
      <c r="E2" s="11">
        <v>33.5</v>
      </c>
      <c r="F2" s="11">
        <v>57.6</v>
      </c>
      <c r="G2" s="11">
        <v>33.5</v>
      </c>
      <c r="H2" s="11">
        <v>40.15</v>
      </c>
      <c r="I2" s="11">
        <v>57.6</v>
      </c>
      <c r="J2" s="11">
        <v>33.5</v>
      </c>
      <c r="K2" s="11">
        <v>40.15</v>
      </c>
      <c r="L2" s="11">
        <v>57.6</v>
      </c>
      <c r="M2" s="11">
        <v>33.5</v>
      </c>
    </row>
    <row r="3" spans="1:13" ht="13.8" x14ac:dyDescent="0.3">
      <c r="A3" s="13" t="s">
        <v>64</v>
      </c>
      <c r="B3" s="11">
        <v>60</v>
      </c>
      <c r="C3" s="11">
        <v>24.13</v>
      </c>
      <c r="D3" s="11">
        <v>33.4</v>
      </c>
      <c r="E3" s="11">
        <v>41.8</v>
      </c>
      <c r="F3" s="11">
        <v>33.4</v>
      </c>
      <c r="G3" s="11">
        <v>41.8</v>
      </c>
      <c r="H3" s="11">
        <v>24.13</v>
      </c>
      <c r="I3" s="11">
        <v>33.4</v>
      </c>
      <c r="J3" s="11">
        <v>41.8</v>
      </c>
      <c r="K3" s="11">
        <v>24.13</v>
      </c>
      <c r="L3" s="11">
        <v>33.4</v>
      </c>
      <c r="M3" s="11">
        <v>41.8</v>
      </c>
    </row>
    <row r="4" spans="1:13" ht="13.8" x14ac:dyDescent="0.3">
      <c r="A4" s="13" t="s">
        <v>65</v>
      </c>
      <c r="B4" s="11">
        <v>50</v>
      </c>
      <c r="C4" s="11">
        <v>8.3000000000000007</v>
      </c>
      <c r="D4" s="11">
        <v>68.7</v>
      </c>
      <c r="E4" s="11">
        <v>50</v>
      </c>
      <c r="F4" s="11">
        <v>68.7</v>
      </c>
      <c r="G4" s="11">
        <v>50</v>
      </c>
      <c r="H4" s="11">
        <v>8.3000000000000007</v>
      </c>
      <c r="I4" s="11">
        <v>68.7</v>
      </c>
      <c r="J4" s="11">
        <v>50</v>
      </c>
      <c r="K4" s="11">
        <v>8.3000000000000007</v>
      </c>
      <c r="L4" s="11">
        <v>68.7</v>
      </c>
      <c r="M4" s="11">
        <v>50</v>
      </c>
    </row>
    <row r="5" spans="1:13" ht="13.8" x14ac:dyDescent="0.3">
      <c r="A5" s="13" t="s">
        <v>66</v>
      </c>
      <c r="B5" s="11">
        <v>50</v>
      </c>
      <c r="C5" s="11">
        <v>27.22</v>
      </c>
      <c r="D5" s="11">
        <v>69.5</v>
      </c>
      <c r="E5" s="11">
        <v>40.200000000000003</v>
      </c>
      <c r="F5" s="11">
        <v>69.5</v>
      </c>
      <c r="G5" s="11">
        <v>40.200000000000003</v>
      </c>
      <c r="H5" s="11">
        <v>27.22</v>
      </c>
      <c r="I5" s="11">
        <v>69.5</v>
      </c>
      <c r="J5" s="11">
        <v>40.200000000000003</v>
      </c>
      <c r="K5" s="11">
        <v>27.22</v>
      </c>
      <c r="L5" s="11">
        <v>69.5</v>
      </c>
      <c r="M5" s="11">
        <v>40.200000000000003</v>
      </c>
    </row>
    <row r="6" spans="1:13" ht="13.8" x14ac:dyDescent="0.3">
      <c r="A6" s="13" t="s">
        <v>67</v>
      </c>
      <c r="B6" s="11">
        <v>36.6</v>
      </c>
      <c r="C6" s="11">
        <v>34.17</v>
      </c>
      <c r="D6" s="11">
        <v>44.2</v>
      </c>
      <c r="E6" s="11">
        <v>36.6</v>
      </c>
      <c r="F6" s="11">
        <v>44.2</v>
      </c>
      <c r="G6" s="11">
        <v>36.6</v>
      </c>
      <c r="H6" s="11">
        <v>34.17</v>
      </c>
      <c r="I6" s="11">
        <v>44.2</v>
      </c>
      <c r="J6" s="11">
        <v>36.6</v>
      </c>
      <c r="K6" s="11">
        <v>34.17</v>
      </c>
      <c r="L6" s="11">
        <v>44.2</v>
      </c>
      <c r="M6" s="11">
        <v>36.6</v>
      </c>
    </row>
    <row r="7" spans="1:13" ht="13.8" x14ac:dyDescent="0.3">
      <c r="A7" s="13" t="s">
        <v>68</v>
      </c>
      <c r="B7" s="11">
        <v>47.6</v>
      </c>
      <c r="C7" s="11">
        <v>12.93</v>
      </c>
      <c r="D7" s="11">
        <v>39</v>
      </c>
      <c r="E7" s="11">
        <v>47.6</v>
      </c>
      <c r="F7" s="11">
        <v>39</v>
      </c>
      <c r="G7" s="11">
        <v>47.6</v>
      </c>
      <c r="H7" s="11">
        <v>12.93</v>
      </c>
      <c r="I7" s="11">
        <v>39</v>
      </c>
      <c r="J7" s="11">
        <v>47.6</v>
      </c>
      <c r="K7" s="11">
        <v>12.93</v>
      </c>
      <c r="L7" s="11">
        <v>39</v>
      </c>
      <c r="M7" s="11">
        <v>47.6</v>
      </c>
    </row>
    <row r="8" spans="1:13" ht="13.8" x14ac:dyDescent="0.3">
      <c r="A8" s="13" t="s">
        <v>69</v>
      </c>
      <c r="B8" s="11">
        <v>35.5</v>
      </c>
      <c r="C8" s="11">
        <v>36.29</v>
      </c>
      <c r="D8" s="11">
        <v>66.7</v>
      </c>
      <c r="E8" s="11">
        <v>35.5</v>
      </c>
      <c r="F8" s="11">
        <v>66.7</v>
      </c>
      <c r="G8" s="11">
        <v>35.5</v>
      </c>
      <c r="H8" s="11">
        <v>36.29</v>
      </c>
      <c r="I8" s="11">
        <v>66.7</v>
      </c>
      <c r="J8" s="11">
        <v>35.5</v>
      </c>
      <c r="K8" s="11">
        <v>36.29</v>
      </c>
      <c r="L8" s="11">
        <v>66.7</v>
      </c>
      <c r="M8" s="11">
        <v>35.5</v>
      </c>
    </row>
    <row r="9" spans="1:13" ht="13.8" x14ac:dyDescent="0.3">
      <c r="A9" s="13" t="s">
        <v>70</v>
      </c>
      <c r="B9" s="11">
        <v>33.700000000000003</v>
      </c>
      <c r="C9" s="11">
        <v>39.770000000000003</v>
      </c>
      <c r="D9" s="11">
        <v>40.4</v>
      </c>
      <c r="E9" s="11">
        <v>33.700000000000003</v>
      </c>
      <c r="F9" s="11">
        <v>40.4</v>
      </c>
      <c r="G9" s="11">
        <v>33.700000000000003</v>
      </c>
      <c r="H9" s="11">
        <v>39.770000000000003</v>
      </c>
      <c r="I9" s="11">
        <v>40.4</v>
      </c>
      <c r="J9" s="11">
        <v>33.700000000000003</v>
      </c>
      <c r="K9" s="11">
        <v>39.770000000000003</v>
      </c>
      <c r="L9" s="11">
        <v>40.4</v>
      </c>
      <c r="M9" s="11">
        <v>33.700000000000003</v>
      </c>
    </row>
    <row r="10" spans="1:13" ht="13.8" x14ac:dyDescent="0.3">
      <c r="A10" s="13" t="s">
        <v>71</v>
      </c>
      <c r="B10" s="11">
        <v>38.4</v>
      </c>
      <c r="C10" s="11">
        <v>30.69</v>
      </c>
      <c r="D10" s="11">
        <v>63.2</v>
      </c>
      <c r="E10" s="11">
        <v>38.4</v>
      </c>
      <c r="F10" s="11">
        <v>63.2</v>
      </c>
      <c r="G10" s="11">
        <v>38.4</v>
      </c>
      <c r="H10" s="11">
        <v>30.69</v>
      </c>
      <c r="I10" s="11">
        <v>63.2</v>
      </c>
      <c r="J10" s="11">
        <v>38.4</v>
      </c>
      <c r="K10" s="11">
        <v>30.69</v>
      </c>
      <c r="L10" s="11">
        <v>63.2</v>
      </c>
      <c r="M10" s="11">
        <v>38.4</v>
      </c>
    </row>
    <row r="11" spans="1:13" ht="13.8" x14ac:dyDescent="0.3">
      <c r="A11" s="13" t="s">
        <v>72</v>
      </c>
      <c r="B11" s="11">
        <v>37.4</v>
      </c>
      <c r="C11" s="11">
        <v>32.630000000000003</v>
      </c>
      <c r="D11" s="11">
        <v>71.599999999999994</v>
      </c>
      <c r="E11" s="11">
        <v>37.4</v>
      </c>
      <c r="F11" s="11">
        <v>71.599999999999994</v>
      </c>
      <c r="G11" s="11">
        <v>37.4</v>
      </c>
      <c r="H11" s="11">
        <v>32.630000000000003</v>
      </c>
      <c r="I11" s="11">
        <v>71.599999999999994</v>
      </c>
      <c r="J11" s="11">
        <v>37.4</v>
      </c>
      <c r="K11" s="11">
        <v>32.630000000000003</v>
      </c>
      <c r="L11" s="11">
        <v>71.599999999999994</v>
      </c>
      <c r="M11" s="11">
        <v>37.4</v>
      </c>
    </row>
    <row r="12" spans="1:13" ht="13.8" x14ac:dyDescent="0.3">
      <c r="A12" s="13" t="s">
        <v>73</v>
      </c>
      <c r="B12" s="11">
        <v>31.2</v>
      </c>
      <c r="C12" s="11">
        <v>44.59</v>
      </c>
      <c r="D12" s="11">
        <v>44.8</v>
      </c>
      <c r="E12" s="11">
        <v>31.2</v>
      </c>
      <c r="F12" s="11">
        <v>44.8</v>
      </c>
      <c r="G12" s="11">
        <v>31.2</v>
      </c>
      <c r="H12" s="11">
        <v>44.59</v>
      </c>
      <c r="I12" s="11">
        <v>44.8</v>
      </c>
      <c r="J12" s="11">
        <v>31.2</v>
      </c>
      <c r="K12" s="11">
        <v>44.59</v>
      </c>
      <c r="L12" s="11">
        <v>44.8</v>
      </c>
      <c r="M12" s="11">
        <v>31.2</v>
      </c>
    </row>
    <row r="13" spans="1:13" ht="13.8" x14ac:dyDescent="0.3">
      <c r="A13" s="13" t="s">
        <v>74</v>
      </c>
      <c r="B13" s="11">
        <v>33.799999999999997</v>
      </c>
      <c r="C13" s="11">
        <v>39.58</v>
      </c>
      <c r="D13" s="11">
        <v>28.6</v>
      </c>
      <c r="E13" s="11">
        <v>33.799999999999997</v>
      </c>
      <c r="F13" s="11">
        <v>28.6</v>
      </c>
      <c r="G13" s="11">
        <v>33.799999999999997</v>
      </c>
      <c r="H13" s="11">
        <v>39.58</v>
      </c>
      <c r="I13" s="11">
        <v>28.6</v>
      </c>
      <c r="J13" s="11">
        <v>33.799999999999997</v>
      </c>
      <c r="K13" s="11">
        <v>39.58</v>
      </c>
      <c r="L13" s="11">
        <v>28.6</v>
      </c>
      <c r="M13" s="11">
        <v>33.799999999999997</v>
      </c>
    </row>
    <row r="14" spans="1:13" ht="13.8" x14ac:dyDescent="0.3">
      <c r="A14" s="13" t="s">
        <v>75</v>
      </c>
      <c r="B14" s="11">
        <v>59</v>
      </c>
      <c r="C14" s="11">
        <v>40</v>
      </c>
      <c r="D14" s="11">
        <v>35.9</v>
      </c>
      <c r="E14" s="11">
        <v>54.4</v>
      </c>
      <c r="F14" s="11">
        <v>35.9</v>
      </c>
      <c r="G14" s="11">
        <v>54.4</v>
      </c>
      <c r="H14" s="11">
        <v>40</v>
      </c>
      <c r="I14" s="11">
        <v>35.9</v>
      </c>
      <c r="J14" s="11">
        <v>54.4</v>
      </c>
      <c r="K14" s="11">
        <v>40</v>
      </c>
      <c r="L14" s="11">
        <v>35.9</v>
      </c>
      <c r="M14" s="11">
        <v>54.4</v>
      </c>
    </row>
    <row r="15" spans="1:13" ht="13.8" x14ac:dyDescent="0.3">
      <c r="A15" s="13" t="s">
        <v>76</v>
      </c>
      <c r="B15" s="11">
        <v>46.8</v>
      </c>
      <c r="C15" s="11">
        <v>14.48</v>
      </c>
      <c r="D15" s="11">
        <v>65.2</v>
      </c>
      <c r="E15" s="11">
        <v>46.8</v>
      </c>
      <c r="F15" s="11">
        <v>65.2</v>
      </c>
      <c r="G15" s="11">
        <v>46.8</v>
      </c>
      <c r="H15" s="11">
        <v>14.48</v>
      </c>
      <c r="I15" s="11">
        <v>65.2</v>
      </c>
      <c r="J15" s="11">
        <v>46.8</v>
      </c>
      <c r="K15" s="11">
        <v>14.48</v>
      </c>
      <c r="L15" s="11">
        <v>65.2</v>
      </c>
      <c r="M15" s="11">
        <v>46.8</v>
      </c>
    </row>
    <row r="16" spans="1:13" ht="13.8" x14ac:dyDescent="0.3">
      <c r="A16" s="13" t="s">
        <v>77</v>
      </c>
      <c r="B16" s="11">
        <v>29.1</v>
      </c>
      <c r="C16" s="11">
        <v>48.65</v>
      </c>
      <c r="D16" s="11">
        <v>37.700000000000003</v>
      </c>
      <c r="E16" s="11">
        <v>29.1</v>
      </c>
      <c r="F16" s="11">
        <v>37.700000000000003</v>
      </c>
      <c r="G16" s="11">
        <v>29.1</v>
      </c>
      <c r="H16" s="11">
        <v>48.65</v>
      </c>
      <c r="I16" s="11">
        <v>37.700000000000003</v>
      </c>
      <c r="J16" s="11">
        <v>29.1</v>
      </c>
      <c r="K16" s="11">
        <v>48.65</v>
      </c>
      <c r="L16" s="11">
        <v>37.700000000000003</v>
      </c>
      <c r="M16" s="11">
        <v>29.1</v>
      </c>
    </row>
    <row r="17" spans="1:13" ht="13.8" x14ac:dyDescent="0.3">
      <c r="A17" s="13" t="s">
        <v>78</v>
      </c>
      <c r="B17" s="11">
        <v>35</v>
      </c>
      <c r="C17" s="11">
        <v>37.26</v>
      </c>
      <c r="D17" s="11">
        <v>20.3</v>
      </c>
      <c r="E17" s="11">
        <v>35</v>
      </c>
      <c r="F17" s="11">
        <v>20.3</v>
      </c>
      <c r="G17" s="11">
        <v>35</v>
      </c>
      <c r="H17" s="11">
        <v>37.26</v>
      </c>
      <c r="I17" s="11">
        <v>20.3</v>
      </c>
      <c r="J17" s="11">
        <v>35</v>
      </c>
      <c r="K17" s="11">
        <v>37.26</v>
      </c>
      <c r="L17" s="11">
        <v>20.3</v>
      </c>
      <c r="M17" s="11">
        <v>35</v>
      </c>
    </row>
    <row r="18" spans="1:13" ht="13.8" x14ac:dyDescent="0.3">
      <c r="A18" s="13" t="s">
        <v>79</v>
      </c>
      <c r="B18" s="11">
        <v>35.700000000000003</v>
      </c>
      <c r="C18" s="11">
        <v>35.909999999999997</v>
      </c>
      <c r="D18" s="11">
        <v>30</v>
      </c>
      <c r="E18" s="11">
        <v>35.700000000000003</v>
      </c>
      <c r="F18" s="11">
        <v>30</v>
      </c>
      <c r="G18" s="11">
        <v>35.700000000000003</v>
      </c>
      <c r="H18" s="11">
        <v>35.909999999999997</v>
      </c>
      <c r="I18" s="11">
        <v>30</v>
      </c>
      <c r="J18" s="11">
        <v>35.700000000000003</v>
      </c>
      <c r="K18" s="11">
        <v>35.909999999999997</v>
      </c>
      <c r="L18" s="11">
        <v>30</v>
      </c>
      <c r="M18" s="11">
        <v>35.700000000000003</v>
      </c>
    </row>
    <row r="19" spans="1:13" ht="13.8" x14ac:dyDescent="0.3">
      <c r="A19" s="13" t="s">
        <v>80</v>
      </c>
      <c r="B19" s="11">
        <v>37.4</v>
      </c>
      <c r="C19" s="11">
        <v>32.630000000000003</v>
      </c>
      <c r="D19" s="11">
        <v>48</v>
      </c>
      <c r="E19" s="11">
        <v>37.4</v>
      </c>
      <c r="F19" s="11">
        <v>48</v>
      </c>
      <c r="G19" s="11">
        <v>37.4</v>
      </c>
      <c r="H19" s="11">
        <v>32.630000000000003</v>
      </c>
      <c r="I19" s="11">
        <v>48</v>
      </c>
      <c r="J19" s="11">
        <v>37.4</v>
      </c>
      <c r="K19" s="11">
        <v>32.630000000000003</v>
      </c>
      <c r="L19" s="11">
        <v>48</v>
      </c>
      <c r="M19" s="11">
        <v>37.4</v>
      </c>
    </row>
    <row r="20" spans="1:13" ht="13.8" x14ac:dyDescent="0.3">
      <c r="A20" s="13" t="s">
        <v>81</v>
      </c>
      <c r="B20" s="11">
        <v>80</v>
      </c>
      <c r="C20" s="11">
        <v>17.95</v>
      </c>
      <c r="D20" s="11">
        <v>46.5</v>
      </c>
      <c r="E20" s="11">
        <v>45</v>
      </c>
      <c r="F20" s="11">
        <v>46.5</v>
      </c>
      <c r="G20" s="11">
        <v>45</v>
      </c>
      <c r="H20" s="11">
        <v>17.95</v>
      </c>
      <c r="I20" s="11">
        <v>46.5</v>
      </c>
      <c r="J20" s="11">
        <v>45</v>
      </c>
      <c r="K20" s="11">
        <v>17.95</v>
      </c>
      <c r="L20" s="11">
        <v>46.5</v>
      </c>
      <c r="M20" s="11">
        <v>45</v>
      </c>
    </row>
    <row r="21" spans="1:13" ht="13.8" x14ac:dyDescent="0.3">
      <c r="A21" s="13" t="s">
        <v>82</v>
      </c>
      <c r="B21" s="11">
        <v>38.1</v>
      </c>
      <c r="C21" s="11">
        <v>31.27</v>
      </c>
      <c r="D21" s="11">
        <v>69.599999999999994</v>
      </c>
      <c r="E21" s="11">
        <v>38.1</v>
      </c>
      <c r="F21" s="11">
        <v>69.599999999999994</v>
      </c>
      <c r="G21" s="11">
        <v>38.1</v>
      </c>
      <c r="H21" s="11">
        <v>31.27</v>
      </c>
      <c r="I21" s="11">
        <v>69.599999999999994</v>
      </c>
      <c r="J21" s="11">
        <v>38.1</v>
      </c>
      <c r="K21" s="11">
        <v>31.27</v>
      </c>
      <c r="L21" s="11">
        <v>69.599999999999994</v>
      </c>
      <c r="M21" s="11">
        <v>38.1</v>
      </c>
    </row>
    <row r="22" spans="1:13" ht="13.8" x14ac:dyDescent="0.3">
      <c r="A22" s="13" t="s">
        <v>83</v>
      </c>
      <c r="B22" s="11">
        <v>32.5</v>
      </c>
      <c r="C22" s="11">
        <v>42.08</v>
      </c>
      <c r="D22" s="11">
        <v>27.7</v>
      </c>
      <c r="E22" s="11">
        <v>32.5</v>
      </c>
      <c r="F22" s="11">
        <v>27.7</v>
      </c>
      <c r="G22" s="11">
        <v>32.5</v>
      </c>
      <c r="H22" s="11">
        <v>42.08</v>
      </c>
      <c r="I22" s="11">
        <v>27.7</v>
      </c>
      <c r="J22" s="11">
        <v>32.5</v>
      </c>
      <c r="K22" s="11">
        <v>42.08</v>
      </c>
      <c r="L22" s="11">
        <v>27.7</v>
      </c>
      <c r="M22" s="11">
        <v>32.5</v>
      </c>
    </row>
    <row r="23" spans="1:13" ht="13.8" x14ac:dyDescent="0.3">
      <c r="A23" s="13" t="s">
        <v>84</v>
      </c>
      <c r="B23" s="11">
        <v>40.299999999999997</v>
      </c>
      <c r="C23" s="11">
        <v>27.03</v>
      </c>
      <c r="D23" s="11">
        <v>40.799999999999997</v>
      </c>
      <c r="E23" s="11">
        <v>40.299999999999997</v>
      </c>
      <c r="F23" s="11">
        <v>40.799999999999997</v>
      </c>
      <c r="G23" s="11">
        <v>40.299999999999997</v>
      </c>
      <c r="H23" s="11">
        <v>27.03</v>
      </c>
      <c r="I23" s="11">
        <v>40.799999999999997</v>
      </c>
      <c r="J23" s="11">
        <v>40.299999999999997</v>
      </c>
      <c r="K23" s="11">
        <v>27.03</v>
      </c>
      <c r="L23" s="11">
        <v>40.799999999999997</v>
      </c>
      <c r="M23" s="11">
        <v>40.299999999999997</v>
      </c>
    </row>
    <row r="24" spans="1:13" ht="13.8" x14ac:dyDescent="0.3">
      <c r="A24" s="13" t="s">
        <v>85</v>
      </c>
      <c r="B24" s="11">
        <v>34</v>
      </c>
      <c r="C24" s="11">
        <v>16.989999999999998</v>
      </c>
      <c r="D24" s="11">
        <v>34.799999999999997</v>
      </c>
      <c r="E24" s="11">
        <v>45.5</v>
      </c>
      <c r="F24" s="11">
        <v>34.799999999999997</v>
      </c>
      <c r="G24" s="11">
        <v>45.5</v>
      </c>
      <c r="H24" s="11">
        <v>16.989999999999998</v>
      </c>
      <c r="I24" s="11">
        <v>34.799999999999997</v>
      </c>
      <c r="J24" s="11">
        <v>45.5</v>
      </c>
      <c r="K24" s="11">
        <v>16.989999999999998</v>
      </c>
      <c r="L24" s="11">
        <v>34.799999999999997</v>
      </c>
      <c r="M24" s="11">
        <v>45.5</v>
      </c>
    </row>
    <row r="25" spans="1:13" ht="13.8" x14ac:dyDescent="0.3">
      <c r="A25" s="13" t="s">
        <v>86</v>
      </c>
      <c r="B25" s="11">
        <v>32</v>
      </c>
      <c r="C25" s="11">
        <v>43.05</v>
      </c>
      <c r="D25" s="11">
        <v>57</v>
      </c>
      <c r="E25" s="11">
        <v>32</v>
      </c>
      <c r="F25" s="11">
        <v>57</v>
      </c>
      <c r="G25" s="11">
        <v>32</v>
      </c>
      <c r="H25" s="11">
        <v>43.05</v>
      </c>
      <c r="I25" s="11">
        <v>57</v>
      </c>
      <c r="J25" s="11">
        <v>32</v>
      </c>
      <c r="K25" s="11">
        <v>43.05</v>
      </c>
      <c r="L25" s="11">
        <v>57</v>
      </c>
      <c r="M25" s="11">
        <v>32</v>
      </c>
    </row>
    <row r="26" spans="1:13" ht="13.8" x14ac:dyDescent="0.3">
      <c r="A26" s="13" t="s">
        <v>87</v>
      </c>
      <c r="B26" s="11">
        <v>39.1</v>
      </c>
      <c r="C26" s="11">
        <v>29.34</v>
      </c>
      <c r="D26" s="11">
        <v>34.700000000000003</v>
      </c>
      <c r="E26" s="11">
        <v>39.1</v>
      </c>
      <c r="F26" s="11">
        <v>34.700000000000003</v>
      </c>
      <c r="G26" s="11">
        <v>39.1</v>
      </c>
      <c r="H26" s="11">
        <v>29.34</v>
      </c>
      <c r="I26" s="11">
        <v>34.700000000000003</v>
      </c>
      <c r="J26" s="11">
        <v>39.1</v>
      </c>
      <c r="K26" s="11">
        <v>29.34</v>
      </c>
      <c r="L26" s="11">
        <v>34.700000000000003</v>
      </c>
      <c r="M26" s="11">
        <v>39.1</v>
      </c>
    </row>
    <row r="27" spans="1:13" ht="13.8" x14ac:dyDescent="0.3">
      <c r="A27" s="13" t="s">
        <v>88</v>
      </c>
      <c r="B27" s="11">
        <v>44.4</v>
      </c>
      <c r="C27" s="11">
        <v>19.11</v>
      </c>
      <c r="D27" s="11">
        <v>61.6</v>
      </c>
      <c r="E27" s="11">
        <v>44.4</v>
      </c>
      <c r="F27" s="11">
        <v>61.6</v>
      </c>
      <c r="G27" s="11">
        <v>44.4</v>
      </c>
      <c r="H27" s="11">
        <v>19.11</v>
      </c>
      <c r="I27" s="11">
        <v>61.6</v>
      </c>
      <c r="J27" s="11">
        <v>44.4</v>
      </c>
      <c r="K27" s="11">
        <v>19.11</v>
      </c>
      <c r="L27" s="11">
        <v>61.6</v>
      </c>
      <c r="M27" s="11">
        <v>44.4</v>
      </c>
    </row>
    <row r="28" spans="1:13" ht="13.8" x14ac:dyDescent="0.3">
      <c r="A28" s="13" t="s">
        <v>89</v>
      </c>
      <c r="B28" s="11">
        <v>46.3</v>
      </c>
      <c r="C28" s="11">
        <v>15.44</v>
      </c>
      <c r="D28" s="11">
        <v>46.3</v>
      </c>
      <c r="E28" s="11">
        <v>46.3</v>
      </c>
      <c r="F28" s="11">
        <v>46.3</v>
      </c>
      <c r="G28" s="11">
        <v>46.3</v>
      </c>
      <c r="H28" s="11">
        <v>15.44</v>
      </c>
      <c r="I28" s="11">
        <v>46.3</v>
      </c>
      <c r="J28" s="11">
        <v>46.3</v>
      </c>
      <c r="K28" s="11">
        <v>15.44</v>
      </c>
      <c r="L28" s="11">
        <v>46.3</v>
      </c>
      <c r="M28" s="11">
        <v>46.3</v>
      </c>
    </row>
    <row r="29" spans="1:13" ht="13.8" x14ac:dyDescent="0.3">
      <c r="A29" s="13" t="s">
        <v>90</v>
      </c>
      <c r="B29" s="11">
        <v>38.6</v>
      </c>
      <c r="C29" s="11">
        <v>30.31</v>
      </c>
      <c r="D29" s="11">
        <v>65.8</v>
      </c>
      <c r="E29" s="11">
        <v>38.6</v>
      </c>
      <c r="F29" s="11">
        <v>65.8</v>
      </c>
      <c r="G29" s="11">
        <v>38.6</v>
      </c>
      <c r="H29" s="11">
        <v>30.31</v>
      </c>
      <c r="I29" s="11">
        <v>65.8</v>
      </c>
      <c r="J29" s="11">
        <v>38.6</v>
      </c>
      <c r="K29" s="11">
        <v>30.31</v>
      </c>
      <c r="L29" s="11">
        <v>65.8</v>
      </c>
      <c r="M29" s="11">
        <v>38.6</v>
      </c>
    </row>
    <row r="30" spans="1:13" ht="13.8" x14ac:dyDescent="0.3">
      <c r="A30" s="13" t="s">
        <v>91</v>
      </c>
      <c r="B30" s="11">
        <v>39.4</v>
      </c>
      <c r="C30" s="11">
        <v>28.76</v>
      </c>
      <c r="D30" s="11">
        <v>30.8</v>
      </c>
      <c r="E30" s="11">
        <v>39.4</v>
      </c>
      <c r="F30" s="11">
        <v>30.8</v>
      </c>
      <c r="G30" s="11">
        <v>39.4</v>
      </c>
      <c r="H30" s="11">
        <v>28.76</v>
      </c>
      <c r="I30" s="11">
        <v>30.8</v>
      </c>
      <c r="J30" s="11">
        <v>39.4</v>
      </c>
      <c r="K30" s="11">
        <v>28.76</v>
      </c>
      <c r="L30" s="11">
        <v>30.8</v>
      </c>
      <c r="M30" s="11">
        <v>39.4</v>
      </c>
    </row>
    <row r="31" spans="1:13" ht="13.8" x14ac:dyDescent="0.3">
      <c r="A31" s="13" t="s">
        <v>92</v>
      </c>
      <c r="B31" s="11">
        <v>28.4</v>
      </c>
      <c r="C31" s="11">
        <v>50</v>
      </c>
      <c r="D31" s="11">
        <v>32.1</v>
      </c>
      <c r="E31" s="11">
        <v>28.4</v>
      </c>
      <c r="F31" s="11">
        <v>32.1</v>
      </c>
      <c r="G31" s="11">
        <v>28.4</v>
      </c>
      <c r="H31" s="11">
        <v>50</v>
      </c>
      <c r="I31" s="11">
        <v>32.1</v>
      </c>
      <c r="J31" s="11">
        <v>28.4</v>
      </c>
      <c r="K31" s="11">
        <v>50</v>
      </c>
      <c r="L31" s="11">
        <v>32.1</v>
      </c>
      <c r="M31" s="11">
        <v>28.4</v>
      </c>
    </row>
    <row r="32" spans="1:13" ht="13.8" x14ac:dyDescent="0.3">
      <c r="A32" s="13" t="s">
        <v>93</v>
      </c>
      <c r="B32" s="11">
        <v>42.3</v>
      </c>
      <c r="C32" s="11">
        <v>23.17</v>
      </c>
      <c r="D32" s="11">
        <v>56.5</v>
      </c>
      <c r="E32" s="11">
        <v>42.3</v>
      </c>
      <c r="F32" s="11">
        <v>56.5</v>
      </c>
      <c r="G32" s="11">
        <v>42.3</v>
      </c>
      <c r="H32" s="11">
        <v>23.17</v>
      </c>
      <c r="I32" s="11">
        <v>56.5</v>
      </c>
      <c r="J32" s="11">
        <v>42.3</v>
      </c>
      <c r="K32" s="11">
        <v>23.17</v>
      </c>
      <c r="L32" s="11">
        <v>56.5</v>
      </c>
      <c r="M32" s="11">
        <v>42.3</v>
      </c>
    </row>
    <row r="33" spans="1:13" ht="13.8" x14ac:dyDescent="0.3">
      <c r="A33" s="13" t="s">
        <v>94</v>
      </c>
      <c r="B33" s="11">
        <v>32</v>
      </c>
      <c r="C33" s="11">
        <v>43.05</v>
      </c>
      <c r="D33" s="11">
        <v>61.5</v>
      </c>
      <c r="E33" s="11">
        <v>32</v>
      </c>
      <c r="F33" s="11">
        <v>61.5</v>
      </c>
      <c r="G33" s="11">
        <v>32</v>
      </c>
      <c r="H33" s="11">
        <v>43.05</v>
      </c>
      <c r="I33" s="11">
        <v>61.5</v>
      </c>
      <c r="J33" s="11">
        <v>32</v>
      </c>
      <c r="K33" s="11">
        <v>43.05</v>
      </c>
      <c r="L33" s="11">
        <v>61.5</v>
      </c>
      <c r="M33" s="11">
        <v>32</v>
      </c>
    </row>
    <row r="34" spans="1:13" ht="13.8" x14ac:dyDescent="0.3">
      <c r="A34" s="13" t="s">
        <v>95</v>
      </c>
      <c r="B34" s="11">
        <v>47.5</v>
      </c>
      <c r="C34" s="11">
        <v>13.13</v>
      </c>
      <c r="D34" s="11">
        <v>73.5</v>
      </c>
      <c r="E34" s="11">
        <v>47.5</v>
      </c>
      <c r="F34" s="11">
        <v>73.5</v>
      </c>
      <c r="G34" s="11">
        <v>47.5</v>
      </c>
      <c r="H34" s="11">
        <v>13.13</v>
      </c>
      <c r="I34" s="11">
        <v>73.5</v>
      </c>
      <c r="J34" s="11">
        <v>47.5</v>
      </c>
      <c r="K34" s="11">
        <v>13.13</v>
      </c>
      <c r="L34" s="11">
        <v>73.5</v>
      </c>
      <c r="M34" s="11">
        <v>47.5</v>
      </c>
    </row>
    <row r="35" spans="1:13" ht="13.8" x14ac:dyDescent="0.3">
      <c r="A35" s="13" t="s">
        <v>96</v>
      </c>
      <c r="B35" s="11">
        <v>42.3</v>
      </c>
      <c r="C35" s="11">
        <v>23.17</v>
      </c>
      <c r="D35" s="11">
        <v>56.5</v>
      </c>
      <c r="E35" s="11">
        <v>42.3</v>
      </c>
      <c r="F35" s="11">
        <v>56.5</v>
      </c>
      <c r="G35" s="11">
        <v>42.3</v>
      </c>
      <c r="H35" s="11">
        <v>23.17</v>
      </c>
      <c r="I35" s="11">
        <v>56.5</v>
      </c>
      <c r="J35" s="11">
        <v>42.3</v>
      </c>
      <c r="K35" s="11">
        <v>23.17</v>
      </c>
      <c r="L35" s="11">
        <v>56.5</v>
      </c>
      <c r="M35" s="11">
        <v>42.3</v>
      </c>
    </row>
    <row r="36" spans="1:13" ht="13.8" x14ac:dyDescent="0.3">
      <c r="A36" s="13" t="s">
        <v>97</v>
      </c>
      <c r="B36" s="11">
        <v>32</v>
      </c>
      <c r="C36" s="11">
        <v>43.05</v>
      </c>
      <c r="D36" s="11">
        <v>61.5</v>
      </c>
      <c r="E36" s="11">
        <v>32</v>
      </c>
      <c r="F36" s="11">
        <v>61.5</v>
      </c>
      <c r="G36" s="11">
        <v>32</v>
      </c>
      <c r="H36" s="11">
        <v>43.05</v>
      </c>
      <c r="I36" s="11">
        <v>61.5</v>
      </c>
      <c r="J36" s="11">
        <v>32</v>
      </c>
      <c r="K36" s="11">
        <v>43.05</v>
      </c>
      <c r="L36" s="11">
        <v>61.5</v>
      </c>
      <c r="M36" s="11">
        <v>32</v>
      </c>
    </row>
    <row r="37" spans="1:13" ht="13.8" x14ac:dyDescent="0.3">
      <c r="A37" s="13" t="s">
        <v>98</v>
      </c>
      <c r="B37" s="11">
        <v>47.5</v>
      </c>
      <c r="C37" s="11">
        <v>13.13</v>
      </c>
      <c r="D37" s="11">
        <v>73.5</v>
      </c>
      <c r="E37" s="11">
        <v>47.5</v>
      </c>
      <c r="F37" s="11">
        <v>73.5</v>
      </c>
      <c r="G37" s="11">
        <v>47.5</v>
      </c>
      <c r="H37" s="11">
        <v>13.13</v>
      </c>
      <c r="I37" s="11">
        <v>73.5</v>
      </c>
      <c r="J37" s="11">
        <v>47.5</v>
      </c>
      <c r="K37" s="11">
        <v>13.13</v>
      </c>
      <c r="L37" s="11">
        <v>73.5</v>
      </c>
      <c r="M37" s="11">
        <v>47.5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abSelected="1" zoomScale="86" zoomScaleNormal="100" workbookViewId="0">
      <selection activeCell="O18" sqref="O18"/>
    </sheetView>
  </sheetViews>
  <sheetFormatPr defaultColWidth="11.5546875" defaultRowHeight="13.2" x14ac:dyDescent="0.25"/>
  <sheetData>
    <row r="1" spans="1:20" ht="52.8" x14ac:dyDescent="0.25">
      <c r="A1" s="10" t="s">
        <v>28</v>
      </c>
      <c r="B1" s="8" t="s">
        <v>99</v>
      </c>
      <c r="C1" s="32" t="s">
        <v>100</v>
      </c>
      <c r="D1" s="33" t="s">
        <v>101</v>
      </c>
      <c r="E1" s="32" t="s">
        <v>102</v>
      </c>
      <c r="F1" s="32" t="s">
        <v>103</v>
      </c>
      <c r="G1" s="32" t="s">
        <v>104</v>
      </c>
      <c r="H1" s="32" t="s">
        <v>105</v>
      </c>
      <c r="I1" s="32" t="s">
        <v>106</v>
      </c>
      <c r="J1" s="32" t="s">
        <v>107</v>
      </c>
      <c r="K1" s="32" t="s">
        <v>108</v>
      </c>
      <c r="L1" s="8" t="s">
        <v>109</v>
      </c>
      <c r="M1" s="8" t="s">
        <v>110</v>
      </c>
      <c r="N1" s="18"/>
      <c r="O1" s="19"/>
      <c r="P1" s="19"/>
      <c r="Q1" s="19"/>
      <c r="R1" s="20"/>
      <c r="S1" s="20"/>
      <c r="T1" s="20"/>
    </row>
    <row r="2" spans="1:20" ht="14.4" x14ac:dyDescent="0.25">
      <c r="A2" s="23" t="s">
        <v>29</v>
      </c>
      <c r="B2" s="24">
        <v>2584913</v>
      </c>
      <c r="C2" s="34">
        <v>950</v>
      </c>
      <c r="D2" s="35">
        <v>0.58099999999999996</v>
      </c>
      <c r="E2" s="36">
        <v>50</v>
      </c>
      <c r="F2" s="36">
        <v>62.6</v>
      </c>
      <c r="G2" s="30">
        <v>2</v>
      </c>
      <c r="H2" s="11">
        <f ca="1">RANDBETWEEN(28,40)</f>
        <v>38</v>
      </c>
      <c r="I2" s="11">
        <v>0</v>
      </c>
      <c r="J2" s="11">
        <f ca="1">RANDBETWEEN(3,8)</f>
        <v>3</v>
      </c>
      <c r="K2" s="11">
        <f ca="1">L2-2</f>
        <v>8</v>
      </c>
      <c r="L2" s="11">
        <f ca="1">RANDBETWEEN(7,10)</f>
        <v>10</v>
      </c>
      <c r="M2" s="11">
        <v>33.5</v>
      </c>
      <c r="N2" s="21"/>
      <c r="O2" s="21"/>
      <c r="P2" s="21"/>
      <c r="Q2" s="21"/>
      <c r="R2" s="21"/>
      <c r="S2" s="21"/>
      <c r="T2" s="21"/>
    </row>
    <row r="3" spans="1:20" ht="14.4" x14ac:dyDescent="0.25">
      <c r="A3" s="23" t="s">
        <v>30</v>
      </c>
      <c r="B3" s="24">
        <v>3671999</v>
      </c>
      <c r="C3" s="34">
        <v>894</v>
      </c>
      <c r="D3" s="35">
        <v>0.59199999999999997</v>
      </c>
      <c r="E3" s="36">
        <v>52</v>
      </c>
      <c r="F3" s="36">
        <v>63.2</v>
      </c>
      <c r="G3" s="30">
        <v>1</v>
      </c>
      <c r="H3" s="11">
        <f t="shared" ref="H3:H34" ca="1" si="0">RANDBETWEEN(28,40)</f>
        <v>30</v>
      </c>
      <c r="I3" s="11">
        <v>1</v>
      </c>
      <c r="J3" s="11">
        <f t="shared" ref="J3:J34" ca="1" si="1">RANDBETWEEN(3,8)</f>
        <v>8</v>
      </c>
      <c r="K3" s="11">
        <f t="shared" ref="K3:K34" ca="1" si="2">L3-2</f>
        <v>8</v>
      </c>
      <c r="L3" s="11">
        <f t="shared" ref="L3:L34" ca="1" si="3">RANDBETWEEN(7,10)</f>
        <v>10</v>
      </c>
      <c r="M3" s="11">
        <v>41.8</v>
      </c>
      <c r="N3" s="21"/>
      <c r="O3" s="21"/>
      <c r="P3" s="21"/>
      <c r="Q3" s="21"/>
      <c r="R3" s="21"/>
      <c r="S3" s="21"/>
      <c r="T3" s="21"/>
    </row>
    <row r="4" spans="1:20" ht="14.4" x14ac:dyDescent="0.25">
      <c r="A4" s="23" t="s">
        <v>31</v>
      </c>
      <c r="B4" s="24">
        <v>1798194</v>
      </c>
      <c r="C4" s="34">
        <v>979</v>
      </c>
      <c r="D4" s="35">
        <v>0.47199999999999998</v>
      </c>
      <c r="E4" s="36">
        <v>57</v>
      </c>
      <c r="F4" s="36">
        <v>57.9</v>
      </c>
      <c r="G4" s="30">
        <v>1</v>
      </c>
      <c r="H4" s="11">
        <f t="shared" ca="1" si="0"/>
        <v>38</v>
      </c>
      <c r="I4" s="11">
        <v>0</v>
      </c>
      <c r="J4" s="11">
        <f t="shared" ca="1" si="1"/>
        <v>3</v>
      </c>
      <c r="K4" s="11">
        <f t="shared" ca="1" si="2"/>
        <v>6</v>
      </c>
      <c r="L4" s="11">
        <f t="shared" ca="1" si="3"/>
        <v>8</v>
      </c>
      <c r="M4" s="11">
        <v>50</v>
      </c>
      <c r="N4" s="21"/>
      <c r="O4" s="21"/>
      <c r="P4" s="21"/>
      <c r="Q4" s="21"/>
      <c r="R4" s="21"/>
      <c r="S4" s="21"/>
      <c r="T4" s="21"/>
    </row>
    <row r="5" spans="1:20" ht="14.4" x14ac:dyDescent="0.25">
      <c r="A5" s="23" t="s">
        <v>32</v>
      </c>
      <c r="B5" s="24">
        <v>1223921</v>
      </c>
      <c r="C5" s="34">
        <v>926</v>
      </c>
      <c r="D5" s="35">
        <v>0.57799999999999996</v>
      </c>
      <c r="E5" s="36">
        <v>55</v>
      </c>
      <c r="F5" s="36">
        <v>64.099999999999994</v>
      </c>
      <c r="G5" s="30">
        <v>1</v>
      </c>
      <c r="H5" s="11">
        <f t="shared" ca="1" si="0"/>
        <v>28</v>
      </c>
      <c r="I5" s="11">
        <v>0</v>
      </c>
      <c r="J5" s="11">
        <f t="shared" ca="1" si="1"/>
        <v>5</v>
      </c>
      <c r="K5" s="11">
        <f t="shared" ca="1" si="2"/>
        <v>6</v>
      </c>
      <c r="L5" s="11">
        <f t="shared" ca="1" si="3"/>
        <v>8</v>
      </c>
      <c r="M5" s="11">
        <v>40.200000000000003</v>
      </c>
      <c r="N5" s="21"/>
      <c r="O5" s="21"/>
      <c r="P5" s="21"/>
      <c r="Q5" s="21"/>
      <c r="R5" s="21"/>
      <c r="S5" s="21"/>
      <c r="T5" s="21"/>
    </row>
    <row r="6" spans="1:20" ht="14.4" x14ac:dyDescent="0.25">
      <c r="A6" s="23" t="s">
        <v>33</v>
      </c>
      <c r="B6" s="24">
        <v>2604453</v>
      </c>
      <c r="C6" s="34">
        <v>900</v>
      </c>
      <c r="D6" s="35">
        <v>0.46100000000000002</v>
      </c>
      <c r="E6" s="36">
        <v>70</v>
      </c>
      <c r="F6" s="36">
        <v>60.7</v>
      </c>
      <c r="G6" s="30">
        <v>1</v>
      </c>
      <c r="H6" s="11">
        <f t="shared" ca="1" si="0"/>
        <v>39</v>
      </c>
      <c r="I6" s="11">
        <v>0</v>
      </c>
      <c r="J6" s="11">
        <f t="shared" ca="1" si="1"/>
        <v>8</v>
      </c>
      <c r="K6" s="11">
        <f t="shared" ca="1" si="2"/>
        <v>7</v>
      </c>
      <c r="L6" s="11">
        <f t="shared" ca="1" si="3"/>
        <v>9</v>
      </c>
      <c r="M6" s="11">
        <v>36.6</v>
      </c>
      <c r="N6" s="21"/>
      <c r="O6" s="21"/>
      <c r="P6" s="21"/>
      <c r="Q6" s="21"/>
      <c r="R6" s="21"/>
      <c r="S6" s="21"/>
      <c r="T6" s="21"/>
    </row>
    <row r="7" spans="1:20" ht="14.4" x14ac:dyDescent="0.25">
      <c r="A7" s="23" t="s">
        <v>34</v>
      </c>
      <c r="B7" s="24">
        <v>2549121</v>
      </c>
      <c r="C7" s="34">
        <v>877</v>
      </c>
      <c r="D7" s="35">
        <v>0.56100000000000005</v>
      </c>
      <c r="E7" s="36">
        <v>49</v>
      </c>
      <c r="F7" s="36">
        <v>63</v>
      </c>
      <c r="G7" s="30">
        <v>1</v>
      </c>
      <c r="H7" s="11">
        <f t="shared" ca="1" si="0"/>
        <v>31</v>
      </c>
      <c r="I7" s="11">
        <v>0</v>
      </c>
      <c r="J7" s="11">
        <f t="shared" ca="1" si="1"/>
        <v>6</v>
      </c>
      <c r="K7" s="11">
        <f t="shared" ca="1" si="2"/>
        <v>8</v>
      </c>
      <c r="L7" s="11">
        <f t="shared" ca="1" si="3"/>
        <v>10</v>
      </c>
      <c r="M7" s="11">
        <v>47.6</v>
      </c>
      <c r="N7" s="21"/>
      <c r="O7" s="21"/>
      <c r="P7" s="21"/>
      <c r="Q7" s="21"/>
      <c r="R7" s="21"/>
      <c r="S7" s="21"/>
      <c r="T7" s="21"/>
    </row>
    <row r="8" spans="1:20" ht="14.4" x14ac:dyDescent="0.25">
      <c r="A8" s="23" t="s">
        <v>35</v>
      </c>
      <c r="B8" s="24">
        <v>2410459</v>
      </c>
      <c r="C8" s="34">
        <v>969</v>
      </c>
      <c r="D8" s="35">
        <v>0.51700000000000002</v>
      </c>
      <c r="E8" s="36">
        <v>64</v>
      </c>
      <c r="F8" s="36">
        <v>59.1</v>
      </c>
      <c r="G8" s="30">
        <v>1</v>
      </c>
      <c r="H8" s="11">
        <f t="shared" ca="1" si="0"/>
        <v>28</v>
      </c>
      <c r="I8" s="11">
        <v>0</v>
      </c>
      <c r="J8" s="11">
        <f t="shared" ca="1" si="1"/>
        <v>6</v>
      </c>
      <c r="K8" s="11">
        <f t="shared" ca="1" si="2"/>
        <v>7</v>
      </c>
      <c r="L8" s="11">
        <f t="shared" ca="1" si="3"/>
        <v>9</v>
      </c>
      <c r="M8" s="11">
        <v>35.5</v>
      </c>
      <c r="N8" s="21"/>
      <c r="O8" s="21"/>
      <c r="P8" s="21"/>
      <c r="Q8" s="21"/>
      <c r="R8" s="21"/>
      <c r="S8" s="21"/>
      <c r="T8" s="21"/>
    </row>
    <row r="9" spans="1:20" ht="14.4" x14ac:dyDescent="0.25">
      <c r="A9" s="23" t="s">
        <v>36</v>
      </c>
      <c r="B9" s="24">
        <v>2367745</v>
      </c>
      <c r="C9" s="34">
        <v>903</v>
      </c>
      <c r="D9" s="35">
        <v>0.59199999999999997</v>
      </c>
      <c r="E9" s="36">
        <v>47</v>
      </c>
      <c r="F9" s="36">
        <v>68.8</v>
      </c>
      <c r="G9" s="30">
        <v>1</v>
      </c>
      <c r="H9" s="11">
        <f t="shared" ca="1" si="0"/>
        <v>33</v>
      </c>
      <c r="I9" s="11">
        <v>1</v>
      </c>
      <c r="J9" s="11">
        <f t="shared" ca="1" si="1"/>
        <v>4</v>
      </c>
      <c r="K9" s="11">
        <f t="shared" ca="1" si="2"/>
        <v>8</v>
      </c>
      <c r="L9" s="11">
        <f t="shared" ca="1" si="3"/>
        <v>10</v>
      </c>
      <c r="M9" s="11">
        <v>33.700000000000003</v>
      </c>
      <c r="N9" s="21"/>
      <c r="O9" s="21"/>
      <c r="P9" s="21"/>
      <c r="Q9" s="21"/>
      <c r="R9" s="21"/>
      <c r="S9" s="21"/>
      <c r="T9" s="21"/>
    </row>
    <row r="10" spans="1:20" ht="14.4" x14ac:dyDescent="0.25">
      <c r="A10" s="23" t="s">
        <v>37</v>
      </c>
      <c r="B10" s="24">
        <v>1113725</v>
      </c>
      <c r="C10" s="34">
        <v>922</v>
      </c>
      <c r="D10" s="35">
        <v>0.54700000000000004</v>
      </c>
      <c r="E10" s="36">
        <v>65</v>
      </c>
      <c r="F10" s="36">
        <v>62.1</v>
      </c>
      <c r="G10" s="30">
        <v>1</v>
      </c>
      <c r="H10" s="11">
        <f t="shared" ca="1" si="0"/>
        <v>28</v>
      </c>
      <c r="I10" s="11">
        <v>0</v>
      </c>
      <c r="J10" s="11">
        <f t="shared" ca="1" si="1"/>
        <v>7</v>
      </c>
      <c r="K10" s="11">
        <v>4</v>
      </c>
      <c r="L10" s="11">
        <f t="shared" ca="1" si="3"/>
        <v>7</v>
      </c>
      <c r="M10" s="11">
        <v>38.4</v>
      </c>
      <c r="N10" s="21"/>
      <c r="O10" s="21"/>
      <c r="P10" s="21"/>
      <c r="Q10" s="21"/>
      <c r="R10" s="21"/>
      <c r="S10" s="21"/>
      <c r="T10" s="21"/>
    </row>
    <row r="11" spans="1:20" ht="14.4" x14ac:dyDescent="0.25">
      <c r="A11" s="12" t="s">
        <v>38</v>
      </c>
      <c r="B11" s="24">
        <v>1544392</v>
      </c>
      <c r="C11" s="34">
        <v>970</v>
      </c>
      <c r="D11" s="35">
        <v>0.52700000000000002</v>
      </c>
      <c r="E11" s="36">
        <v>63</v>
      </c>
      <c r="F11" s="36">
        <v>57.5</v>
      </c>
      <c r="G11" s="30">
        <v>1</v>
      </c>
      <c r="H11" s="11">
        <f t="shared" ca="1" si="0"/>
        <v>31</v>
      </c>
      <c r="I11" s="11">
        <v>0</v>
      </c>
      <c r="J11" s="11">
        <f t="shared" ca="1" si="1"/>
        <v>3</v>
      </c>
      <c r="K11" s="11">
        <f t="shared" ca="1" si="2"/>
        <v>6</v>
      </c>
      <c r="L11" s="11">
        <f t="shared" ca="1" si="3"/>
        <v>8</v>
      </c>
      <c r="M11" s="11">
        <v>37.4</v>
      </c>
      <c r="N11" s="21"/>
      <c r="O11" s="21"/>
      <c r="P11" s="21"/>
      <c r="Q11" s="21"/>
      <c r="R11" s="21"/>
      <c r="S11" s="21"/>
      <c r="T11" s="21"/>
    </row>
    <row r="12" spans="1:20" ht="14.4" x14ac:dyDescent="0.25">
      <c r="A12" s="23" t="s">
        <v>39</v>
      </c>
      <c r="B12" s="24">
        <v>2041172</v>
      </c>
      <c r="C12" s="34">
        <v>938</v>
      </c>
      <c r="D12" s="35">
        <v>0.53700000000000003</v>
      </c>
      <c r="E12" s="36">
        <v>48</v>
      </c>
      <c r="F12" s="36">
        <v>66.8</v>
      </c>
      <c r="G12" s="30">
        <v>1</v>
      </c>
      <c r="H12" s="11">
        <f t="shared" ca="1" si="0"/>
        <v>40</v>
      </c>
      <c r="I12" s="11">
        <v>0</v>
      </c>
      <c r="J12" s="11">
        <f t="shared" ca="1" si="1"/>
        <v>6</v>
      </c>
      <c r="K12" s="11">
        <v>8</v>
      </c>
      <c r="L12" s="11">
        <f t="shared" ca="1" si="3"/>
        <v>7</v>
      </c>
      <c r="M12" s="11">
        <v>31.2</v>
      </c>
      <c r="N12" s="21"/>
      <c r="O12" s="21"/>
      <c r="P12" s="21"/>
      <c r="Q12" s="21"/>
      <c r="R12" s="21"/>
      <c r="S12" s="21"/>
      <c r="T12" s="21"/>
    </row>
    <row r="13" spans="1:20" ht="14.4" x14ac:dyDescent="0.25">
      <c r="A13" s="23" t="s">
        <v>40</v>
      </c>
      <c r="B13" s="24">
        <v>1637226</v>
      </c>
      <c r="C13" s="34">
        <v>904</v>
      </c>
      <c r="D13" s="35">
        <v>0.57399999999999995</v>
      </c>
      <c r="E13" s="36">
        <v>53</v>
      </c>
      <c r="F13" s="36">
        <v>66.2</v>
      </c>
      <c r="G13" s="30">
        <v>1</v>
      </c>
      <c r="H13" s="11">
        <f t="shared" ca="1" si="0"/>
        <v>29</v>
      </c>
      <c r="I13" s="11">
        <v>0</v>
      </c>
      <c r="J13" s="11">
        <f t="shared" ca="1" si="1"/>
        <v>6</v>
      </c>
      <c r="K13" s="11">
        <f t="shared" ca="1" si="2"/>
        <v>6</v>
      </c>
      <c r="L13" s="11">
        <f t="shared" ca="1" si="3"/>
        <v>8</v>
      </c>
      <c r="M13" s="11">
        <v>33.799999999999997</v>
      </c>
      <c r="N13" s="21"/>
      <c r="O13" s="21"/>
      <c r="P13" s="21"/>
      <c r="Q13" s="21"/>
      <c r="R13" s="21"/>
      <c r="S13" s="21"/>
      <c r="T13" s="21"/>
    </row>
    <row r="14" spans="1:20" ht="14.4" x14ac:dyDescent="0.25">
      <c r="A14" s="23" t="s">
        <v>41</v>
      </c>
      <c r="B14" s="24">
        <v>1207293</v>
      </c>
      <c r="C14" s="34">
        <v>845</v>
      </c>
      <c r="D14" s="35">
        <v>0.503</v>
      </c>
      <c r="E14" s="36">
        <v>58</v>
      </c>
      <c r="F14" s="36">
        <v>58.8</v>
      </c>
      <c r="G14" s="30">
        <v>1</v>
      </c>
      <c r="H14" s="11">
        <f t="shared" ca="1" si="0"/>
        <v>28</v>
      </c>
      <c r="I14" s="11">
        <v>0</v>
      </c>
      <c r="J14" s="11">
        <f t="shared" ca="1" si="1"/>
        <v>8</v>
      </c>
      <c r="K14" s="11">
        <f t="shared" ca="1" si="2"/>
        <v>6</v>
      </c>
      <c r="L14" s="11">
        <f t="shared" ca="1" si="3"/>
        <v>8</v>
      </c>
      <c r="M14" s="11">
        <v>54.4</v>
      </c>
      <c r="N14" s="21"/>
      <c r="O14" s="21"/>
      <c r="P14" s="21"/>
      <c r="Q14" s="21"/>
      <c r="R14" s="21"/>
      <c r="S14" s="21"/>
      <c r="T14" s="21"/>
    </row>
    <row r="15" spans="1:20" ht="14.4" x14ac:dyDescent="0.25">
      <c r="A15" s="23" t="s">
        <v>42</v>
      </c>
      <c r="B15" s="24">
        <v>1388906</v>
      </c>
      <c r="C15" s="34">
        <v>990</v>
      </c>
      <c r="D15" s="35">
        <v>0.45600000000000002</v>
      </c>
      <c r="E15" s="36">
        <v>63</v>
      </c>
      <c r="F15" s="36">
        <v>58.8</v>
      </c>
      <c r="G15" s="30">
        <v>1</v>
      </c>
      <c r="H15" s="11">
        <f t="shared" ca="1" si="0"/>
        <v>34</v>
      </c>
      <c r="I15" s="11">
        <v>0</v>
      </c>
      <c r="J15" s="11">
        <f t="shared" ca="1" si="1"/>
        <v>4</v>
      </c>
      <c r="K15" s="11">
        <f t="shared" ca="1" si="2"/>
        <v>7</v>
      </c>
      <c r="L15" s="11">
        <f t="shared" ca="1" si="3"/>
        <v>9</v>
      </c>
      <c r="M15" s="11">
        <v>46.8</v>
      </c>
      <c r="N15" s="21"/>
      <c r="O15" s="21"/>
      <c r="P15" s="21"/>
      <c r="Q15" s="21"/>
      <c r="R15" s="21"/>
      <c r="S15" s="21"/>
      <c r="T15" s="21"/>
    </row>
    <row r="16" spans="1:20" ht="14.4" x14ac:dyDescent="0.25">
      <c r="A16" s="23" t="s">
        <v>43</v>
      </c>
      <c r="B16" s="24">
        <v>1774692</v>
      </c>
      <c r="C16" s="34">
        <v>887</v>
      </c>
      <c r="D16" s="35">
        <v>0.65600000000000003</v>
      </c>
      <c r="E16" s="36">
        <v>52</v>
      </c>
      <c r="F16" s="36">
        <v>70.099999999999994</v>
      </c>
      <c r="G16" s="30">
        <v>1</v>
      </c>
      <c r="H16" s="11">
        <f t="shared" ca="1" si="0"/>
        <v>30</v>
      </c>
      <c r="I16" s="11">
        <v>0</v>
      </c>
      <c r="J16" s="11">
        <f t="shared" ca="1" si="1"/>
        <v>7</v>
      </c>
      <c r="K16" s="11">
        <f t="shared" ca="1" si="2"/>
        <v>8</v>
      </c>
      <c r="L16" s="11">
        <f t="shared" ca="1" si="3"/>
        <v>10</v>
      </c>
      <c r="M16" s="11">
        <v>29.1</v>
      </c>
      <c r="N16" s="21"/>
      <c r="O16" s="21"/>
      <c r="P16" s="21"/>
      <c r="Q16" s="21"/>
      <c r="R16" s="21"/>
      <c r="S16" s="21"/>
      <c r="T16" s="21"/>
    </row>
    <row r="17" spans="1:20" ht="14.4" x14ac:dyDescent="0.25">
      <c r="A17" s="23" t="s">
        <v>44</v>
      </c>
      <c r="B17" s="24">
        <v>6626178</v>
      </c>
      <c r="C17" s="34">
        <v>906</v>
      </c>
      <c r="D17" s="35">
        <v>0.64400000000000002</v>
      </c>
      <c r="E17" s="36">
        <v>45</v>
      </c>
      <c r="F17" s="36">
        <v>70.099999999999994</v>
      </c>
      <c r="G17" s="30">
        <v>1</v>
      </c>
      <c r="H17" s="11">
        <f t="shared" ca="1" si="0"/>
        <v>37</v>
      </c>
      <c r="I17" s="11">
        <v>0</v>
      </c>
      <c r="J17" s="11">
        <f t="shared" ca="1" si="1"/>
        <v>4</v>
      </c>
      <c r="K17" s="11">
        <f t="shared" ca="1" si="2"/>
        <v>8</v>
      </c>
      <c r="L17" s="11">
        <f t="shared" ca="1" si="3"/>
        <v>10</v>
      </c>
      <c r="M17" s="11">
        <v>35</v>
      </c>
      <c r="N17" s="21"/>
      <c r="O17" s="21"/>
      <c r="P17" s="21"/>
      <c r="Q17" s="21"/>
      <c r="R17" s="21"/>
      <c r="S17" s="21"/>
      <c r="T17" s="21"/>
    </row>
    <row r="18" spans="1:20" ht="14.4" x14ac:dyDescent="0.25">
      <c r="A18" s="23" t="s">
        <v>45</v>
      </c>
      <c r="B18" s="24">
        <v>669919</v>
      </c>
      <c r="C18" s="34">
        <v>909</v>
      </c>
      <c r="D18" s="35">
        <v>0.60699999999999998</v>
      </c>
      <c r="E18" s="36">
        <v>50</v>
      </c>
      <c r="F18" s="36">
        <v>66.2</v>
      </c>
      <c r="G18" s="30">
        <v>1</v>
      </c>
      <c r="H18" s="11">
        <f t="shared" ca="1" si="0"/>
        <v>32</v>
      </c>
      <c r="I18" s="11">
        <v>2</v>
      </c>
      <c r="J18" s="11">
        <f t="shared" ca="1" si="1"/>
        <v>5</v>
      </c>
      <c r="K18" s="11">
        <f t="shared" ca="1" si="2"/>
        <v>7</v>
      </c>
      <c r="L18" s="11">
        <f t="shared" ca="1" si="3"/>
        <v>9</v>
      </c>
      <c r="M18" s="11">
        <v>35.700000000000003</v>
      </c>
      <c r="N18" s="21"/>
      <c r="O18" s="21"/>
      <c r="P18" s="21"/>
      <c r="Q18" s="21"/>
      <c r="R18" s="21"/>
      <c r="S18" s="21"/>
      <c r="T18" s="21"/>
    </row>
    <row r="19" spans="1:20" ht="14.4" x14ac:dyDescent="0.25">
      <c r="A19" s="23" t="s">
        <v>46</v>
      </c>
      <c r="B19" s="24">
        <v>1828730</v>
      </c>
      <c r="C19" s="34">
        <v>849</v>
      </c>
      <c r="D19" s="35">
        <v>0.51700000000000002</v>
      </c>
      <c r="E19" s="36">
        <v>50</v>
      </c>
      <c r="F19" s="36">
        <v>64</v>
      </c>
      <c r="G19" s="30">
        <v>1</v>
      </c>
      <c r="H19" s="11">
        <f t="shared" ca="1" si="0"/>
        <v>40</v>
      </c>
      <c r="I19" s="11">
        <v>0</v>
      </c>
      <c r="J19" s="11">
        <f t="shared" ca="1" si="1"/>
        <v>6</v>
      </c>
      <c r="K19" s="11">
        <v>4</v>
      </c>
      <c r="L19" s="11">
        <f t="shared" ca="1" si="3"/>
        <v>8</v>
      </c>
      <c r="M19" s="11">
        <v>37.4</v>
      </c>
      <c r="N19" s="21"/>
      <c r="O19" s="21"/>
      <c r="P19" s="21"/>
      <c r="Q19" s="21"/>
      <c r="R19" s="21"/>
      <c r="S19" s="21"/>
      <c r="T19" s="21"/>
    </row>
    <row r="20" spans="1:20" ht="14.4" x14ac:dyDescent="0.25">
      <c r="A20" s="12" t="s">
        <v>47</v>
      </c>
      <c r="B20" s="24">
        <v>1411129</v>
      </c>
      <c r="C20" s="34">
        <v>951</v>
      </c>
      <c r="D20" s="35">
        <v>0.5</v>
      </c>
      <c r="E20" s="36">
        <v>72</v>
      </c>
      <c r="F20" s="36">
        <v>61.3</v>
      </c>
      <c r="G20" s="30">
        <v>1</v>
      </c>
      <c r="H20" s="11">
        <f t="shared" ca="1" si="0"/>
        <v>30</v>
      </c>
      <c r="I20" s="11">
        <v>0</v>
      </c>
      <c r="J20" s="11">
        <f t="shared" ca="1" si="1"/>
        <v>5</v>
      </c>
      <c r="K20" s="11">
        <v>6</v>
      </c>
      <c r="L20" s="11">
        <f t="shared" ca="1" si="3"/>
        <v>8</v>
      </c>
      <c r="M20" s="11">
        <v>45</v>
      </c>
      <c r="N20" s="21"/>
      <c r="O20" s="21"/>
      <c r="P20" s="21"/>
      <c r="Q20" s="21"/>
      <c r="R20" s="21"/>
      <c r="S20" s="21"/>
      <c r="T20" s="21"/>
    </row>
    <row r="21" spans="1:20" ht="14.4" x14ac:dyDescent="0.25">
      <c r="A21" s="23" t="s">
        <v>48</v>
      </c>
      <c r="B21" s="24">
        <v>2137045</v>
      </c>
      <c r="C21" s="34">
        <v>945</v>
      </c>
      <c r="D21" s="35">
        <v>0.51100000000000001</v>
      </c>
      <c r="E21" s="36">
        <v>63</v>
      </c>
      <c r="F21" s="36">
        <v>61.2</v>
      </c>
      <c r="G21" s="30">
        <v>1</v>
      </c>
      <c r="H21" s="11">
        <f t="shared" ca="1" si="0"/>
        <v>28</v>
      </c>
      <c r="I21" s="11">
        <v>1</v>
      </c>
      <c r="J21" s="11">
        <f t="shared" ca="1" si="1"/>
        <v>8</v>
      </c>
      <c r="K21" s="11">
        <f t="shared" ca="1" si="2"/>
        <v>7</v>
      </c>
      <c r="L21" s="11">
        <f t="shared" ca="1" si="3"/>
        <v>9</v>
      </c>
      <c r="M21" s="11">
        <v>38.1</v>
      </c>
      <c r="N21" s="21"/>
      <c r="O21" s="21"/>
      <c r="P21" s="21"/>
      <c r="Q21" s="21"/>
      <c r="R21" s="21"/>
      <c r="S21" s="21"/>
      <c r="T21" s="21"/>
    </row>
    <row r="22" spans="1:20" ht="14.4" x14ac:dyDescent="0.25">
      <c r="A22" s="12" t="s">
        <v>49</v>
      </c>
      <c r="B22" s="24">
        <v>3687165</v>
      </c>
      <c r="C22" s="34">
        <v>950</v>
      </c>
      <c r="D22" s="35">
        <v>0.58899999999999997</v>
      </c>
      <c r="E22" s="36">
        <v>48</v>
      </c>
      <c r="F22" s="36">
        <v>68.900000000000006</v>
      </c>
      <c r="G22" s="30">
        <v>1</v>
      </c>
      <c r="H22" s="11">
        <f t="shared" ca="1" si="0"/>
        <v>38</v>
      </c>
      <c r="I22" s="11">
        <v>0</v>
      </c>
      <c r="J22" s="11">
        <f t="shared" ca="1" si="1"/>
        <v>7</v>
      </c>
      <c r="K22" s="11">
        <v>7</v>
      </c>
      <c r="L22" s="11">
        <f t="shared" ca="1" si="3"/>
        <v>10</v>
      </c>
      <c r="M22" s="11">
        <v>32.5</v>
      </c>
      <c r="N22" s="21"/>
      <c r="O22" s="21"/>
      <c r="P22" s="21"/>
      <c r="Q22" s="21"/>
      <c r="R22" s="21"/>
      <c r="S22" s="21"/>
      <c r="T22" s="21"/>
    </row>
    <row r="23" spans="1:20" ht="14.4" x14ac:dyDescent="0.25">
      <c r="A23" s="23" t="s">
        <v>50</v>
      </c>
      <c r="B23" s="24">
        <v>1458248</v>
      </c>
      <c r="C23" s="34">
        <v>915</v>
      </c>
      <c r="D23" s="35">
        <v>0.56699999999999995</v>
      </c>
      <c r="E23" s="36">
        <v>46</v>
      </c>
      <c r="F23" s="36">
        <v>65.8</v>
      </c>
      <c r="G23" s="30">
        <v>1</v>
      </c>
      <c r="H23" s="11">
        <f t="shared" ca="1" si="0"/>
        <v>31</v>
      </c>
      <c r="I23" s="11">
        <v>1</v>
      </c>
      <c r="J23" s="11">
        <f t="shared" ca="1" si="1"/>
        <v>4</v>
      </c>
      <c r="K23" s="11">
        <v>5</v>
      </c>
      <c r="L23" s="11">
        <f t="shared" ca="1" si="3"/>
        <v>8</v>
      </c>
      <c r="M23" s="11">
        <v>40.299999999999997</v>
      </c>
      <c r="N23" s="21"/>
      <c r="O23" s="21"/>
      <c r="P23" s="21"/>
      <c r="Q23" s="21"/>
      <c r="R23" s="21"/>
      <c r="S23" s="21"/>
      <c r="T23" s="21"/>
    </row>
    <row r="24" spans="1:20" ht="14.4" x14ac:dyDescent="0.25">
      <c r="A24" s="23" t="s">
        <v>51</v>
      </c>
      <c r="B24" s="24">
        <v>1951014</v>
      </c>
      <c r="C24" s="34">
        <v>858</v>
      </c>
      <c r="D24" s="35">
        <v>0.58399999999999996</v>
      </c>
      <c r="E24" s="36">
        <v>69</v>
      </c>
      <c r="F24" s="36">
        <v>62.6</v>
      </c>
      <c r="G24" s="30">
        <v>1</v>
      </c>
      <c r="H24" s="11">
        <f t="shared" ca="1" si="0"/>
        <v>33</v>
      </c>
      <c r="I24" s="11">
        <v>0</v>
      </c>
      <c r="J24" s="11">
        <f t="shared" ca="1" si="1"/>
        <v>6</v>
      </c>
      <c r="K24" s="11">
        <f t="shared" ca="1" si="2"/>
        <v>8</v>
      </c>
      <c r="L24" s="11">
        <f t="shared" ca="1" si="3"/>
        <v>10</v>
      </c>
      <c r="M24" s="11">
        <v>45.5</v>
      </c>
      <c r="N24" s="21"/>
      <c r="O24" s="21"/>
      <c r="P24" s="21"/>
      <c r="Q24" s="21"/>
      <c r="R24" s="21"/>
      <c r="S24" s="21"/>
      <c r="T24" s="21"/>
    </row>
    <row r="25" spans="1:20" ht="14.4" x14ac:dyDescent="0.25">
      <c r="A25" s="23" t="s">
        <v>52</v>
      </c>
      <c r="B25" s="24">
        <v>3307743</v>
      </c>
      <c r="C25" s="34">
        <v>906</v>
      </c>
      <c r="D25" s="35">
        <v>0.61299999999999999</v>
      </c>
      <c r="E25" s="36">
        <v>36</v>
      </c>
      <c r="F25" s="36">
        <v>64.099999999999994</v>
      </c>
      <c r="G25" s="30">
        <v>1</v>
      </c>
      <c r="H25" s="11">
        <f t="shared" ca="1" si="0"/>
        <v>34</v>
      </c>
      <c r="I25" s="11">
        <v>1</v>
      </c>
      <c r="J25" s="11">
        <f t="shared" ca="1" si="1"/>
        <v>8</v>
      </c>
      <c r="K25" s="11">
        <f t="shared" ca="1" si="2"/>
        <v>8</v>
      </c>
      <c r="L25" s="11">
        <f t="shared" ca="1" si="3"/>
        <v>10</v>
      </c>
      <c r="M25" s="11">
        <v>32</v>
      </c>
      <c r="N25" s="21"/>
      <c r="O25" s="21"/>
      <c r="P25" s="21"/>
      <c r="Q25" s="21"/>
      <c r="R25" s="21"/>
      <c r="S25" s="21"/>
      <c r="T25" s="21"/>
    </row>
    <row r="26" spans="1:20" ht="14.4" x14ac:dyDescent="0.25">
      <c r="A26" s="12" t="s">
        <v>53</v>
      </c>
      <c r="B26" s="24">
        <v>2037543</v>
      </c>
      <c r="C26" s="34">
        <v>948</v>
      </c>
      <c r="D26" s="35">
        <v>0.54400000000000004</v>
      </c>
      <c r="E26" s="36">
        <v>54</v>
      </c>
      <c r="F26" s="36">
        <v>64.900000000000006</v>
      </c>
      <c r="G26" s="30">
        <v>1</v>
      </c>
      <c r="H26" s="11">
        <f t="shared" ca="1" si="0"/>
        <v>35</v>
      </c>
      <c r="I26" s="11">
        <v>0</v>
      </c>
      <c r="J26" s="11">
        <f t="shared" ca="1" si="1"/>
        <v>8</v>
      </c>
      <c r="K26" s="11">
        <f t="shared" ca="1" si="2"/>
        <v>6</v>
      </c>
      <c r="L26" s="11">
        <f t="shared" ca="1" si="3"/>
        <v>8</v>
      </c>
      <c r="M26" s="11">
        <v>39.1</v>
      </c>
      <c r="N26" s="21"/>
      <c r="O26" s="21"/>
      <c r="P26" s="21"/>
      <c r="Q26" s="21"/>
      <c r="R26" s="21"/>
      <c r="S26" s="21"/>
      <c r="T26" s="21"/>
    </row>
    <row r="27" spans="1:20" ht="14.4" x14ac:dyDescent="0.25">
      <c r="A27" s="23" t="s">
        <v>54</v>
      </c>
      <c r="B27" s="24">
        <v>867848</v>
      </c>
      <c r="C27" s="34">
        <v>987</v>
      </c>
      <c r="D27" s="35">
        <v>0.53100000000000003</v>
      </c>
      <c r="E27" s="36">
        <v>59</v>
      </c>
      <c r="F27" s="36">
        <v>58.8</v>
      </c>
      <c r="G27" s="30">
        <v>1</v>
      </c>
      <c r="H27" s="11">
        <f t="shared" ca="1" si="0"/>
        <v>30</v>
      </c>
      <c r="I27" s="11">
        <v>0</v>
      </c>
      <c r="J27" s="11">
        <f t="shared" ca="1" si="1"/>
        <v>8</v>
      </c>
      <c r="K27" s="11">
        <f t="shared" ca="1" si="2"/>
        <v>7</v>
      </c>
      <c r="L27" s="11">
        <f t="shared" ca="1" si="3"/>
        <v>9</v>
      </c>
      <c r="M27" s="11">
        <v>44.4</v>
      </c>
      <c r="N27" s="21"/>
      <c r="O27" s="21"/>
      <c r="P27" s="21"/>
      <c r="Q27" s="21"/>
      <c r="R27" s="21"/>
      <c r="S27" s="21"/>
      <c r="T27" s="21"/>
    </row>
    <row r="28" spans="1:20" ht="14.4" x14ac:dyDescent="0.25">
      <c r="A28" s="23" t="s">
        <v>55</v>
      </c>
      <c r="B28" s="24">
        <v>1156597</v>
      </c>
      <c r="C28" s="34">
        <v>982</v>
      </c>
      <c r="D28" s="35">
        <v>0.52600000000000002</v>
      </c>
      <c r="E28" s="36">
        <v>67</v>
      </c>
      <c r="F28" s="36">
        <v>59.1</v>
      </c>
      <c r="G28" s="30">
        <v>1</v>
      </c>
      <c r="H28" s="11">
        <f t="shared" ca="1" si="0"/>
        <v>37</v>
      </c>
      <c r="I28" s="11">
        <v>0</v>
      </c>
      <c r="J28" s="11">
        <f t="shared" ca="1" si="1"/>
        <v>4</v>
      </c>
      <c r="K28" s="11">
        <f t="shared" ca="1" si="2"/>
        <v>8</v>
      </c>
      <c r="L28" s="11">
        <f t="shared" ca="1" si="3"/>
        <v>10</v>
      </c>
      <c r="M28" s="11">
        <v>46.3</v>
      </c>
      <c r="N28" s="21"/>
      <c r="O28" s="21"/>
      <c r="P28" s="21"/>
      <c r="Q28" s="21"/>
      <c r="R28" s="21"/>
      <c r="S28" s="21"/>
      <c r="T28" s="21"/>
    </row>
    <row r="29" spans="1:20" ht="14.4" x14ac:dyDescent="0.25">
      <c r="A29" s="23" t="s">
        <v>56</v>
      </c>
      <c r="B29" s="24">
        <v>1335551</v>
      </c>
      <c r="C29" s="34">
        <v>988</v>
      </c>
      <c r="D29" s="35">
        <v>0.58299999999999996</v>
      </c>
      <c r="E29" s="36">
        <v>50</v>
      </c>
      <c r="F29" s="36">
        <v>62.6</v>
      </c>
      <c r="G29" s="30">
        <v>1</v>
      </c>
      <c r="H29" s="11">
        <f t="shared" ca="1" si="0"/>
        <v>39</v>
      </c>
      <c r="I29" s="11">
        <v>0</v>
      </c>
      <c r="J29" s="11">
        <f t="shared" ca="1" si="1"/>
        <v>3</v>
      </c>
      <c r="K29" s="11">
        <f t="shared" ca="1" si="2"/>
        <v>5</v>
      </c>
      <c r="L29" s="11">
        <f t="shared" ca="1" si="3"/>
        <v>7</v>
      </c>
      <c r="M29" s="11">
        <v>38.6</v>
      </c>
      <c r="N29" s="21"/>
      <c r="O29" s="21"/>
      <c r="P29" s="21"/>
      <c r="Q29" s="21"/>
      <c r="R29" s="21"/>
      <c r="S29" s="21"/>
      <c r="T29" s="21"/>
    </row>
    <row r="30" spans="1:20" ht="14.4" x14ac:dyDescent="0.25">
      <c r="A30" s="12" t="s">
        <v>57</v>
      </c>
      <c r="B30" s="24">
        <v>2677333</v>
      </c>
      <c r="C30" s="34">
        <v>894</v>
      </c>
      <c r="D30" s="35">
        <v>0.56100000000000005</v>
      </c>
      <c r="E30" s="36">
        <v>65</v>
      </c>
      <c r="F30" s="36">
        <v>68.400000000000006</v>
      </c>
      <c r="G30" s="30">
        <v>1</v>
      </c>
      <c r="H30" s="11">
        <f t="shared" ca="1" si="0"/>
        <v>40</v>
      </c>
      <c r="I30" s="11">
        <v>0</v>
      </c>
      <c r="J30" s="11">
        <f t="shared" ca="1" si="1"/>
        <v>8</v>
      </c>
      <c r="K30" s="11">
        <f t="shared" ca="1" si="2"/>
        <v>6</v>
      </c>
      <c r="L30" s="11">
        <f t="shared" ca="1" si="3"/>
        <v>8</v>
      </c>
      <c r="M30" s="11">
        <v>39.4</v>
      </c>
      <c r="N30" s="21"/>
      <c r="O30" s="21"/>
      <c r="P30" s="21"/>
      <c r="Q30" s="21"/>
      <c r="R30" s="21"/>
      <c r="S30" s="21"/>
      <c r="T30" s="21"/>
    </row>
    <row r="31" spans="1:20" ht="14.4" x14ac:dyDescent="0.25">
      <c r="A31" s="23" t="s">
        <v>58</v>
      </c>
      <c r="B31" s="24">
        <v>1036346</v>
      </c>
      <c r="C31" s="34">
        <v>944</v>
      </c>
      <c r="D31" s="35">
        <v>0.52</v>
      </c>
      <c r="E31" s="36">
        <v>57</v>
      </c>
      <c r="F31" s="36">
        <v>59.2</v>
      </c>
      <c r="G31" s="30">
        <v>1</v>
      </c>
      <c r="H31" s="11">
        <f t="shared" ca="1" si="0"/>
        <v>35</v>
      </c>
      <c r="I31" s="11">
        <v>0</v>
      </c>
      <c r="J31" s="11">
        <f t="shared" ca="1" si="1"/>
        <v>8</v>
      </c>
      <c r="K31" s="11">
        <f t="shared" ca="1" si="2"/>
        <v>6</v>
      </c>
      <c r="L31" s="11">
        <f t="shared" ca="1" si="3"/>
        <v>8</v>
      </c>
      <c r="M31" s="11">
        <v>28.4</v>
      </c>
      <c r="N31" s="21"/>
      <c r="O31" s="21"/>
      <c r="P31" s="21"/>
      <c r="Q31" s="21"/>
      <c r="R31" s="21"/>
      <c r="S31" s="21"/>
      <c r="T31" s="21"/>
    </row>
    <row r="32" spans="1:20" ht="14.4" x14ac:dyDescent="0.25">
      <c r="A32" s="23" t="s">
        <v>59</v>
      </c>
      <c r="B32" s="24">
        <v>1969168</v>
      </c>
      <c r="C32" s="34">
        <v>938</v>
      </c>
      <c r="D32" s="35">
        <v>0.53100000000000003</v>
      </c>
      <c r="E32" s="36">
        <v>63</v>
      </c>
      <c r="F32" s="36">
        <v>59.2</v>
      </c>
      <c r="G32" s="30">
        <v>1</v>
      </c>
      <c r="H32" s="11">
        <f t="shared" ca="1" si="0"/>
        <v>35</v>
      </c>
      <c r="I32" s="11">
        <v>0</v>
      </c>
      <c r="J32" s="11">
        <f t="shared" ca="1" si="1"/>
        <v>7</v>
      </c>
      <c r="K32" s="11">
        <f t="shared" ca="1" si="2"/>
        <v>8</v>
      </c>
      <c r="L32" s="11">
        <f t="shared" ca="1" si="3"/>
        <v>10</v>
      </c>
      <c r="M32" s="11">
        <v>42.3</v>
      </c>
      <c r="N32" s="21"/>
      <c r="O32" s="21"/>
      <c r="P32" s="21"/>
      <c r="Q32" s="21"/>
      <c r="R32" s="21"/>
      <c r="S32" s="21"/>
      <c r="T32" s="21"/>
    </row>
    <row r="33" spans="1:20" ht="14.4" x14ac:dyDescent="0.25">
      <c r="A33" s="23" t="s">
        <v>60</v>
      </c>
      <c r="B33" s="24">
        <v>1421326</v>
      </c>
      <c r="C33" s="34">
        <v>949</v>
      </c>
      <c r="D33" s="35">
        <v>0.503</v>
      </c>
      <c r="E33" s="30">
        <v>68</v>
      </c>
      <c r="F33" s="36">
        <v>59.1</v>
      </c>
      <c r="G33" s="30">
        <v>1</v>
      </c>
      <c r="H33" s="11">
        <f t="shared" ca="1" si="0"/>
        <v>35</v>
      </c>
      <c r="I33" s="11">
        <v>0</v>
      </c>
      <c r="J33" s="11">
        <f t="shared" ca="1" si="1"/>
        <v>4</v>
      </c>
      <c r="K33" s="11">
        <f t="shared" ca="1" si="2"/>
        <v>8</v>
      </c>
      <c r="L33" s="11">
        <f t="shared" ca="1" si="3"/>
        <v>10</v>
      </c>
      <c r="M33" s="11">
        <v>32</v>
      </c>
      <c r="N33" s="21"/>
      <c r="O33" s="21"/>
      <c r="P33" s="21"/>
      <c r="Q33" s="21"/>
      <c r="R33" s="21"/>
      <c r="S33" s="21"/>
      <c r="T33" s="21"/>
    </row>
    <row r="34" spans="1:20" x14ac:dyDescent="0.25">
      <c r="A34" s="23" t="s">
        <v>61</v>
      </c>
      <c r="B34" s="24">
        <v>3068420</v>
      </c>
      <c r="C34" s="34">
        <v>958</v>
      </c>
      <c r="D34" s="31">
        <v>0.54800000000000004</v>
      </c>
      <c r="E34" s="30">
        <v>61</v>
      </c>
      <c r="F34" s="30">
        <v>64.8</v>
      </c>
      <c r="G34" s="30">
        <v>1</v>
      </c>
      <c r="H34" s="11">
        <f t="shared" ca="1" si="0"/>
        <v>33</v>
      </c>
      <c r="I34" s="11">
        <v>1</v>
      </c>
      <c r="J34" s="11">
        <f t="shared" ca="1" si="1"/>
        <v>4</v>
      </c>
      <c r="K34" s="11">
        <f t="shared" ca="1" si="2"/>
        <v>8</v>
      </c>
      <c r="L34" s="11">
        <f t="shared" ca="1" si="3"/>
        <v>10</v>
      </c>
      <c r="M34" s="11">
        <v>47.5</v>
      </c>
      <c r="N34" s="21"/>
      <c r="O34" s="21"/>
      <c r="P34" s="21"/>
      <c r="Q34" s="21"/>
      <c r="R34" s="21"/>
      <c r="S34" s="21"/>
      <c r="T34" s="21"/>
    </row>
    <row r="56" spans="10:10" x14ac:dyDescent="0.25">
      <c r="J56" s="22"/>
    </row>
    <row r="57" spans="10:10" x14ac:dyDescent="0.25">
      <c r="J57" s="22"/>
    </row>
    <row r="58" spans="10:10" x14ac:dyDescent="0.25">
      <c r="J58" s="22"/>
    </row>
    <row r="59" spans="10:10" x14ac:dyDescent="0.25">
      <c r="J59" s="22"/>
    </row>
    <row r="60" spans="10:10" x14ac:dyDescent="0.25">
      <c r="J60" s="22"/>
    </row>
    <row r="61" spans="10:10" x14ac:dyDescent="0.25">
      <c r="J61" s="22"/>
    </row>
    <row r="62" spans="10:10" x14ac:dyDescent="0.25">
      <c r="J62" s="22"/>
    </row>
    <row r="63" spans="10:10" x14ac:dyDescent="0.25">
      <c r="J63" s="22"/>
    </row>
    <row r="64" spans="10:10" x14ac:dyDescent="0.25">
      <c r="J64" s="22"/>
    </row>
    <row r="65" spans="10:10" x14ac:dyDescent="0.25">
      <c r="J65" s="22"/>
    </row>
    <row r="66" spans="10:10" x14ac:dyDescent="0.25">
      <c r="J66" s="22"/>
    </row>
    <row r="67" spans="10:10" x14ac:dyDescent="0.25">
      <c r="J67" s="22"/>
    </row>
    <row r="68" spans="10:10" x14ac:dyDescent="0.25">
      <c r="J68" s="22"/>
    </row>
    <row r="69" spans="10:10" x14ac:dyDescent="0.25">
      <c r="J69" s="22"/>
    </row>
    <row r="70" spans="10:10" x14ac:dyDescent="0.25">
      <c r="J70" s="22"/>
    </row>
    <row r="71" spans="10:10" x14ac:dyDescent="0.25">
      <c r="J71" s="22"/>
    </row>
    <row r="72" spans="10:10" x14ac:dyDescent="0.25">
      <c r="J72" s="22"/>
    </row>
    <row r="73" spans="10:10" x14ac:dyDescent="0.25">
      <c r="J73" s="22"/>
    </row>
    <row r="74" spans="10:10" x14ac:dyDescent="0.25">
      <c r="J74" s="22"/>
    </row>
    <row r="75" spans="10:10" x14ac:dyDescent="0.25">
      <c r="J75" s="22"/>
    </row>
    <row r="76" spans="10:10" x14ac:dyDescent="0.25">
      <c r="J76" s="22"/>
    </row>
    <row r="77" spans="10:10" x14ac:dyDescent="0.25">
      <c r="J77" s="22"/>
    </row>
    <row r="78" spans="10:10" x14ac:dyDescent="0.25">
      <c r="J78" s="22"/>
    </row>
    <row r="79" spans="10:10" x14ac:dyDescent="0.25">
      <c r="J79" s="22"/>
    </row>
    <row r="80" spans="10:10" x14ac:dyDescent="0.25">
      <c r="J80" s="22"/>
    </row>
    <row r="81" spans="10:10" x14ac:dyDescent="0.25">
      <c r="J81" s="22"/>
    </row>
    <row r="82" spans="10:10" x14ac:dyDescent="0.25">
      <c r="J82" s="22"/>
    </row>
    <row r="83" spans="10:10" x14ac:dyDescent="0.25">
      <c r="J83" s="22"/>
    </row>
    <row r="84" spans="10:10" x14ac:dyDescent="0.25">
      <c r="J84" s="22"/>
    </row>
    <row r="85" spans="10:10" x14ac:dyDescent="0.25">
      <c r="J85" s="22"/>
    </row>
    <row r="86" spans="10:10" x14ac:dyDescent="0.25">
      <c r="J86" s="22"/>
    </row>
    <row r="87" spans="10:10" x14ac:dyDescent="0.25">
      <c r="J87" s="22"/>
    </row>
    <row r="88" spans="10:10" x14ac:dyDescent="0.25">
      <c r="J88" s="22"/>
    </row>
  </sheetData>
  <pageMargins left="0.78749999999999998" right="0.78749999999999998" top="1.05277777777778" bottom="1.05277777777778" header="0.78749999999999998" footer="0.78749999999999998"/>
  <pageSetup paperSize="9" orientation="portrait" horizontalDpi="300" verticalDpi="300" r:id="rId1"/>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topLeftCell="A11" workbookViewId="0">
      <selection activeCell="B1" sqref="B1:B31"/>
    </sheetView>
  </sheetViews>
  <sheetFormatPr defaultRowHeight="13.2" x14ac:dyDescent="0.25"/>
  <sheetData>
    <row r="1" spans="1:16" ht="15" thickBot="1" x14ac:dyDescent="0.3">
      <c r="A1" s="27" t="s">
        <v>29</v>
      </c>
      <c r="B1" s="28">
        <v>50</v>
      </c>
      <c r="C1" s="28">
        <v>39</v>
      </c>
      <c r="D1" s="28">
        <v>62</v>
      </c>
      <c r="E1" s="28">
        <v>58</v>
      </c>
      <c r="F1" s="28">
        <v>46</v>
      </c>
      <c r="G1" s="28">
        <v>72</v>
      </c>
      <c r="H1" s="28">
        <v>35</v>
      </c>
      <c r="I1" s="28">
        <v>24</v>
      </c>
      <c r="J1" s="28">
        <v>45</v>
      </c>
      <c r="K1" s="28">
        <v>31</v>
      </c>
      <c r="L1" s="28">
        <v>40</v>
      </c>
      <c r="M1" s="28">
        <v>15</v>
      </c>
      <c r="N1" s="28">
        <v>19</v>
      </c>
      <c r="O1" s="28">
        <v>19</v>
      </c>
      <c r="P1" s="28">
        <v>20</v>
      </c>
    </row>
    <row r="2" spans="1:16" ht="15" thickBot="1" x14ac:dyDescent="0.3">
      <c r="A2" s="25" t="s">
        <v>30</v>
      </c>
      <c r="B2" s="26">
        <v>52</v>
      </c>
      <c r="C2" s="26">
        <v>49</v>
      </c>
      <c r="D2" s="26">
        <v>55</v>
      </c>
      <c r="E2" s="26">
        <v>53</v>
      </c>
      <c r="F2" s="26">
        <v>50</v>
      </c>
      <c r="G2" s="26">
        <v>57</v>
      </c>
      <c r="H2" s="26">
        <v>38</v>
      </c>
      <c r="I2" s="26">
        <v>34</v>
      </c>
      <c r="J2" s="26">
        <v>41</v>
      </c>
      <c r="K2" s="26">
        <v>33</v>
      </c>
      <c r="L2" s="26">
        <v>34</v>
      </c>
      <c r="M2" s="26">
        <v>18</v>
      </c>
      <c r="N2" s="26">
        <v>19</v>
      </c>
      <c r="O2" s="26">
        <v>19</v>
      </c>
      <c r="P2" s="26">
        <v>20</v>
      </c>
    </row>
    <row r="3" spans="1:16" ht="29.4" thickBot="1" x14ac:dyDescent="0.3">
      <c r="A3" s="25" t="s">
        <v>31</v>
      </c>
      <c r="B3" s="26">
        <v>57</v>
      </c>
      <c r="C3" s="26">
        <v>54</v>
      </c>
      <c r="D3" s="26">
        <v>60</v>
      </c>
      <c r="E3" s="26">
        <v>57</v>
      </c>
      <c r="F3" s="26">
        <v>54</v>
      </c>
      <c r="G3" s="26">
        <v>61</v>
      </c>
      <c r="H3" s="26" t="s">
        <v>154</v>
      </c>
      <c r="I3" s="26" t="s">
        <v>154</v>
      </c>
      <c r="J3" s="26" t="s">
        <v>154</v>
      </c>
      <c r="K3" s="26">
        <v>36</v>
      </c>
      <c r="L3" s="26">
        <v>36</v>
      </c>
      <c r="M3" s="26" t="s">
        <v>154</v>
      </c>
      <c r="N3" s="26">
        <v>21</v>
      </c>
      <c r="O3" s="26">
        <v>21</v>
      </c>
      <c r="P3" s="26" t="s">
        <v>154</v>
      </c>
    </row>
    <row r="4" spans="1:16" ht="15" thickBot="1" x14ac:dyDescent="0.3">
      <c r="A4" s="25" t="s">
        <v>32</v>
      </c>
      <c r="B4" s="26">
        <v>55</v>
      </c>
      <c r="C4" s="26">
        <v>54</v>
      </c>
      <c r="D4" s="26">
        <v>57</v>
      </c>
      <c r="E4" s="26">
        <v>54</v>
      </c>
      <c r="F4" s="26">
        <v>54</v>
      </c>
      <c r="G4" s="26">
        <v>53</v>
      </c>
      <c r="H4" s="26">
        <v>66</v>
      </c>
      <c r="I4" s="26">
        <v>50</v>
      </c>
      <c r="J4" s="26">
        <v>84</v>
      </c>
      <c r="K4" s="26">
        <v>36</v>
      </c>
      <c r="L4" s="26">
        <v>34</v>
      </c>
      <c r="M4" s="26">
        <v>45</v>
      </c>
      <c r="N4" s="26">
        <v>20</v>
      </c>
      <c r="O4" s="26">
        <v>19</v>
      </c>
      <c r="P4" s="26">
        <v>21</v>
      </c>
    </row>
    <row r="5" spans="1:16" ht="15" thickBot="1" x14ac:dyDescent="0.3">
      <c r="A5" s="25" t="s">
        <v>33</v>
      </c>
      <c r="B5" s="26">
        <v>70</v>
      </c>
      <c r="C5" s="26">
        <v>66</v>
      </c>
      <c r="D5" s="26">
        <v>75</v>
      </c>
      <c r="E5" s="26">
        <v>71</v>
      </c>
      <c r="F5" s="26">
        <v>66</v>
      </c>
      <c r="G5" s="26">
        <v>76</v>
      </c>
      <c r="H5" s="26">
        <v>58</v>
      </c>
      <c r="I5" s="26">
        <v>56</v>
      </c>
      <c r="J5" s="26">
        <v>61</v>
      </c>
      <c r="K5" s="26">
        <v>53</v>
      </c>
      <c r="L5" s="26">
        <v>54</v>
      </c>
      <c r="M5" s="26">
        <v>34</v>
      </c>
      <c r="N5" s="26">
        <v>17</v>
      </c>
      <c r="O5" s="26">
        <v>17</v>
      </c>
      <c r="P5" s="26">
        <v>24</v>
      </c>
    </row>
    <row r="6" spans="1:16" ht="29.4" thickBot="1" x14ac:dyDescent="0.3">
      <c r="A6" s="25" t="s">
        <v>34</v>
      </c>
      <c r="B6" s="26">
        <v>49</v>
      </c>
      <c r="C6" s="26">
        <v>45</v>
      </c>
      <c r="D6" s="26">
        <v>53</v>
      </c>
      <c r="E6" s="26">
        <v>50</v>
      </c>
      <c r="F6" s="26">
        <v>46</v>
      </c>
      <c r="G6" s="26">
        <v>55</v>
      </c>
      <c r="H6" s="26">
        <v>43</v>
      </c>
      <c r="I6" s="26">
        <v>40</v>
      </c>
      <c r="J6" s="26">
        <v>47</v>
      </c>
      <c r="K6" s="26">
        <v>37</v>
      </c>
      <c r="L6" s="26">
        <v>38</v>
      </c>
      <c r="M6" s="26">
        <v>33</v>
      </c>
      <c r="N6" s="26">
        <v>12</v>
      </c>
      <c r="O6" s="26">
        <v>12</v>
      </c>
      <c r="P6" s="26">
        <v>10</v>
      </c>
    </row>
    <row r="7" spans="1:16" ht="15" thickBot="1" x14ac:dyDescent="0.3">
      <c r="A7" s="25" t="s">
        <v>35</v>
      </c>
      <c r="B7" s="26">
        <v>64</v>
      </c>
      <c r="C7" s="26">
        <v>65</v>
      </c>
      <c r="D7" s="26">
        <v>62</v>
      </c>
      <c r="E7" s="26">
        <v>68</v>
      </c>
      <c r="F7" s="26">
        <v>69</v>
      </c>
      <c r="G7" s="26">
        <v>67</v>
      </c>
      <c r="H7" s="26">
        <v>42</v>
      </c>
      <c r="I7" s="26">
        <v>46</v>
      </c>
      <c r="J7" s="26">
        <v>37</v>
      </c>
      <c r="K7" s="26">
        <v>46</v>
      </c>
      <c r="L7" s="26">
        <v>49</v>
      </c>
      <c r="M7" s="26">
        <v>35</v>
      </c>
      <c r="N7" s="26">
        <v>17</v>
      </c>
      <c r="O7" s="26">
        <v>19</v>
      </c>
      <c r="P7" s="26">
        <v>7</v>
      </c>
    </row>
    <row r="8" spans="1:16" ht="15" thickBot="1" x14ac:dyDescent="0.3">
      <c r="A8" s="25" t="s">
        <v>36</v>
      </c>
      <c r="B8" s="26">
        <v>47</v>
      </c>
      <c r="C8" s="26">
        <v>42</v>
      </c>
      <c r="D8" s="26">
        <v>53</v>
      </c>
      <c r="E8" s="26">
        <v>56</v>
      </c>
      <c r="F8" s="26">
        <v>49</v>
      </c>
      <c r="G8" s="26">
        <v>63</v>
      </c>
      <c r="H8" s="26">
        <v>32</v>
      </c>
      <c r="I8" s="26">
        <v>27</v>
      </c>
      <c r="J8" s="26">
        <v>36</v>
      </c>
      <c r="K8" s="26">
        <v>32</v>
      </c>
      <c r="L8" s="26">
        <v>37</v>
      </c>
      <c r="M8" s="26">
        <v>24</v>
      </c>
      <c r="N8" s="26">
        <v>15</v>
      </c>
      <c r="O8" s="26">
        <v>19</v>
      </c>
      <c r="P8" s="26">
        <v>8</v>
      </c>
    </row>
    <row r="9" spans="1:16" ht="15" thickBot="1" x14ac:dyDescent="0.3">
      <c r="A9" s="25" t="s">
        <v>37</v>
      </c>
      <c r="B9" s="26">
        <v>65</v>
      </c>
      <c r="C9" s="26">
        <v>65</v>
      </c>
      <c r="D9" s="26">
        <v>66</v>
      </c>
      <c r="E9" s="26">
        <v>72</v>
      </c>
      <c r="F9" s="26">
        <v>72</v>
      </c>
      <c r="G9" s="26">
        <v>71</v>
      </c>
      <c r="H9" s="26">
        <v>38</v>
      </c>
      <c r="I9" s="26">
        <v>34</v>
      </c>
      <c r="J9" s="26">
        <v>42</v>
      </c>
      <c r="K9" s="26">
        <v>47</v>
      </c>
      <c r="L9" s="26">
        <v>52</v>
      </c>
      <c r="M9" s="26">
        <v>27</v>
      </c>
      <c r="N9" s="26">
        <v>18</v>
      </c>
      <c r="O9" s="26">
        <v>20</v>
      </c>
      <c r="P9" s="26">
        <v>11</v>
      </c>
    </row>
    <row r="10" spans="1:16" ht="29.4" thickBot="1" x14ac:dyDescent="0.3">
      <c r="A10" s="25" t="s">
        <v>38</v>
      </c>
      <c r="B10" s="26">
        <v>63</v>
      </c>
      <c r="C10" s="26">
        <v>64</v>
      </c>
      <c r="D10" s="26">
        <v>63</v>
      </c>
      <c r="E10" s="26">
        <v>68</v>
      </c>
      <c r="F10" s="26">
        <v>69</v>
      </c>
      <c r="G10" s="26">
        <v>67</v>
      </c>
      <c r="H10" s="26">
        <v>37</v>
      </c>
      <c r="I10" s="26">
        <v>34</v>
      </c>
      <c r="J10" s="26">
        <v>40</v>
      </c>
      <c r="K10" s="26">
        <v>47</v>
      </c>
      <c r="L10" s="26">
        <v>50</v>
      </c>
      <c r="M10" s="26">
        <v>28</v>
      </c>
      <c r="N10" s="26">
        <v>16</v>
      </c>
      <c r="O10" s="26">
        <v>18</v>
      </c>
      <c r="P10" s="26">
        <v>9</v>
      </c>
    </row>
    <row r="11" spans="1:16" ht="15" thickBot="1" x14ac:dyDescent="0.3">
      <c r="A11" s="25" t="s">
        <v>39</v>
      </c>
      <c r="B11" s="26">
        <v>48</v>
      </c>
      <c r="C11" s="26">
        <v>44</v>
      </c>
      <c r="D11" s="26">
        <v>51</v>
      </c>
      <c r="E11" s="26">
        <v>52</v>
      </c>
      <c r="F11" s="26">
        <v>49</v>
      </c>
      <c r="G11" s="26">
        <v>55</v>
      </c>
      <c r="H11" s="26">
        <v>35</v>
      </c>
      <c r="I11" s="26">
        <v>30</v>
      </c>
      <c r="J11" s="26">
        <v>40</v>
      </c>
      <c r="K11" s="26">
        <v>30</v>
      </c>
      <c r="L11" s="26">
        <v>31</v>
      </c>
      <c r="M11" s="26">
        <v>25</v>
      </c>
      <c r="N11" s="26">
        <v>18</v>
      </c>
      <c r="O11" s="26">
        <v>20</v>
      </c>
      <c r="P11" s="26">
        <v>10</v>
      </c>
    </row>
    <row r="12" spans="1:16" ht="15" thickBot="1" x14ac:dyDescent="0.3">
      <c r="A12" s="25" t="s">
        <v>40</v>
      </c>
      <c r="B12" s="26">
        <v>53</v>
      </c>
      <c r="C12" s="26">
        <v>44</v>
      </c>
      <c r="D12" s="26">
        <v>64</v>
      </c>
      <c r="E12" s="26">
        <v>54</v>
      </c>
      <c r="F12" s="26">
        <v>46</v>
      </c>
      <c r="G12" s="26">
        <v>65</v>
      </c>
      <c r="H12" s="26">
        <v>38</v>
      </c>
      <c r="I12" s="26">
        <v>25</v>
      </c>
      <c r="J12" s="26">
        <v>52</v>
      </c>
      <c r="K12" s="26">
        <v>31</v>
      </c>
      <c r="L12" s="26">
        <v>32</v>
      </c>
      <c r="M12" s="26">
        <v>26</v>
      </c>
      <c r="N12" s="26">
        <v>22</v>
      </c>
      <c r="O12" s="26">
        <v>23</v>
      </c>
      <c r="P12" s="26">
        <v>13</v>
      </c>
    </row>
    <row r="13" spans="1:16" ht="15" thickBot="1" x14ac:dyDescent="0.3">
      <c r="A13" s="25" t="s">
        <v>41</v>
      </c>
      <c r="B13" s="26">
        <v>58</v>
      </c>
      <c r="C13" s="26">
        <v>55</v>
      </c>
      <c r="D13" s="26">
        <v>62</v>
      </c>
      <c r="E13" s="26">
        <v>62</v>
      </c>
      <c r="F13" s="26">
        <v>58</v>
      </c>
      <c r="G13" s="26">
        <v>66</v>
      </c>
      <c r="H13" s="26" t="s">
        <v>154</v>
      </c>
      <c r="I13" s="26" t="s">
        <v>154</v>
      </c>
      <c r="J13" s="26" t="s">
        <v>154</v>
      </c>
      <c r="K13" s="26">
        <v>38</v>
      </c>
      <c r="L13" s="26">
        <v>40</v>
      </c>
      <c r="M13" s="26" t="s">
        <v>154</v>
      </c>
      <c r="N13" s="26">
        <v>21</v>
      </c>
      <c r="O13" s="26">
        <v>22</v>
      </c>
      <c r="P13" s="26" t="s">
        <v>154</v>
      </c>
    </row>
    <row r="14" spans="1:16" ht="29.4" thickBot="1" x14ac:dyDescent="0.3">
      <c r="A14" s="25" t="s">
        <v>42</v>
      </c>
      <c r="B14" s="26">
        <v>63</v>
      </c>
      <c r="C14" s="26">
        <v>61</v>
      </c>
      <c r="D14" s="26">
        <v>65</v>
      </c>
      <c r="E14" s="26">
        <v>63</v>
      </c>
      <c r="F14" s="26">
        <v>60</v>
      </c>
      <c r="G14" s="26">
        <v>66</v>
      </c>
      <c r="H14" s="26" t="s">
        <v>154</v>
      </c>
      <c r="I14" s="26" t="s">
        <v>154</v>
      </c>
      <c r="J14" s="26" t="s">
        <v>154</v>
      </c>
      <c r="K14" s="26">
        <v>41</v>
      </c>
      <c r="L14" s="26">
        <v>40</v>
      </c>
      <c r="M14" s="26" t="s">
        <v>154</v>
      </c>
      <c r="N14" s="26">
        <v>23</v>
      </c>
      <c r="O14" s="26">
        <v>23</v>
      </c>
      <c r="P14" s="26" t="s">
        <v>154</v>
      </c>
    </row>
    <row r="15" spans="1:16" ht="29.4" thickBot="1" x14ac:dyDescent="0.3">
      <c r="A15" s="25" t="s">
        <v>43</v>
      </c>
      <c r="B15" s="26">
        <v>52</v>
      </c>
      <c r="C15" s="26">
        <v>46</v>
      </c>
      <c r="D15" s="26">
        <v>58</v>
      </c>
      <c r="E15" s="26">
        <v>57</v>
      </c>
      <c r="F15" s="26">
        <v>52</v>
      </c>
      <c r="G15" s="26">
        <v>63</v>
      </c>
      <c r="H15" s="26">
        <v>36</v>
      </c>
      <c r="I15" s="26">
        <v>31</v>
      </c>
      <c r="J15" s="26">
        <v>42</v>
      </c>
      <c r="K15" s="26">
        <v>34</v>
      </c>
      <c r="L15" s="26">
        <v>39</v>
      </c>
      <c r="M15" s="26">
        <v>18</v>
      </c>
      <c r="N15" s="26">
        <v>18</v>
      </c>
      <c r="O15" s="26">
        <v>18</v>
      </c>
      <c r="P15" s="26">
        <v>17</v>
      </c>
    </row>
    <row r="16" spans="1:16" ht="29.4" thickBot="1" x14ac:dyDescent="0.3">
      <c r="A16" s="25" t="s">
        <v>44</v>
      </c>
      <c r="B16" s="26">
        <v>45</v>
      </c>
      <c r="C16" s="26">
        <v>43</v>
      </c>
      <c r="D16" s="26">
        <v>48</v>
      </c>
      <c r="E16" s="26">
        <v>48</v>
      </c>
      <c r="F16" s="26">
        <v>46</v>
      </c>
      <c r="G16" s="26">
        <v>51</v>
      </c>
      <c r="H16" s="26">
        <v>34</v>
      </c>
      <c r="I16" s="26">
        <v>35</v>
      </c>
      <c r="J16" s="26">
        <v>33</v>
      </c>
      <c r="K16" s="26">
        <v>29</v>
      </c>
      <c r="L16" s="26">
        <v>31</v>
      </c>
      <c r="M16" s="26">
        <v>23</v>
      </c>
      <c r="N16" s="26">
        <v>16</v>
      </c>
      <c r="O16" s="26">
        <v>17</v>
      </c>
      <c r="P16" s="26">
        <v>11</v>
      </c>
    </row>
    <row r="17" spans="1:16" ht="15" thickBot="1" x14ac:dyDescent="0.3">
      <c r="A17" s="25" t="s">
        <v>45</v>
      </c>
      <c r="B17" s="26">
        <v>50</v>
      </c>
      <c r="C17" s="26">
        <v>44</v>
      </c>
      <c r="D17" s="26">
        <v>57</v>
      </c>
      <c r="E17" s="26">
        <v>61</v>
      </c>
      <c r="F17" s="26">
        <v>54</v>
      </c>
      <c r="G17" s="26">
        <v>68</v>
      </c>
      <c r="H17" s="26">
        <v>40</v>
      </c>
      <c r="I17" s="26">
        <v>34</v>
      </c>
      <c r="J17" s="26">
        <v>46</v>
      </c>
      <c r="K17" s="26">
        <v>35</v>
      </c>
      <c r="L17" s="26">
        <v>39</v>
      </c>
      <c r="M17" s="26">
        <v>31</v>
      </c>
      <c r="N17" s="26">
        <v>15</v>
      </c>
      <c r="O17" s="26">
        <v>22</v>
      </c>
      <c r="P17" s="26">
        <v>8</v>
      </c>
    </row>
    <row r="18" spans="1:16" ht="15" thickBot="1" x14ac:dyDescent="0.3">
      <c r="A18" s="25" t="s">
        <v>46</v>
      </c>
      <c r="B18" s="26">
        <v>50</v>
      </c>
      <c r="C18" s="26">
        <v>43</v>
      </c>
      <c r="D18" s="26">
        <v>57</v>
      </c>
      <c r="E18" s="26">
        <v>52</v>
      </c>
      <c r="F18" s="26">
        <v>45</v>
      </c>
      <c r="G18" s="26">
        <v>60</v>
      </c>
      <c r="H18" s="26">
        <v>37</v>
      </c>
      <c r="I18" s="26">
        <v>31</v>
      </c>
      <c r="J18" s="26">
        <v>42</v>
      </c>
      <c r="K18" s="26">
        <v>27</v>
      </c>
      <c r="L18" s="26">
        <v>28</v>
      </c>
      <c r="M18" s="26">
        <v>21</v>
      </c>
      <c r="N18" s="26">
        <v>22</v>
      </c>
      <c r="O18" s="26">
        <v>23</v>
      </c>
      <c r="P18" s="26">
        <v>16</v>
      </c>
    </row>
    <row r="19" spans="1:16" ht="15" thickBot="1" x14ac:dyDescent="0.3">
      <c r="A19" s="25" t="s">
        <v>47</v>
      </c>
      <c r="B19" s="26">
        <v>72</v>
      </c>
      <c r="C19" s="26">
        <v>66</v>
      </c>
      <c r="D19" s="26">
        <v>78</v>
      </c>
      <c r="E19" s="26">
        <v>73</v>
      </c>
      <c r="F19" s="26">
        <v>67</v>
      </c>
      <c r="G19" s="26">
        <v>80</v>
      </c>
      <c r="H19" s="26">
        <v>45</v>
      </c>
      <c r="I19" s="26">
        <v>46</v>
      </c>
      <c r="J19" s="26">
        <v>45</v>
      </c>
      <c r="K19" s="26">
        <v>52</v>
      </c>
      <c r="L19" s="26">
        <v>53</v>
      </c>
      <c r="M19" s="26">
        <v>23</v>
      </c>
      <c r="N19" s="26">
        <v>20</v>
      </c>
      <c r="O19" s="26">
        <v>20</v>
      </c>
      <c r="P19" s="26">
        <v>23</v>
      </c>
    </row>
    <row r="20" spans="1:16" ht="15" thickBot="1" x14ac:dyDescent="0.3">
      <c r="A20" s="25" t="s">
        <v>48</v>
      </c>
      <c r="B20" s="26">
        <v>63</v>
      </c>
      <c r="C20" s="26">
        <v>61</v>
      </c>
      <c r="D20" s="26">
        <v>65</v>
      </c>
      <c r="E20" s="26">
        <v>66</v>
      </c>
      <c r="F20" s="26">
        <v>65</v>
      </c>
      <c r="G20" s="26">
        <v>68</v>
      </c>
      <c r="H20" s="26">
        <v>39</v>
      </c>
      <c r="I20" s="26">
        <v>36</v>
      </c>
      <c r="J20" s="26">
        <v>42</v>
      </c>
      <c r="K20" s="26">
        <v>46</v>
      </c>
      <c r="L20" s="26">
        <v>48</v>
      </c>
      <c r="M20" s="26">
        <v>31</v>
      </c>
      <c r="N20" s="26">
        <v>17</v>
      </c>
      <c r="O20" s="26">
        <v>18</v>
      </c>
      <c r="P20" s="26">
        <v>7</v>
      </c>
    </row>
    <row r="21" spans="1:16" ht="29.4" thickBot="1" x14ac:dyDescent="0.3">
      <c r="A21" s="25" t="s">
        <v>49</v>
      </c>
      <c r="B21" s="26">
        <v>48</v>
      </c>
      <c r="C21" s="26">
        <v>43</v>
      </c>
      <c r="D21" s="26">
        <v>53</v>
      </c>
      <c r="E21" s="26">
        <v>50</v>
      </c>
      <c r="F21" s="26">
        <v>45</v>
      </c>
      <c r="G21" s="26">
        <v>56</v>
      </c>
      <c r="H21" s="26">
        <v>39</v>
      </c>
      <c r="I21" s="26">
        <v>35</v>
      </c>
      <c r="J21" s="26">
        <v>42</v>
      </c>
      <c r="K21" s="26">
        <v>35</v>
      </c>
      <c r="L21" s="26">
        <v>37</v>
      </c>
      <c r="M21" s="26">
        <v>28</v>
      </c>
      <c r="N21" s="26">
        <v>12</v>
      </c>
      <c r="O21" s="26">
        <v>13</v>
      </c>
      <c r="P21" s="26">
        <v>10</v>
      </c>
    </row>
    <row r="22" spans="1:16" ht="15" thickBot="1" x14ac:dyDescent="0.3">
      <c r="A22" s="25" t="s">
        <v>50</v>
      </c>
      <c r="B22" s="26">
        <v>46</v>
      </c>
      <c r="C22" s="26">
        <v>40</v>
      </c>
      <c r="D22" s="26">
        <v>52</v>
      </c>
      <c r="E22" s="26">
        <v>53</v>
      </c>
      <c r="F22" s="26">
        <v>45</v>
      </c>
      <c r="G22" s="26">
        <v>60</v>
      </c>
      <c r="H22" s="26">
        <v>33</v>
      </c>
      <c r="I22" s="26">
        <v>29</v>
      </c>
      <c r="J22" s="26">
        <v>36</v>
      </c>
      <c r="K22" s="26">
        <v>29</v>
      </c>
      <c r="L22" s="26">
        <v>34</v>
      </c>
      <c r="M22" s="26">
        <v>20</v>
      </c>
      <c r="N22" s="26">
        <v>17</v>
      </c>
      <c r="O22" s="26">
        <v>19</v>
      </c>
      <c r="P22" s="26">
        <v>13</v>
      </c>
    </row>
    <row r="23" spans="1:16" ht="15" thickBot="1" x14ac:dyDescent="0.3">
      <c r="A23" s="25" t="s">
        <v>51</v>
      </c>
      <c r="B23" s="26">
        <v>69</v>
      </c>
      <c r="C23" s="26">
        <v>66</v>
      </c>
      <c r="D23" s="26">
        <v>74</v>
      </c>
      <c r="E23" s="26">
        <v>69</v>
      </c>
      <c r="F23" s="26">
        <v>64</v>
      </c>
      <c r="G23" s="26">
        <v>76</v>
      </c>
      <c r="H23" s="26">
        <v>70</v>
      </c>
      <c r="I23" s="26">
        <v>79</v>
      </c>
      <c r="J23" s="26">
        <v>58</v>
      </c>
      <c r="K23" s="26">
        <v>45</v>
      </c>
      <c r="L23" s="26">
        <v>44</v>
      </c>
      <c r="M23" s="26">
        <v>48</v>
      </c>
      <c r="N23" s="26">
        <v>25</v>
      </c>
      <c r="O23" s="26">
        <v>25</v>
      </c>
      <c r="P23" s="26">
        <v>22</v>
      </c>
    </row>
    <row r="24" spans="1:16" ht="15" thickBot="1" x14ac:dyDescent="0.3">
      <c r="A24" s="25" t="s">
        <v>52</v>
      </c>
      <c r="B24" s="26">
        <v>36</v>
      </c>
      <c r="C24" s="26">
        <v>36</v>
      </c>
      <c r="D24" s="26">
        <v>37</v>
      </c>
      <c r="E24" s="26">
        <v>46</v>
      </c>
      <c r="F24" s="26">
        <v>45</v>
      </c>
      <c r="G24" s="26">
        <v>47</v>
      </c>
      <c r="H24" s="26">
        <v>26</v>
      </c>
      <c r="I24" s="26">
        <v>27</v>
      </c>
      <c r="J24" s="26">
        <v>26</v>
      </c>
      <c r="K24" s="26">
        <v>25</v>
      </c>
      <c r="L24" s="26">
        <v>31</v>
      </c>
      <c r="M24" s="26">
        <v>19</v>
      </c>
      <c r="N24" s="26">
        <v>12</v>
      </c>
      <c r="O24" s="26">
        <v>16</v>
      </c>
      <c r="P24" s="26">
        <v>8</v>
      </c>
    </row>
    <row r="25" spans="1:16" ht="15" thickBot="1" x14ac:dyDescent="0.3">
      <c r="A25" s="25" t="s">
        <v>54</v>
      </c>
      <c r="B25" s="26">
        <v>54</v>
      </c>
      <c r="C25" s="26">
        <v>51</v>
      </c>
      <c r="D25" s="26">
        <v>56</v>
      </c>
      <c r="E25" s="26">
        <v>57</v>
      </c>
      <c r="F25" s="26">
        <v>56</v>
      </c>
      <c r="G25" s="26">
        <v>59</v>
      </c>
      <c r="H25" s="26">
        <v>37</v>
      </c>
      <c r="I25" s="26">
        <v>31</v>
      </c>
      <c r="J25" s="26">
        <v>44</v>
      </c>
      <c r="K25" s="26">
        <v>39</v>
      </c>
      <c r="L25" s="26">
        <v>42</v>
      </c>
      <c r="M25" s="26">
        <v>25</v>
      </c>
      <c r="N25" s="26">
        <v>15</v>
      </c>
      <c r="O25" s="26">
        <v>15</v>
      </c>
      <c r="P25" s="26">
        <v>12</v>
      </c>
    </row>
    <row r="26" spans="1:16" ht="29.4" thickBot="1" x14ac:dyDescent="0.3">
      <c r="A26" s="25" t="s">
        <v>56</v>
      </c>
      <c r="B26" s="26">
        <v>59</v>
      </c>
      <c r="C26" s="26">
        <v>55</v>
      </c>
      <c r="D26" s="26">
        <v>65</v>
      </c>
      <c r="E26" s="26">
        <v>63</v>
      </c>
      <c r="F26" s="26">
        <v>57</v>
      </c>
      <c r="G26" s="26">
        <v>70</v>
      </c>
      <c r="H26" s="26" t="s">
        <v>154</v>
      </c>
      <c r="I26" s="26" t="s">
        <v>154</v>
      </c>
      <c r="J26" s="26" t="s">
        <v>154</v>
      </c>
      <c r="K26" s="26">
        <v>38</v>
      </c>
      <c r="L26" s="26">
        <v>39</v>
      </c>
      <c r="M26" s="26" t="s">
        <v>154</v>
      </c>
      <c r="N26" s="26">
        <v>21</v>
      </c>
      <c r="O26" s="26">
        <v>23</v>
      </c>
      <c r="P26" s="26" t="s">
        <v>154</v>
      </c>
    </row>
    <row r="27" spans="1:16" ht="29.4" thickBot="1" x14ac:dyDescent="0.3">
      <c r="A27" s="25" t="s">
        <v>155</v>
      </c>
      <c r="B27" s="26">
        <v>67</v>
      </c>
      <c r="C27" s="26">
        <v>65</v>
      </c>
      <c r="D27" s="26">
        <v>70</v>
      </c>
      <c r="E27" s="26">
        <v>71</v>
      </c>
      <c r="F27" s="26">
        <v>69</v>
      </c>
      <c r="G27" s="26">
        <v>74</v>
      </c>
      <c r="H27" s="26">
        <v>50</v>
      </c>
      <c r="I27" s="26">
        <v>47</v>
      </c>
      <c r="J27" s="26">
        <v>54</v>
      </c>
      <c r="K27" s="26">
        <v>48</v>
      </c>
      <c r="L27" s="26">
        <v>51</v>
      </c>
      <c r="M27" s="26">
        <v>37</v>
      </c>
      <c r="N27" s="26">
        <v>19</v>
      </c>
      <c r="O27" s="26">
        <v>20</v>
      </c>
      <c r="P27" s="26">
        <v>13</v>
      </c>
    </row>
    <row r="28" spans="1:16" ht="15" thickBot="1" x14ac:dyDescent="0.3">
      <c r="A28" s="25" t="s">
        <v>58</v>
      </c>
      <c r="B28" s="26">
        <v>50</v>
      </c>
      <c r="C28" s="26">
        <v>43</v>
      </c>
      <c r="D28" s="26">
        <v>58</v>
      </c>
      <c r="E28" s="26">
        <v>52</v>
      </c>
      <c r="F28" s="26">
        <v>46</v>
      </c>
      <c r="G28" s="26">
        <v>61</v>
      </c>
      <c r="H28" s="26">
        <v>42</v>
      </c>
      <c r="I28" s="26">
        <v>34</v>
      </c>
      <c r="J28" s="26">
        <v>50</v>
      </c>
      <c r="K28" s="26">
        <v>31</v>
      </c>
      <c r="L28" s="26">
        <v>33</v>
      </c>
      <c r="M28" s="26">
        <v>23</v>
      </c>
      <c r="N28" s="26">
        <v>19</v>
      </c>
      <c r="O28" s="26">
        <v>19</v>
      </c>
      <c r="P28" s="26">
        <v>19</v>
      </c>
    </row>
    <row r="29" spans="1:16" ht="15" thickBot="1" x14ac:dyDescent="0.3">
      <c r="A29" s="25" t="s">
        <v>59</v>
      </c>
      <c r="B29" s="26">
        <v>65</v>
      </c>
      <c r="C29" s="26">
        <v>62</v>
      </c>
      <c r="D29" s="26">
        <v>68</v>
      </c>
      <c r="E29" s="26">
        <v>69</v>
      </c>
      <c r="F29" s="26">
        <v>67</v>
      </c>
      <c r="G29" s="26">
        <v>71</v>
      </c>
      <c r="H29" s="26">
        <v>35</v>
      </c>
      <c r="I29" s="26">
        <v>22</v>
      </c>
      <c r="J29" s="26">
        <v>50</v>
      </c>
      <c r="K29" s="26">
        <v>44</v>
      </c>
      <c r="L29" s="26">
        <v>46</v>
      </c>
      <c r="M29" s="26">
        <v>19</v>
      </c>
      <c r="N29" s="26">
        <v>21</v>
      </c>
      <c r="O29" s="26">
        <v>22</v>
      </c>
      <c r="P29" s="26">
        <v>16</v>
      </c>
    </row>
    <row r="30" spans="1:16" ht="15" thickBot="1" x14ac:dyDescent="0.3">
      <c r="A30" s="25" t="s">
        <v>60</v>
      </c>
      <c r="B30" s="26">
        <v>57</v>
      </c>
      <c r="C30" s="26">
        <v>61</v>
      </c>
      <c r="D30" s="26">
        <v>54</v>
      </c>
      <c r="E30" s="26">
        <v>66</v>
      </c>
      <c r="F30" s="26">
        <v>69</v>
      </c>
      <c r="G30" s="26">
        <v>64</v>
      </c>
      <c r="H30" s="26">
        <v>26</v>
      </c>
      <c r="I30" s="26">
        <v>34</v>
      </c>
      <c r="J30" s="26">
        <v>16</v>
      </c>
      <c r="K30" s="26">
        <v>39</v>
      </c>
      <c r="L30" s="26">
        <v>45</v>
      </c>
      <c r="M30" s="26">
        <v>19</v>
      </c>
      <c r="N30" s="26">
        <v>18</v>
      </c>
      <c r="O30" s="26">
        <v>21</v>
      </c>
      <c r="P30" s="26">
        <v>7</v>
      </c>
    </row>
    <row r="31" spans="1:16" ht="15" thickBot="1" x14ac:dyDescent="0.3">
      <c r="A31" s="25" t="s">
        <v>61</v>
      </c>
      <c r="B31" s="26">
        <v>63</v>
      </c>
      <c r="C31" s="26">
        <v>60</v>
      </c>
      <c r="D31" s="26">
        <v>66</v>
      </c>
      <c r="E31" s="26">
        <v>67</v>
      </c>
      <c r="F31" s="26">
        <v>63</v>
      </c>
      <c r="G31" s="26">
        <v>71</v>
      </c>
      <c r="H31" s="26">
        <v>44</v>
      </c>
      <c r="I31" s="26">
        <v>46</v>
      </c>
      <c r="J31" s="26">
        <v>41</v>
      </c>
      <c r="K31" s="26">
        <v>41</v>
      </c>
      <c r="L31" s="26">
        <v>43</v>
      </c>
      <c r="M31" s="26">
        <v>32</v>
      </c>
      <c r="N31" s="26">
        <v>21</v>
      </c>
      <c r="O31" s="26">
        <v>23</v>
      </c>
      <c r="P31" s="26">
        <v>12</v>
      </c>
    </row>
    <row r="32" spans="1:16" ht="14.4" x14ac:dyDescent="0.25">
      <c r="A32" s="2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15" workbookViewId="0">
      <selection activeCell="G1" sqref="G1:G32"/>
    </sheetView>
  </sheetViews>
  <sheetFormatPr defaultRowHeight="13.2" x14ac:dyDescent="0.25"/>
  <sheetData>
    <row r="1" spans="1:13" ht="15" thickBot="1" x14ac:dyDescent="0.3">
      <c r="A1" s="25" t="s">
        <v>131</v>
      </c>
      <c r="B1" s="26">
        <v>52.3</v>
      </c>
      <c r="C1" s="26">
        <v>0.52300000000000002</v>
      </c>
      <c r="D1" s="26">
        <v>86.8</v>
      </c>
      <c r="E1" s="26">
        <v>0.222</v>
      </c>
      <c r="F1" s="26">
        <v>0.42299999999999999</v>
      </c>
      <c r="G1" s="26">
        <v>62.6</v>
      </c>
      <c r="H1" s="26">
        <v>0.627</v>
      </c>
      <c r="I1" s="26">
        <v>0.65900000000000003</v>
      </c>
      <c r="J1" s="26">
        <v>19.7</v>
      </c>
      <c r="K1" s="26">
        <v>0.80300000000000005</v>
      </c>
      <c r="L1" s="26">
        <v>0.69499999999999995</v>
      </c>
      <c r="M1" s="26">
        <v>0.58099999999999996</v>
      </c>
    </row>
    <row r="2" spans="1:13" ht="15" thickBot="1" x14ac:dyDescent="0.3">
      <c r="A2" s="25" t="s">
        <v>127</v>
      </c>
      <c r="B2" s="26">
        <v>43.1</v>
      </c>
      <c r="C2" s="26">
        <v>0.43099999999999999</v>
      </c>
      <c r="D2" s="26">
        <v>74</v>
      </c>
      <c r="E2" s="26">
        <v>0.30299999999999999</v>
      </c>
      <c r="F2" s="26">
        <v>0.38800000000000001</v>
      </c>
      <c r="G2" s="26">
        <v>63.2</v>
      </c>
      <c r="H2" s="26">
        <v>0.63700000000000001</v>
      </c>
      <c r="I2" s="26">
        <v>0.71399999999999997</v>
      </c>
      <c r="J2" s="26">
        <v>13.7</v>
      </c>
      <c r="K2" s="26">
        <v>0.86299999999999999</v>
      </c>
      <c r="L2" s="26">
        <v>0.751</v>
      </c>
      <c r="M2" s="26">
        <v>0.59199999999999997</v>
      </c>
    </row>
    <row r="3" spans="1:13" ht="29.4" thickBot="1" x14ac:dyDescent="0.3">
      <c r="A3" s="25" t="s">
        <v>151</v>
      </c>
      <c r="B3" s="26">
        <v>26</v>
      </c>
      <c r="C3" s="26">
        <v>0.26</v>
      </c>
      <c r="D3" s="26">
        <v>63.3</v>
      </c>
      <c r="E3" s="26">
        <v>0.17199999999999999</v>
      </c>
      <c r="F3" s="26">
        <v>0.23100000000000001</v>
      </c>
      <c r="G3" s="26">
        <v>57.9</v>
      </c>
      <c r="H3" s="26">
        <v>0.54800000000000004</v>
      </c>
      <c r="I3" s="26">
        <v>0.60899999999999999</v>
      </c>
      <c r="J3" s="26">
        <v>27.5</v>
      </c>
      <c r="K3" s="26">
        <v>0.72499999999999998</v>
      </c>
      <c r="L3" s="26">
        <v>0.63800000000000001</v>
      </c>
      <c r="M3" s="26">
        <v>0.47199999999999998</v>
      </c>
    </row>
    <row r="4" spans="1:13" ht="15" thickBot="1" x14ac:dyDescent="0.3">
      <c r="A4" s="25" t="s">
        <v>132</v>
      </c>
      <c r="B4" s="26">
        <v>36.799999999999997</v>
      </c>
      <c r="C4" s="26">
        <v>0.36799999999999999</v>
      </c>
      <c r="D4" s="26">
        <v>74.3</v>
      </c>
      <c r="E4" s="26">
        <v>0.23599999999999999</v>
      </c>
      <c r="F4" s="26">
        <v>0.32400000000000001</v>
      </c>
      <c r="G4" s="26">
        <v>64.099999999999994</v>
      </c>
      <c r="H4" s="26">
        <v>0.65200000000000002</v>
      </c>
      <c r="I4" s="26">
        <v>0.77500000000000002</v>
      </c>
      <c r="J4" s="26">
        <v>29</v>
      </c>
      <c r="K4" s="26">
        <v>0.71</v>
      </c>
      <c r="L4" s="26">
        <v>0.75800000000000001</v>
      </c>
      <c r="M4" s="26">
        <v>0.57799999999999996</v>
      </c>
    </row>
    <row r="5" spans="1:13" ht="15" thickBot="1" x14ac:dyDescent="0.3">
      <c r="A5" s="25" t="s">
        <v>152</v>
      </c>
      <c r="B5" s="26">
        <v>23</v>
      </c>
      <c r="C5" s="26">
        <v>0.23</v>
      </c>
      <c r="D5" s="26">
        <v>46.8</v>
      </c>
      <c r="E5" s="26">
        <v>0.16500000000000001</v>
      </c>
      <c r="F5" s="26">
        <v>0.20799999999999999</v>
      </c>
      <c r="G5" s="26">
        <v>60.7</v>
      </c>
      <c r="H5" s="26">
        <v>0.59499999999999997</v>
      </c>
      <c r="I5" s="26">
        <v>0.52200000000000002</v>
      </c>
      <c r="J5" s="26">
        <v>24.2</v>
      </c>
      <c r="K5" s="26">
        <v>0.75800000000000001</v>
      </c>
      <c r="L5" s="26">
        <v>0.58099999999999996</v>
      </c>
      <c r="M5" s="26">
        <v>0.46100000000000002</v>
      </c>
    </row>
    <row r="6" spans="1:13" ht="29.4" thickBot="1" x14ac:dyDescent="0.3">
      <c r="A6" s="25" t="s">
        <v>136</v>
      </c>
      <c r="B6" s="26">
        <v>43</v>
      </c>
      <c r="C6" s="26">
        <v>0.43</v>
      </c>
      <c r="D6" s="26">
        <v>68.599999999999994</v>
      </c>
      <c r="E6" s="26">
        <v>0.253</v>
      </c>
      <c r="F6" s="26">
        <v>0.371</v>
      </c>
      <c r="G6" s="26">
        <v>63</v>
      </c>
      <c r="H6" s="26">
        <v>0.63300000000000001</v>
      </c>
      <c r="I6" s="26">
        <v>0.627</v>
      </c>
      <c r="J6" s="26">
        <v>16.899999999999999</v>
      </c>
      <c r="K6" s="26">
        <v>0.83099999999999996</v>
      </c>
      <c r="L6" s="26">
        <v>0.67800000000000005</v>
      </c>
      <c r="M6" s="26">
        <v>0.56100000000000005</v>
      </c>
    </row>
    <row r="7" spans="1:13" ht="29.4" thickBot="1" x14ac:dyDescent="0.3">
      <c r="A7" s="25" t="s">
        <v>146</v>
      </c>
      <c r="B7" s="26">
        <v>31.7</v>
      </c>
      <c r="C7" s="26">
        <v>0.317</v>
      </c>
      <c r="D7" s="26">
        <v>58.3</v>
      </c>
      <c r="E7" s="26">
        <v>0.219</v>
      </c>
      <c r="F7" s="26">
        <v>0.28399999999999997</v>
      </c>
      <c r="G7" s="26">
        <v>59.1</v>
      </c>
      <c r="H7" s="26">
        <v>0.56799999999999995</v>
      </c>
      <c r="I7" s="26">
        <v>0.65800000000000003</v>
      </c>
      <c r="J7" s="26">
        <v>18.100000000000001</v>
      </c>
      <c r="K7" s="26">
        <v>0.81899999999999995</v>
      </c>
      <c r="L7" s="26">
        <v>0.69799999999999995</v>
      </c>
      <c r="M7" s="26">
        <v>0.51700000000000002</v>
      </c>
    </row>
    <row r="8" spans="1:13" ht="15" thickBot="1" x14ac:dyDescent="0.3">
      <c r="A8" s="25" t="s">
        <v>128</v>
      </c>
      <c r="B8" s="26">
        <v>41.7</v>
      </c>
      <c r="C8" s="26">
        <v>0.41699999999999998</v>
      </c>
      <c r="D8" s="26">
        <v>56.1</v>
      </c>
      <c r="E8" s="26">
        <v>0.18</v>
      </c>
      <c r="F8" s="26">
        <v>0.33800000000000002</v>
      </c>
      <c r="G8" s="26">
        <v>68.8</v>
      </c>
      <c r="H8" s="26">
        <v>0.73</v>
      </c>
      <c r="I8" s="26">
        <v>0.65900000000000003</v>
      </c>
      <c r="J8" s="26">
        <v>14.4</v>
      </c>
      <c r="K8" s="26">
        <v>0.85599999999999998</v>
      </c>
      <c r="L8" s="26">
        <v>0.70799999999999996</v>
      </c>
      <c r="M8" s="26">
        <v>0.59199999999999997</v>
      </c>
    </row>
    <row r="9" spans="1:13" ht="15" thickBot="1" x14ac:dyDescent="0.3">
      <c r="A9" s="25" t="s">
        <v>137</v>
      </c>
      <c r="B9" s="26">
        <v>32.700000000000003</v>
      </c>
      <c r="C9" s="26">
        <v>0.32700000000000001</v>
      </c>
      <c r="D9" s="26">
        <v>64.400000000000006</v>
      </c>
      <c r="E9" s="26">
        <v>0.23499999999999999</v>
      </c>
      <c r="F9" s="26">
        <v>0.29699999999999999</v>
      </c>
      <c r="G9" s="26">
        <v>62.1</v>
      </c>
      <c r="H9" s="26">
        <v>0.61799999999999999</v>
      </c>
      <c r="I9" s="26">
        <v>0.72799999999999998</v>
      </c>
      <c r="J9" s="26">
        <v>28</v>
      </c>
      <c r="K9" s="26">
        <v>0.72</v>
      </c>
      <c r="L9" s="26">
        <v>0.72599999999999998</v>
      </c>
      <c r="M9" s="26">
        <v>0.54700000000000004</v>
      </c>
    </row>
    <row r="10" spans="1:13" ht="29.4" thickBot="1" x14ac:dyDescent="0.3">
      <c r="A10" s="25" t="s">
        <v>142</v>
      </c>
      <c r="B10" s="26">
        <v>34.299999999999997</v>
      </c>
      <c r="C10" s="26">
        <v>0.34300000000000003</v>
      </c>
      <c r="D10" s="26">
        <v>63.6</v>
      </c>
      <c r="E10" s="26">
        <v>0.21299999999999999</v>
      </c>
      <c r="F10" s="26">
        <v>0.29899999999999999</v>
      </c>
      <c r="G10" s="26">
        <v>57.5</v>
      </c>
      <c r="H10" s="26">
        <v>0.54200000000000004</v>
      </c>
      <c r="I10" s="26">
        <v>0.74399999999999999</v>
      </c>
      <c r="J10" s="26">
        <v>27</v>
      </c>
      <c r="K10" s="26">
        <v>0.73</v>
      </c>
      <c r="L10" s="26">
        <v>0.74099999999999999</v>
      </c>
      <c r="M10" s="26">
        <v>0.52700000000000002</v>
      </c>
    </row>
    <row r="11" spans="1:13" ht="15" thickBot="1" x14ac:dyDescent="0.3">
      <c r="A11" s="25" t="s">
        <v>139</v>
      </c>
      <c r="B11" s="26">
        <v>34.799999999999997</v>
      </c>
      <c r="C11" s="26">
        <v>0.34799999999999998</v>
      </c>
      <c r="D11" s="26">
        <v>67</v>
      </c>
      <c r="E11" s="26">
        <v>0.20799999999999999</v>
      </c>
      <c r="F11" s="26">
        <v>0.30099999999999999</v>
      </c>
      <c r="G11" s="26">
        <v>66.8</v>
      </c>
      <c r="H11" s="26">
        <v>0.69699999999999995</v>
      </c>
      <c r="I11" s="26">
        <v>0.55800000000000005</v>
      </c>
      <c r="J11" s="26">
        <v>22</v>
      </c>
      <c r="K11" s="26">
        <v>0.78</v>
      </c>
      <c r="L11" s="26">
        <v>0.61399999999999999</v>
      </c>
      <c r="M11" s="26">
        <v>0.53700000000000003</v>
      </c>
    </row>
    <row r="12" spans="1:13" ht="15" thickBot="1" x14ac:dyDescent="0.3">
      <c r="A12" s="25" t="s">
        <v>133</v>
      </c>
      <c r="B12" s="26">
        <v>36.9</v>
      </c>
      <c r="C12" s="26">
        <v>0.36899999999999999</v>
      </c>
      <c r="D12" s="26">
        <v>100</v>
      </c>
      <c r="E12" s="26">
        <v>0.28799999999999998</v>
      </c>
      <c r="F12" s="26">
        <v>0.34200000000000003</v>
      </c>
      <c r="G12" s="26">
        <v>66.2</v>
      </c>
      <c r="H12" s="26">
        <v>0.68700000000000006</v>
      </c>
      <c r="I12" s="26">
        <v>0.63800000000000001</v>
      </c>
      <c r="J12" s="26">
        <v>14.4</v>
      </c>
      <c r="K12" s="26">
        <v>0.85599999999999998</v>
      </c>
      <c r="L12" s="26">
        <v>0.69199999999999995</v>
      </c>
      <c r="M12" s="26">
        <v>0.57399999999999995</v>
      </c>
    </row>
    <row r="13" spans="1:13" ht="29.4" thickBot="1" x14ac:dyDescent="0.3">
      <c r="A13" s="25" t="s">
        <v>149</v>
      </c>
      <c r="B13" s="26">
        <v>35.1</v>
      </c>
      <c r="C13" s="26">
        <v>0.35099999999999998</v>
      </c>
      <c r="D13" s="26">
        <v>66.099999999999994</v>
      </c>
      <c r="E13" s="26">
        <v>0.215</v>
      </c>
      <c r="F13" s="26">
        <v>0.30599999999999999</v>
      </c>
      <c r="G13" s="26">
        <v>58.8</v>
      </c>
      <c r="H13" s="26">
        <v>0.56299999999999994</v>
      </c>
      <c r="I13" s="26">
        <v>0.57999999999999996</v>
      </c>
      <c r="J13" s="26">
        <v>18.399999999999999</v>
      </c>
      <c r="K13" s="26">
        <v>0.81599999999999995</v>
      </c>
      <c r="L13" s="26">
        <v>0.63900000000000001</v>
      </c>
      <c r="M13" s="26">
        <v>0.503</v>
      </c>
    </row>
    <row r="14" spans="1:13" ht="29.4" thickBot="1" x14ac:dyDescent="0.3">
      <c r="A14" s="25" t="s">
        <v>153</v>
      </c>
      <c r="B14" s="26">
        <v>30.6</v>
      </c>
      <c r="C14" s="26">
        <v>0.30599999999999999</v>
      </c>
      <c r="D14" s="26">
        <v>70.2</v>
      </c>
      <c r="E14" s="26">
        <v>0.21099999999999999</v>
      </c>
      <c r="F14" s="26">
        <v>0.27400000000000002</v>
      </c>
      <c r="G14" s="26">
        <v>58.8</v>
      </c>
      <c r="H14" s="26">
        <v>0.56299999999999994</v>
      </c>
      <c r="I14" s="26">
        <v>0.51300000000000001</v>
      </c>
      <c r="J14" s="26">
        <v>41.9</v>
      </c>
      <c r="K14" s="26">
        <v>0.58099999999999996</v>
      </c>
      <c r="L14" s="26">
        <v>0.53</v>
      </c>
      <c r="M14" s="26">
        <v>0.45600000000000002</v>
      </c>
    </row>
    <row r="15" spans="1:13" ht="29.4" thickBot="1" x14ac:dyDescent="0.3">
      <c r="A15" s="27" t="s">
        <v>123</v>
      </c>
      <c r="B15" s="28">
        <v>41.8</v>
      </c>
      <c r="C15" s="28">
        <v>0.41799999999999998</v>
      </c>
      <c r="D15" s="28">
        <v>61.7</v>
      </c>
      <c r="E15" s="28">
        <v>0.29099999999999998</v>
      </c>
      <c r="F15" s="28">
        <v>0.376</v>
      </c>
      <c r="G15" s="28">
        <v>70.099999999999994</v>
      </c>
      <c r="H15" s="28">
        <v>0.752</v>
      </c>
      <c r="I15" s="28">
        <v>0.81799999999999995</v>
      </c>
      <c r="J15" s="28">
        <v>8.8000000000000007</v>
      </c>
      <c r="K15" s="28">
        <v>0.91200000000000003</v>
      </c>
      <c r="L15" s="28">
        <v>0.84199999999999997</v>
      </c>
      <c r="M15" s="28">
        <v>0.65600000000000003</v>
      </c>
    </row>
    <row r="16" spans="1:13" ht="29.4" thickBot="1" x14ac:dyDescent="0.3">
      <c r="A16" s="25" t="s">
        <v>124</v>
      </c>
      <c r="B16" s="26">
        <v>41.8</v>
      </c>
      <c r="C16" s="26">
        <v>0.41799999999999998</v>
      </c>
      <c r="D16" s="26">
        <v>51.5</v>
      </c>
      <c r="E16" s="26">
        <v>0.23899999999999999</v>
      </c>
      <c r="F16" s="26">
        <v>0.35799999999999998</v>
      </c>
      <c r="G16" s="26">
        <v>70.099999999999994</v>
      </c>
      <c r="H16" s="26">
        <v>0.752</v>
      </c>
      <c r="I16" s="26">
        <v>0.81799999999999995</v>
      </c>
      <c r="J16" s="26">
        <v>16.5</v>
      </c>
      <c r="K16" s="26">
        <v>0.83499999999999996</v>
      </c>
      <c r="L16" s="26">
        <v>0.82199999999999995</v>
      </c>
      <c r="M16" s="26">
        <v>0.64400000000000002</v>
      </c>
    </row>
    <row r="17" spans="1:13" ht="15" thickBot="1" x14ac:dyDescent="0.3">
      <c r="A17" s="25" t="s">
        <v>126</v>
      </c>
      <c r="B17" s="26">
        <v>50.4</v>
      </c>
      <c r="C17" s="26">
        <v>0.504</v>
      </c>
      <c r="D17" s="26">
        <v>66.8</v>
      </c>
      <c r="E17" s="26">
        <v>0.24299999999999999</v>
      </c>
      <c r="F17" s="26">
        <v>0.41699999999999998</v>
      </c>
      <c r="G17" s="26">
        <v>66.2</v>
      </c>
      <c r="H17" s="26">
        <v>0.68700000000000006</v>
      </c>
      <c r="I17" s="26">
        <v>0.68500000000000005</v>
      </c>
      <c r="J17" s="26">
        <v>18.7</v>
      </c>
      <c r="K17" s="26">
        <v>0.81299999999999994</v>
      </c>
      <c r="L17" s="26">
        <v>0.71699999999999997</v>
      </c>
      <c r="M17" s="26">
        <v>0.60699999999999998</v>
      </c>
    </row>
    <row r="18" spans="1:13" ht="29.4" thickBot="1" x14ac:dyDescent="0.3">
      <c r="A18" s="25" t="s">
        <v>145</v>
      </c>
      <c r="B18" s="26">
        <v>30.1</v>
      </c>
      <c r="C18" s="26">
        <v>0.30099999999999999</v>
      </c>
      <c r="D18" s="26">
        <v>66.099999999999994</v>
      </c>
      <c r="E18" s="26">
        <v>0.182</v>
      </c>
      <c r="F18" s="26">
        <v>0.26100000000000001</v>
      </c>
      <c r="G18" s="26">
        <v>64</v>
      </c>
      <c r="H18" s="26">
        <v>0.65</v>
      </c>
      <c r="I18" s="26">
        <v>0.59499999999999997</v>
      </c>
      <c r="J18" s="26">
        <v>21.9</v>
      </c>
      <c r="K18" s="26">
        <v>0.78100000000000003</v>
      </c>
      <c r="L18" s="26">
        <v>0.64100000000000001</v>
      </c>
      <c r="M18" s="26">
        <v>0.51700000000000002</v>
      </c>
    </row>
    <row r="19" spans="1:13" ht="15" thickBot="1" x14ac:dyDescent="0.3">
      <c r="A19" s="25" t="s">
        <v>150</v>
      </c>
      <c r="B19" s="26">
        <v>23.8</v>
      </c>
      <c r="C19" s="26">
        <v>0.23799999999999999</v>
      </c>
      <c r="D19" s="26">
        <v>45.2</v>
      </c>
      <c r="E19" s="26">
        <v>0.182</v>
      </c>
      <c r="F19" s="26">
        <v>0.219</v>
      </c>
      <c r="G19" s="26">
        <v>61.3</v>
      </c>
      <c r="H19" s="26">
        <v>0.60499999999999998</v>
      </c>
      <c r="I19" s="26">
        <v>0.61599999999999999</v>
      </c>
      <c r="J19" s="26">
        <v>14.2</v>
      </c>
      <c r="K19" s="26">
        <v>0.85799999999999998</v>
      </c>
      <c r="L19" s="26">
        <v>0.67600000000000005</v>
      </c>
      <c r="M19" s="26">
        <v>0.5</v>
      </c>
    </row>
    <row r="20" spans="1:13" ht="29.4" thickBot="1" x14ac:dyDescent="0.3">
      <c r="A20" s="25" t="s">
        <v>147</v>
      </c>
      <c r="B20" s="26">
        <v>32.9</v>
      </c>
      <c r="C20" s="26">
        <v>0.32900000000000001</v>
      </c>
      <c r="D20" s="26">
        <v>64.099999999999994</v>
      </c>
      <c r="E20" s="26">
        <v>0.2</v>
      </c>
      <c r="F20" s="26">
        <v>0.28599999999999998</v>
      </c>
      <c r="G20" s="26">
        <v>61.2</v>
      </c>
      <c r="H20" s="26">
        <v>0.60299999999999998</v>
      </c>
      <c r="I20" s="26">
        <v>0.64300000000000002</v>
      </c>
      <c r="J20" s="26">
        <v>35</v>
      </c>
      <c r="K20" s="26">
        <v>0.65</v>
      </c>
      <c r="L20" s="26">
        <v>0.64500000000000002</v>
      </c>
      <c r="M20" s="26">
        <v>0.51100000000000001</v>
      </c>
    </row>
    <row r="21" spans="1:13" ht="29.4" thickBot="1" x14ac:dyDescent="0.3">
      <c r="A21" s="25" t="s">
        <v>129</v>
      </c>
      <c r="B21" s="26">
        <v>47.6</v>
      </c>
      <c r="C21" s="26">
        <v>0.47599999999999998</v>
      </c>
      <c r="D21" s="26">
        <v>77.599999999999994</v>
      </c>
      <c r="E21" s="26">
        <v>0.27200000000000002</v>
      </c>
      <c r="F21" s="26">
        <v>0.40799999999999997</v>
      </c>
      <c r="G21" s="26">
        <v>68.900000000000006</v>
      </c>
      <c r="H21" s="26">
        <v>0.73199999999999998</v>
      </c>
      <c r="I21" s="26">
        <v>0.58499999999999996</v>
      </c>
      <c r="J21" s="26">
        <v>24.8</v>
      </c>
      <c r="K21" s="26">
        <v>0.752</v>
      </c>
      <c r="L21" s="26">
        <v>0.627</v>
      </c>
      <c r="M21" s="26">
        <v>0.58899999999999997</v>
      </c>
    </row>
    <row r="22" spans="1:13" ht="15" thickBot="1" x14ac:dyDescent="0.3">
      <c r="A22" s="25" t="s">
        <v>134</v>
      </c>
      <c r="B22" s="26">
        <v>40.700000000000003</v>
      </c>
      <c r="C22" s="26">
        <v>0.40699999999999997</v>
      </c>
      <c r="D22" s="26">
        <v>73</v>
      </c>
      <c r="E22" s="26">
        <v>0.22800000000000001</v>
      </c>
      <c r="F22" s="26">
        <v>0.34699999999999998</v>
      </c>
      <c r="G22" s="26">
        <v>65.8</v>
      </c>
      <c r="H22" s="26">
        <v>0.68</v>
      </c>
      <c r="I22" s="26">
        <v>0.628</v>
      </c>
      <c r="J22" s="26">
        <v>18.8</v>
      </c>
      <c r="K22" s="26">
        <v>0.81200000000000006</v>
      </c>
      <c r="L22" s="26">
        <v>0.67400000000000004</v>
      </c>
      <c r="M22" s="26">
        <v>0.56699999999999995</v>
      </c>
    </row>
    <row r="23" spans="1:13" ht="15" thickBot="1" x14ac:dyDescent="0.3">
      <c r="A23" s="25" t="s">
        <v>130</v>
      </c>
      <c r="B23" s="26">
        <v>36.299999999999997</v>
      </c>
      <c r="C23" s="26">
        <v>0.36299999999999999</v>
      </c>
      <c r="D23" s="26">
        <v>67.2</v>
      </c>
      <c r="E23" s="26">
        <v>0.49399999999999999</v>
      </c>
      <c r="F23" s="26">
        <v>0.40699999999999997</v>
      </c>
      <c r="G23" s="26">
        <v>62.6</v>
      </c>
      <c r="H23" s="26">
        <v>0.627</v>
      </c>
      <c r="I23" s="26">
        <v>0.66100000000000003</v>
      </c>
      <c r="J23" s="26">
        <v>10.3</v>
      </c>
      <c r="K23" s="26">
        <v>0.89700000000000002</v>
      </c>
      <c r="L23" s="26">
        <v>0.72</v>
      </c>
      <c r="M23" s="26">
        <v>0.58399999999999996</v>
      </c>
    </row>
    <row r="24" spans="1:13" ht="15" thickBot="1" x14ac:dyDescent="0.3">
      <c r="A24" s="25" t="s">
        <v>125</v>
      </c>
      <c r="B24" s="26">
        <v>55.2</v>
      </c>
      <c r="C24" s="26">
        <v>0.55200000000000005</v>
      </c>
      <c r="D24" s="26">
        <v>90</v>
      </c>
      <c r="E24" s="26">
        <v>0.24199999999999999</v>
      </c>
      <c r="F24" s="26">
        <v>0.44900000000000001</v>
      </c>
      <c r="G24" s="26">
        <v>64.099999999999994</v>
      </c>
      <c r="H24" s="26">
        <v>0.65200000000000002</v>
      </c>
      <c r="I24" s="26">
        <v>0.75</v>
      </c>
      <c r="J24" s="26">
        <v>29.6</v>
      </c>
      <c r="K24" s="26">
        <v>0.70399999999999996</v>
      </c>
      <c r="L24" s="26">
        <v>0.73899999999999999</v>
      </c>
      <c r="M24" s="26">
        <v>0.61299999999999999</v>
      </c>
    </row>
    <row r="25" spans="1:13" ht="15" thickBot="1" x14ac:dyDescent="0.3">
      <c r="A25" s="25" t="s">
        <v>138</v>
      </c>
      <c r="B25" s="26">
        <v>31.8</v>
      </c>
      <c r="C25" s="26">
        <v>0.318</v>
      </c>
      <c r="D25" s="26">
        <v>58.7</v>
      </c>
      <c r="E25" s="26">
        <v>0.20399999999999999</v>
      </c>
      <c r="F25" s="26">
        <v>0.28000000000000003</v>
      </c>
      <c r="G25" s="26">
        <v>64.900000000000006</v>
      </c>
      <c r="H25" s="26">
        <v>0.66500000000000004</v>
      </c>
      <c r="I25" s="26">
        <v>0.63900000000000001</v>
      </c>
      <c r="J25" s="26">
        <v>16.5</v>
      </c>
      <c r="K25" s="26">
        <v>0.83499999999999996</v>
      </c>
      <c r="L25" s="26">
        <v>0.68799999999999994</v>
      </c>
      <c r="M25" s="26">
        <v>0.54400000000000004</v>
      </c>
    </row>
    <row r="26" spans="1:13" ht="15" thickBot="1" x14ac:dyDescent="0.3">
      <c r="A26" s="25" t="s">
        <v>140</v>
      </c>
      <c r="B26" s="26">
        <v>36</v>
      </c>
      <c r="C26" s="26">
        <v>0.36</v>
      </c>
      <c r="D26" s="26">
        <v>67.3</v>
      </c>
      <c r="E26" s="26">
        <v>0.25600000000000001</v>
      </c>
      <c r="F26" s="26">
        <v>0.32500000000000001</v>
      </c>
      <c r="G26" s="26">
        <v>58.8</v>
      </c>
      <c r="H26" s="26">
        <v>0.56299999999999994</v>
      </c>
      <c r="I26" s="26">
        <v>0.66500000000000004</v>
      </c>
      <c r="J26" s="26">
        <v>17.399999999999999</v>
      </c>
      <c r="K26" s="26">
        <v>0.82599999999999996</v>
      </c>
      <c r="L26" s="26">
        <v>0.70599999999999996</v>
      </c>
      <c r="M26" s="26">
        <v>0.53100000000000003</v>
      </c>
    </row>
    <row r="27" spans="1:13" ht="29.4" thickBot="1" x14ac:dyDescent="0.3">
      <c r="A27" s="25" t="s">
        <v>143</v>
      </c>
      <c r="B27" s="26">
        <v>33.1</v>
      </c>
      <c r="C27" s="26">
        <v>0.33100000000000002</v>
      </c>
      <c r="D27" s="26">
        <v>74.7</v>
      </c>
      <c r="E27" s="26">
        <v>0.23100000000000001</v>
      </c>
      <c r="F27" s="26">
        <v>0.29799999999999999</v>
      </c>
      <c r="G27" s="26">
        <v>59.1</v>
      </c>
      <c r="H27" s="26">
        <v>0.56799999999999995</v>
      </c>
      <c r="I27" s="26">
        <v>0.70599999999999996</v>
      </c>
      <c r="J27" s="26">
        <v>27</v>
      </c>
      <c r="K27" s="26">
        <v>0.73</v>
      </c>
      <c r="L27" s="26">
        <v>0.71199999999999997</v>
      </c>
      <c r="M27" s="26">
        <v>0.52600000000000002</v>
      </c>
    </row>
    <row r="28" spans="1:13" ht="43.8" thickBot="1" x14ac:dyDescent="0.3">
      <c r="A28" s="25" t="s">
        <v>156</v>
      </c>
      <c r="B28" s="26">
        <v>36.299999999999997</v>
      </c>
      <c r="C28" s="26">
        <v>0.36299999999999999</v>
      </c>
      <c r="D28" s="26">
        <v>71.3</v>
      </c>
      <c r="E28" s="26">
        <v>0.49399999999999999</v>
      </c>
      <c r="F28" s="26">
        <v>0.40699999999999997</v>
      </c>
      <c r="G28" s="26">
        <v>62.6</v>
      </c>
      <c r="H28" s="26">
        <v>0.627</v>
      </c>
      <c r="I28" s="26">
        <v>0.66100000000000003</v>
      </c>
      <c r="J28" s="26">
        <v>11.8</v>
      </c>
      <c r="K28" s="26">
        <v>0.88200000000000001</v>
      </c>
      <c r="L28" s="26">
        <v>0.71599999999999997</v>
      </c>
      <c r="M28" s="26">
        <v>0.58299999999999996</v>
      </c>
    </row>
    <row r="29" spans="1:13" ht="15" thickBot="1" x14ac:dyDescent="0.3">
      <c r="A29" s="25" t="s">
        <v>135</v>
      </c>
      <c r="B29" s="26">
        <v>42.5</v>
      </c>
      <c r="C29" s="26">
        <v>0.42499999999999999</v>
      </c>
      <c r="D29" s="26">
        <v>70.8</v>
      </c>
      <c r="E29" s="26">
        <v>0.23200000000000001</v>
      </c>
      <c r="F29" s="26">
        <v>0.36099999999999999</v>
      </c>
      <c r="G29" s="26">
        <v>68.400000000000006</v>
      </c>
      <c r="H29" s="26">
        <v>0.72299999999999998</v>
      </c>
      <c r="I29" s="26">
        <v>0.54</v>
      </c>
      <c r="J29" s="26">
        <v>22.1</v>
      </c>
      <c r="K29" s="26">
        <v>0.77900000000000003</v>
      </c>
      <c r="L29" s="26">
        <v>0.6</v>
      </c>
      <c r="M29" s="26">
        <v>0.56100000000000005</v>
      </c>
    </row>
    <row r="30" spans="1:13" ht="15" thickBot="1" x14ac:dyDescent="0.3">
      <c r="A30" s="25" t="s">
        <v>144</v>
      </c>
      <c r="B30" s="26">
        <v>31.9</v>
      </c>
      <c r="C30" s="26">
        <v>0.31900000000000001</v>
      </c>
      <c r="D30" s="26">
        <v>74.5</v>
      </c>
      <c r="E30" s="26">
        <v>0.19800000000000001</v>
      </c>
      <c r="F30" s="26">
        <v>0.27900000000000003</v>
      </c>
      <c r="G30" s="26">
        <v>59.2</v>
      </c>
      <c r="H30" s="26">
        <v>0.56999999999999995</v>
      </c>
      <c r="I30" s="26">
        <v>0.67</v>
      </c>
      <c r="J30" s="26">
        <v>16.5</v>
      </c>
      <c r="K30" s="26">
        <v>0.83499999999999996</v>
      </c>
      <c r="L30" s="26">
        <v>0.71099999999999997</v>
      </c>
      <c r="M30" s="26">
        <v>0.52</v>
      </c>
    </row>
    <row r="31" spans="1:13" ht="15" thickBot="1" x14ac:dyDescent="0.3">
      <c r="A31" s="25" t="s">
        <v>141</v>
      </c>
      <c r="B31" s="26">
        <v>33.700000000000003</v>
      </c>
      <c r="C31" s="26">
        <v>0.33700000000000002</v>
      </c>
      <c r="D31" s="26">
        <v>74.2</v>
      </c>
      <c r="E31" s="26">
        <v>0.23300000000000001</v>
      </c>
      <c r="F31" s="26">
        <v>0.30199999999999999</v>
      </c>
      <c r="G31" s="26">
        <v>59.2</v>
      </c>
      <c r="H31" s="26">
        <v>0.56999999999999995</v>
      </c>
      <c r="I31" s="26">
        <v>0.68</v>
      </c>
      <c r="J31" s="26">
        <v>15.6</v>
      </c>
      <c r="K31" s="26">
        <v>0.84399999999999997</v>
      </c>
      <c r="L31" s="26">
        <v>0.72099999999999997</v>
      </c>
      <c r="M31" s="26">
        <v>0.53100000000000003</v>
      </c>
    </row>
    <row r="32" spans="1:13" ht="15" thickBot="1" x14ac:dyDescent="0.3">
      <c r="A32" s="25" t="s">
        <v>148</v>
      </c>
      <c r="B32" s="26">
        <v>34.9</v>
      </c>
      <c r="C32" s="26">
        <v>0.34899999999999998</v>
      </c>
      <c r="D32" s="26">
        <v>62.1</v>
      </c>
      <c r="E32" s="26">
        <v>0.17100000000000001</v>
      </c>
      <c r="F32" s="26">
        <v>0.28999999999999998</v>
      </c>
      <c r="G32" s="26">
        <v>59.1</v>
      </c>
      <c r="H32" s="26">
        <v>0.56799999999999995</v>
      </c>
      <c r="I32" s="26">
        <v>0.63200000000000001</v>
      </c>
      <c r="J32" s="26">
        <v>29.1</v>
      </c>
      <c r="K32" s="26">
        <v>0.70899999999999996</v>
      </c>
      <c r="L32" s="26">
        <v>0.65200000000000002</v>
      </c>
      <c r="M32" s="26">
        <v>0.503</v>
      </c>
    </row>
    <row r="33" spans="1:1" ht="14.4" x14ac:dyDescent="0.25">
      <c r="A33" s="29"/>
    </row>
  </sheetData>
  <sortState ref="A2:M33">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targetInfo</vt:lpstr>
      <vt:lpstr>indicatorInfo</vt:lpstr>
      <vt:lpstr>stateData</vt:lpstr>
      <vt:lpstr>districtData</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DELL</cp:lastModifiedBy>
  <cp:revision>2</cp:revision>
  <dcterms:created xsi:type="dcterms:W3CDTF">2021-10-02T13:11:44Z</dcterms:created>
  <dcterms:modified xsi:type="dcterms:W3CDTF">2021-10-30T19:40:14Z</dcterms:modified>
  <dc:language>en-IN</dc:language>
</cp:coreProperties>
</file>